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ll's PC\Desktop\"/>
    </mc:Choice>
  </mc:AlternateContent>
  <xr:revisionPtr revIDLastSave="0" documentId="8_{B2A32B34-499F-446D-8FF7-9FDA9EC58103}" xr6:coauthVersionLast="45" xr6:coauthVersionMax="45" xr10:uidLastSave="{00000000-0000-0000-0000-000000000000}"/>
  <bookViews>
    <workbookView xWindow="28770" yWindow="60" windowWidth="14850" windowHeight="10860" xr2:uid="{00000000-000D-0000-FFFF-FFFF00000000}"/>
  </bookViews>
  <sheets>
    <sheet name="Category - State" sheetId="2" r:id="rId1"/>
    <sheet name="Sub-Cat State" sheetId="3" r:id="rId2"/>
    <sheet name="State by Created Date" sheetId="7" r:id="rId3"/>
    <sheet name="Bonus" sheetId="5" r:id="rId4"/>
    <sheet name="Bonus Statistical Analysis" sheetId="6" r:id="rId5"/>
    <sheet name="Raw Data" sheetId="1" r:id="rId6"/>
  </sheets>
  <definedNames>
    <definedName name="_xlnm._FilterDatabase" localSheetId="5" hidden="1">'Raw Data'!$A$1:$S$4115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C16" i="2"/>
  <c r="S3" i="6" l="1"/>
  <c r="R3" i="6"/>
  <c r="Q3" i="6"/>
  <c r="P3" i="6"/>
  <c r="O3" i="6"/>
  <c r="N3" i="6"/>
  <c r="L3" i="6"/>
  <c r="K3" i="6"/>
  <c r="J3" i="6"/>
  <c r="I3" i="6"/>
  <c r="H3" i="6"/>
  <c r="G3" i="6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2" i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D13" i="5" l="1"/>
  <c r="C12" i="5"/>
  <c r="D4" i="5"/>
  <c r="B2" i="5"/>
  <c r="B10" i="5"/>
  <c r="B6" i="5"/>
  <c r="C2" i="5"/>
  <c r="C6" i="5"/>
  <c r="C10" i="5"/>
  <c r="D2" i="5"/>
  <c r="D6" i="5"/>
  <c r="D10" i="5"/>
  <c r="B13" i="5"/>
  <c r="B9" i="5"/>
  <c r="B5" i="5"/>
  <c r="C3" i="5"/>
  <c r="C7" i="5"/>
  <c r="C11" i="5"/>
  <c r="D3" i="5"/>
  <c r="D7" i="5"/>
  <c r="D11" i="5"/>
  <c r="B12" i="5"/>
  <c r="B8" i="5"/>
  <c r="B4" i="5"/>
  <c r="C4" i="5"/>
  <c r="C8" i="5"/>
  <c r="D8" i="5"/>
  <c r="D12" i="5"/>
  <c r="B11" i="5"/>
  <c r="B7" i="5"/>
  <c r="B3" i="5"/>
  <c r="C5" i="5"/>
  <c r="C9" i="5"/>
  <c r="C13" i="5"/>
  <c r="D5" i="5"/>
  <c r="D9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2" i="5" l="1"/>
  <c r="F2" i="5" s="1"/>
  <c r="E3" i="5"/>
  <c r="F3" i="5" s="1"/>
  <c r="E8" i="5"/>
  <c r="F8" i="5" s="1"/>
  <c r="E5" i="5"/>
  <c r="H5" i="5" s="1"/>
  <c r="G3" i="5"/>
  <c r="E7" i="5"/>
  <c r="H7" i="5" s="1"/>
  <c r="E12" i="5"/>
  <c r="G12" i="5" s="1"/>
  <c r="E9" i="5"/>
  <c r="F9" i="5" s="1"/>
  <c r="E6" i="5"/>
  <c r="H6" i="5" s="1"/>
  <c r="E4" i="5"/>
  <c r="H4" i="5" s="1"/>
  <c r="E11" i="5"/>
  <c r="G11" i="5" s="1"/>
  <c r="G7" i="5"/>
  <c r="E13" i="5"/>
  <c r="H13" i="5" s="1"/>
  <c r="E10" i="5"/>
  <c r="H10" i="5" s="1"/>
  <c r="G8" i="5" l="1"/>
  <c r="H3" i="5"/>
  <c r="H2" i="5"/>
  <c r="G13" i="5"/>
  <c r="F13" i="5"/>
  <c r="H8" i="5"/>
  <c r="F7" i="5"/>
  <c r="G5" i="5"/>
  <c r="F4" i="5"/>
  <c r="F12" i="5"/>
  <c r="H9" i="5"/>
  <c r="F5" i="5"/>
  <c r="G10" i="5"/>
  <c r="H11" i="5"/>
  <c r="G9" i="5"/>
  <c r="G6" i="5"/>
  <c r="G2" i="5"/>
  <c r="F10" i="5"/>
  <c r="F11" i="5"/>
  <c r="G4" i="5"/>
  <c r="F6" i="5"/>
  <c r="H12" i="5"/>
</calcChain>
</file>

<file path=xl/sharedStrings.xml><?xml version="1.0" encoding="utf-8"?>
<sst xmlns="http://schemas.openxmlformats.org/spreadsheetml/2006/main" count="36782" uniqueCount="8415">
  <si>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</si>
  <si>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</si>
  <si>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</si>
  <si>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</si>
  <si>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</si>
  <si>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</si>
  <si>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</si>
  <si>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</si>
  <si>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</si>
  <si>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</si>
  <si>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</si>
  <si>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</si>
  <si>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</si>
  <si>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</si>
  <si>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</si>
  <si>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</si>
  <si>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</si>
  <si>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</si>
  <si>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</si>
  <si>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</si>
  <si>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</si>
  <si>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</si>
  <si>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</si>
  <si>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</si>
  <si>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</si>
  <si>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</si>
  <si>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</si>
  <si>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</si>
  <si>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</si>
  <si>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</si>
  <si>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</si>
  <si>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</si>
  <si>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</si>
  <si>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</si>
  <si>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</si>
  <si>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</si>
  <si>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</si>
  <si>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</si>
  <si>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</si>
  <si>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</si>
  <si>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</si>
  <si>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</si>
  <si>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</si>
  <si>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</si>
  <si>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</si>
  <si>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</si>
  <si>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</si>
  <si>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</si>
  <si>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</si>
  <si>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</si>
  <si>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</si>
  <si>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</si>
  <si>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</si>
  <si>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</si>
  <si>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</si>
  <si>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</si>
  <si>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</si>
  <si>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</si>
  <si>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</si>
  <si>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</si>
  <si>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</si>
  <si>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</si>
  <si>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</si>
  <si>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</si>
  <si>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</si>
  <si>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</si>
  <si>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</si>
  <si>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</si>
  <si>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</si>
  <si>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</si>
  <si>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</si>
  <si>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</si>
  <si>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</si>
  <si>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</si>
  <si>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</si>
  <si>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</si>
  <si>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</si>
  <si>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</si>
  <si>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</si>
  <si>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</si>
  <si>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</si>
  <si>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</si>
  <si>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</si>
  <si>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</si>
  <si>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</si>
  <si>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</si>
  <si>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</si>
  <si>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</si>
  <si>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</si>
  <si>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</si>
  <si>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</si>
  <si>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</si>
  <si>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</si>
  <si>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</si>
  <si>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</si>
  <si>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</si>
  <si>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</si>
  <si>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</si>
  <si>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</si>
  <si>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</si>
  <si>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</si>
  <si>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</si>
  <si>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</si>
  <si>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</si>
  <si>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</si>
  <si>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</si>
  <si>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</si>
  <si>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</si>
  <si>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</si>
  <si>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</si>
  <si>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</si>
  <si>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</si>
  <si>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</si>
  <si>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</si>
  <si>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</si>
  <si>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</si>
  <si>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</si>
  <si>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</si>
  <si>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</si>
  <si>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</si>
  <si>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</si>
  <si>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</si>
  <si>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</si>
  <si>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</si>
  <si>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</si>
  <si>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</si>
  <si>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</si>
  <si>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</si>
  <si>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</si>
  <si>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</si>
  <si>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</si>
  <si>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</si>
  <si>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</si>
  <si>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</si>
  <si>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</si>
  <si>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</si>
  <si>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</si>
  <si>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</si>
  <si>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</si>
  <si>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</si>
  <si>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</si>
  <si>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</si>
  <si>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</si>
  <si>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</si>
  <si>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</si>
  <si>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</si>
  <si>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</si>
  <si>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</si>
  <si>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</si>
  <si>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</si>
  <si>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</si>
  <si>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</si>
  <si>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</si>
  <si>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</si>
  <si>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</si>
  <si>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</si>
  <si>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</si>
  <si>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</si>
  <si>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</si>
  <si>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</si>
  <si>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</si>
  <si>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</si>
  <si>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</si>
  <si>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</si>
  <si>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</si>
  <si>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</si>
  <si>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</si>
  <si>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</si>
  <si>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</si>
  <si>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</si>
  <si>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</si>
  <si>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</si>
  <si>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</si>
  <si>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</si>
  <si>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</si>
  <si>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</si>
  <si>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</si>
  <si>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</si>
  <si>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</si>
  <si>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</si>
  <si>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</si>
  <si>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</si>
  <si>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</si>
  <si>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</si>
  <si>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</si>
  <si>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</si>
  <si>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</si>
  <si>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</si>
  <si>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</si>
  <si>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</si>
  <si>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</si>
  <si>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</si>
  <si>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</si>
  <si>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</si>
  <si>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</si>
  <si>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</si>
  <si>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</si>
  <si>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</si>
  <si>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</si>
  <si>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</si>
  <si>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</si>
  <si>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</si>
  <si>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</si>
  <si>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</si>
  <si>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</si>
  <si>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</si>
  <si>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</si>
  <si>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</si>
  <si>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</si>
  <si>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</si>
  <si>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</si>
  <si>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</si>
  <si>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</si>
  <si>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</si>
  <si>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</si>
  <si>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</si>
  <si>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</si>
  <si>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</si>
  <si>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</si>
  <si>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</si>
  <si>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</si>
  <si>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</si>
  <si>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</si>
  <si>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</si>
  <si>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</si>
  <si>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</si>
  <si>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</si>
  <si>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</si>
  <si>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</si>
  <si>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</si>
  <si>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</si>
  <si>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</si>
  <si>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</si>
  <si>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</si>
  <si>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</si>
  <si>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</si>
  <si>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</si>
  <si>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</si>
  <si>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</si>
  <si>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</si>
  <si>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</si>
  <si>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</si>
  <si>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</si>
  <si>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</si>
  <si>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</si>
  <si>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</si>
  <si>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</si>
  <si>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</si>
  <si>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</si>
  <si>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</si>
  <si>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</si>
  <si>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</si>
  <si>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</si>
  <si>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</si>
  <si>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</si>
  <si>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</si>
  <si>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</si>
  <si>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</si>
  <si>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</si>
  <si>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</si>
  <si>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</si>
  <si>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</si>
  <si>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</si>
  <si>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</si>
  <si>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</si>
  <si>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</si>
  <si>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</si>
  <si>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</si>
  <si>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</si>
  <si>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</si>
  <si>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</si>
  <si>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</si>
  <si>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</si>
  <si>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</si>
  <si>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</si>
  <si>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</si>
  <si>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</si>
  <si>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</si>
  <si>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</si>
  <si>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</si>
  <si>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</si>
  <si>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</si>
  <si>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</si>
  <si>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</si>
  <si>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</si>
  <si>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</si>
  <si>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</si>
  <si>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</si>
  <si>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</si>
  <si>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</si>
  <si>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</si>
  <si>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</si>
  <si>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</si>
  <si>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</si>
  <si>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</si>
  <si>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</si>
  <si>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</si>
  <si>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</si>
  <si>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</si>
  <si>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</si>
  <si>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</si>
  <si>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</si>
  <si>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</si>
  <si>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</si>
  <si>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</si>
  <si>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</si>
  <si>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</si>
  <si>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</si>
  <si>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</si>
  <si>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</si>
  <si>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</si>
  <si>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</si>
  <si>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</si>
  <si>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</si>
  <si>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</si>
  <si>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</si>
  <si>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</si>
  <si>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</si>
  <si>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</si>
  <si>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</si>
  <si>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</si>
  <si>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</si>
  <si>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</si>
  <si>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</si>
  <si>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</si>
  <si>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</si>
  <si>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</si>
  <si>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</si>
  <si>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</si>
  <si>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</si>
  <si>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</si>
  <si>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</si>
  <si>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</si>
  <si>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</si>
  <si>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</si>
  <si>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</si>
  <si>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</si>
  <si>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</si>
  <si>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</si>
  <si>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</si>
  <si>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</si>
  <si>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</si>
  <si>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</si>
  <si>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</si>
  <si>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</si>
  <si>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</si>
  <si>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</si>
  <si>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</si>
  <si>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</si>
  <si>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</si>
  <si>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</si>
  <si>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</si>
  <si>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</si>
  <si>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</si>
  <si>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</si>
  <si>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</si>
  <si>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</si>
  <si>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</si>
  <si>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</si>
  <si>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</si>
  <si>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</si>
  <si>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</si>
  <si>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</si>
  <si>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</si>
  <si>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</si>
  <si>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</si>
  <si>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</si>
  <si>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</si>
  <si>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</si>
  <si>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</si>
  <si>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</si>
  <si>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</si>
  <si>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</si>
  <si>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</si>
  <si>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</si>
  <si>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</si>
  <si>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</si>
  <si>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</si>
  <si>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</si>
  <si>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</si>
  <si>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</si>
  <si>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</si>
  <si>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</si>
  <si>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</si>
  <si>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</si>
  <si>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</si>
  <si>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</si>
  <si>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</si>
  <si>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</si>
  <si>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</si>
  <si>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</si>
  <si>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</si>
  <si>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</si>
  <si>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</si>
  <si>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</si>
  <si>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</si>
  <si>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</si>
  <si>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</si>
  <si>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</si>
  <si>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</si>
  <si>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</si>
  <si>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</si>
  <si>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</si>
  <si>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</si>
  <si>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</si>
  <si>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</si>
  <si>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</si>
  <si>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</si>
  <si>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</si>
  <si>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</si>
  <si>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</si>
  <si>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</si>
  <si>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</si>
  <si>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</si>
  <si>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</si>
  <si>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</si>
  <si>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</si>
  <si>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</si>
  <si>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</si>
  <si>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</si>
  <si>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</si>
  <si>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</si>
  <si>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</si>
  <si>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</si>
  <si>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</si>
  <si>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</si>
  <si>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</si>
  <si>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</si>
  <si>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</si>
  <si>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</si>
  <si>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</si>
  <si>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</si>
  <si>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</si>
  <si>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</si>
  <si>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</si>
  <si>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</si>
  <si>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</si>
  <si>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</si>
  <si>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</si>
  <si>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</si>
  <si>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</si>
  <si>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</si>
  <si>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</si>
  <si>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</si>
  <si>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</si>
  <si>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</si>
  <si>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</si>
  <si>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</si>
  <si>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</si>
  <si>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</si>
  <si>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</si>
  <si>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</si>
  <si>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</si>
  <si>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</si>
  <si>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</si>
  <si>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</si>
  <si>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</si>
  <si>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</si>
  <si>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</si>
  <si>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</si>
  <si>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</si>
  <si>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</si>
  <si>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</si>
  <si>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</si>
  <si>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</si>
  <si>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</si>
  <si>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</si>
  <si>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</si>
  <si>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</si>
  <si>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</si>
  <si>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</si>
  <si>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</si>
  <si>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</si>
  <si>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</si>
  <si>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</si>
  <si>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</si>
  <si>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</si>
  <si>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</si>
  <si>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</si>
  <si>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</si>
  <si>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</si>
  <si>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</si>
  <si>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</si>
  <si>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</si>
  <si>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</si>
  <si>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</si>
  <si>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</si>
  <si>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</si>
  <si>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</si>
  <si>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</si>
  <si>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</si>
  <si>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</si>
  <si>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</si>
  <si>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</si>
  <si>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</si>
  <si>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</si>
  <si>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</si>
  <si>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</si>
  <si>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</si>
  <si>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</si>
  <si>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</si>
  <si>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</si>
  <si>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</si>
  <si>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</si>
  <si>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</si>
  <si>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</si>
  <si>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</si>
  <si>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</si>
  <si>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</si>
  <si>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</si>
  <si>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</si>
  <si>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</si>
  <si>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</si>
  <si>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</si>
  <si>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</si>
  <si>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</si>
  <si>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</si>
  <si>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</si>
  <si>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</si>
  <si>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</si>
  <si>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</si>
  <si>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</si>
  <si>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</si>
  <si>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</si>
  <si>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</si>
  <si>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</si>
  <si>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</si>
  <si>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</si>
  <si>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</si>
  <si>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</si>
  <si>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</si>
  <si>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</si>
  <si>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</si>
  <si>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</si>
  <si>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</si>
  <si>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</si>
  <si>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</si>
  <si>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</si>
  <si>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</si>
  <si>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</si>
  <si>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</si>
  <si>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</si>
  <si>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</si>
  <si>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</si>
  <si>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</si>
  <si>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</si>
  <si>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</si>
  <si>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</si>
  <si>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</si>
  <si>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</si>
  <si>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</si>
  <si>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</si>
  <si>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</si>
  <si>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</si>
  <si>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</si>
  <si>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</si>
  <si>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</si>
  <si>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</si>
  <si>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</si>
  <si>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</si>
  <si>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</si>
  <si>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</si>
  <si>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</si>
  <si>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</si>
  <si>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</si>
  <si>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</si>
  <si>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</si>
  <si>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</si>
  <si>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</si>
  <si>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</si>
  <si>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</si>
  <si>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</si>
  <si>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</si>
  <si>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</si>
  <si>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</si>
  <si>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</si>
  <si>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</si>
  <si>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</si>
  <si>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</si>
  <si>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</si>
  <si>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</si>
  <si>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</si>
  <si>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</si>
  <si>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</si>
  <si>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</si>
  <si>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</si>
  <si>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</si>
  <si>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</si>
  <si>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</si>
  <si>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</si>
  <si>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</si>
  <si>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</si>
  <si>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</si>
  <si>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</si>
  <si>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</si>
  <si>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</si>
  <si>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</si>
  <si>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</si>
  <si>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</si>
  <si>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</si>
  <si>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</si>
  <si>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</si>
  <si>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</si>
  <si>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</si>
  <si>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</si>
  <si>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</si>
  <si>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</si>
  <si>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</si>
  <si>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</si>
  <si>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</si>
  <si>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</si>
  <si>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</si>
  <si>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</si>
  <si>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</si>
  <si>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</si>
  <si>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</si>
  <si>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</si>
  <si>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</si>
  <si>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</si>
  <si>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</si>
  <si>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</si>
  <si>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</si>
  <si>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</si>
  <si>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</si>
  <si>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</si>
  <si>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</si>
  <si>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</si>
  <si>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</si>
  <si>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</si>
  <si>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</si>
  <si>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</si>
  <si>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</si>
  <si>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</si>
  <si>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</si>
  <si>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</si>
  <si>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</si>
  <si>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</si>
  <si>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</si>
  <si>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</si>
  <si>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</si>
  <si>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</si>
  <si>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</si>
  <si>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</si>
  <si>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</si>
  <si>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</si>
  <si>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</si>
  <si>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</si>
  <si>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</si>
  <si>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</si>
  <si>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</si>
  <si>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</si>
  <si>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</si>
  <si>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</si>
  <si>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</si>
  <si>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</si>
  <si>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</si>
  <si>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</si>
  <si>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</si>
  <si>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</si>
  <si>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</si>
  <si>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</si>
  <si>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</si>
  <si>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</si>
  <si>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</si>
  <si>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</si>
  <si>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</si>
  <si>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</si>
  <si>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</si>
  <si>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</si>
  <si>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</si>
  <si>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</si>
  <si>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</si>
  <si>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</si>
  <si>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</si>
  <si>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</si>
  <si>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</si>
  <si>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</si>
  <si>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</si>
  <si>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</si>
  <si>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</si>
  <si>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</si>
  <si>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</si>
  <si>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</si>
  <si>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</si>
  <si>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</si>
  <si>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</si>
  <si>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</si>
  <si>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</si>
  <si>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</si>
  <si>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</si>
  <si>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</si>
  <si>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</si>
  <si>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</si>
  <si>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</si>
  <si>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</si>
  <si>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</si>
  <si>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</si>
  <si>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</si>
  <si>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</si>
  <si>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</si>
  <si>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</si>
  <si>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</si>
  <si>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</si>
  <si>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</si>
  <si>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</si>
  <si>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</si>
  <si>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</si>
  <si>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</si>
  <si>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</si>
  <si>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</si>
  <si>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</si>
  <si>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</si>
  <si>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</si>
  <si>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</si>
  <si>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</si>
  <si>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</si>
  <si>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</si>
  <si>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</si>
  <si>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</si>
  <si>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</si>
  <si>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</si>
  <si>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</si>
  <si>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</si>
  <si>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</si>
  <si>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</si>
  <si>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</si>
  <si>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</si>
  <si>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</si>
  <si>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</si>
  <si>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</si>
  <si>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</si>
  <si>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</si>
  <si>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</si>
  <si>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</si>
  <si>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</si>
  <si>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</si>
  <si>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</si>
  <si>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</si>
  <si>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</si>
  <si>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</si>
  <si>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</si>
  <si>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</si>
  <si>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</si>
  <si>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</si>
  <si>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</si>
  <si>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</si>
  <si>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</si>
  <si>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</si>
  <si>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</si>
  <si>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</si>
  <si>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</si>
  <si>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</si>
  <si>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</si>
  <si>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</si>
  <si>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</si>
  <si>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</si>
  <si>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</si>
  <si>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</si>
  <si>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</si>
  <si>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</si>
  <si>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</si>
  <si>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</si>
  <si>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</si>
  <si>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</si>
  <si>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</si>
  <si>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</si>
  <si>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</si>
  <si>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</si>
  <si>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</si>
  <si>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</si>
  <si>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</si>
  <si>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</si>
  <si>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</si>
  <si>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</si>
  <si>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</si>
  <si>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</si>
  <si>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</si>
  <si>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</si>
  <si>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</si>
  <si>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</si>
  <si>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</si>
  <si>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</si>
  <si>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</si>
  <si>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</si>
  <si>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</si>
  <si>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</si>
  <si>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</si>
  <si>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</si>
  <si>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</si>
  <si>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</si>
  <si>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</si>
  <si>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</si>
  <si>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</si>
  <si>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</si>
  <si>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</si>
  <si>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</si>
  <si>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</si>
  <si>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</si>
  <si>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</si>
  <si>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</si>
  <si>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</si>
  <si>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</si>
  <si>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</si>
  <si>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</si>
  <si>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</si>
  <si>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</si>
  <si>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</si>
  <si>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</si>
  <si>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</si>
  <si>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</si>
  <si>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</si>
  <si>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</si>
  <si>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</si>
  <si>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</si>
  <si>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</si>
  <si>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</si>
  <si>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</si>
  <si>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</si>
  <si>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</si>
  <si>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</si>
  <si>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</si>
  <si>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</si>
  <si>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</si>
  <si>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</si>
  <si>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</si>
  <si>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</si>
  <si>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</si>
  <si>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</si>
  <si>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</si>
  <si>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</si>
  <si>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</si>
  <si>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</si>
  <si>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</si>
  <si>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</si>
  <si>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</si>
  <si>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</si>
  <si>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</si>
  <si>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</si>
  <si>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</si>
  <si>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</si>
  <si>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</si>
  <si>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</si>
  <si>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</si>
  <si>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</si>
  <si>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</si>
  <si>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</si>
  <si>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</si>
  <si>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</si>
  <si>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</si>
  <si>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</si>
  <si>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</si>
  <si>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</si>
  <si>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</si>
  <si>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</si>
  <si>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</si>
  <si>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</si>
  <si>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</si>
  <si>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</si>
  <si>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</si>
  <si>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</si>
  <si>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</si>
  <si>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</si>
  <si>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</si>
  <si>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</si>
  <si>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</si>
  <si>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</si>
  <si>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</si>
  <si>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</si>
  <si>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</si>
  <si>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</si>
  <si>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</si>
  <si>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</si>
  <si>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</si>
  <si>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</si>
  <si>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</si>
  <si>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</si>
  <si>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</si>
  <si>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</si>
  <si>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</si>
  <si>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</si>
  <si>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</si>
  <si>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</si>
  <si>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</si>
  <si>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</si>
  <si>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</si>
  <si>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</si>
  <si>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</si>
  <si>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</si>
  <si>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</si>
  <si>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</si>
  <si>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</si>
  <si>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</si>
  <si>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</si>
  <si>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</si>
  <si>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</si>
  <si>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</si>
  <si>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</si>
  <si>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</si>
  <si>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</si>
  <si>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</si>
  <si>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</si>
  <si>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</si>
  <si>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</si>
  <si>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</si>
  <si>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</si>
  <si>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</si>
  <si>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</si>
  <si>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</si>
  <si>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</si>
  <si>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</si>
  <si>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</si>
  <si>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</si>
  <si>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</si>
  <si>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</si>
  <si>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</si>
  <si>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</si>
  <si>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</si>
  <si>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</si>
  <si>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</si>
  <si>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</si>
  <si>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</si>
  <si>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</si>
  <si>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</si>
  <si>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</si>
  <si>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</si>
  <si>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</si>
  <si>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</si>
  <si>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</si>
  <si>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</si>
  <si>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</si>
  <si>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</si>
  <si>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</si>
  <si>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</si>
  <si>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</si>
  <si>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</si>
  <si>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</si>
  <si>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</si>
  <si>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</si>
  <si>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</si>
  <si>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</si>
  <si>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</si>
  <si>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</si>
  <si>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</si>
  <si>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</si>
  <si>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</si>
  <si>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</si>
  <si>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</si>
  <si>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</si>
  <si>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</si>
  <si>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</si>
  <si>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</si>
  <si>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</si>
  <si>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</si>
  <si>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</si>
  <si>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</si>
  <si>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</si>
  <si>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</si>
  <si>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</si>
  <si>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</si>
  <si>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</si>
  <si>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</si>
  <si>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</si>
  <si>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</si>
  <si>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</si>
  <si>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</si>
  <si>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</si>
  <si>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</si>
  <si>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</si>
  <si>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</si>
  <si>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</si>
  <si>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</si>
  <si>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</si>
  <si>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</si>
  <si>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</si>
  <si>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</si>
  <si>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</si>
  <si>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</si>
  <si>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</si>
  <si>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</si>
  <si>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</si>
  <si>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</si>
  <si>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</si>
  <si>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</si>
  <si>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</si>
  <si>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</si>
  <si>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</si>
  <si>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</si>
  <si>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</si>
  <si>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</si>
  <si>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</si>
  <si>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</si>
  <si>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</si>
  <si>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</si>
  <si>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</si>
  <si>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</si>
  <si>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</si>
  <si>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</si>
  <si>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</si>
  <si>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</si>
  <si>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</si>
  <si>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</si>
  <si>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</si>
  <si>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</si>
  <si>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</si>
  <si>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</si>
  <si>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</si>
  <si>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</si>
  <si>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</si>
  <si>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</si>
  <si>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</si>
  <si>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</si>
  <si>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</si>
  <si>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</si>
  <si>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</si>
  <si>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</si>
  <si>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</si>
  <si>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</si>
  <si>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</si>
  <si>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</si>
  <si>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</si>
  <si>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</si>
  <si>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</si>
  <si>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</si>
  <si>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</si>
  <si>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</si>
  <si>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</si>
  <si>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</si>
  <si>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</si>
  <si>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</si>
  <si>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</si>
  <si>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</si>
  <si>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</si>
  <si>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</si>
  <si>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</si>
  <si>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</si>
  <si>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</si>
  <si>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</si>
  <si>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</si>
  <si>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</si>
  <si>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</si>
  <si>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</si>
  <si>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</si>
  <si>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</si>
  <si>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</si>
  <si>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</si>
  <si>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</si>
  <si>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</si>
  <si>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</si>
  <si>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</si>
  <si>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</si>
  <si>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</si>
  <si>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</si>
  <si>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</si>
  <si>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</si>
  <si>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</si>
  <si>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</si>
  <si>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</si>
  <si>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</si>
  <si>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</si>
  <si>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</si>
  <si>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</si>
  <si>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</si>
  <si>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</si>
  <si>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</si>
  <si>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</si>
  <si>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</si>
  <si>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</si>
  <si>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</si>
  <si>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</si>
  <si>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</si>
  <si>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</si>
  <si>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</si>
  <si>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</si>
  <si>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</si>
  <si>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</si>
  <si>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</si>
  <si>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</si>
  <si>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</si>
  <si>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</si>
  <si>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</si>
  <si>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</si>
  <si>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</si>
  <si>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</si>
  <si>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</si>
  <si>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</si>
  <si>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</si>
  <si>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</si>
  <si>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</si>
  <si>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</si>
  <si>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</si>
  <si>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</si>
  <si>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</si>
  <si>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</si>
  <si>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</si>
  <si>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</si>
  <si>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</si>
  <si>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</si>
  <si>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</si>
  <si>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</si>
  <si>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</si>
  <si>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</si>
  <si>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</si>
  <si>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</si>
  <si>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</si>
  <si>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</si>
  <si>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</si>
  <si>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</si>
  <si>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</si>
  <si>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</si>
  <si>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</si>
  <si>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</si>
  <si>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</si>
  <si>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</si>
  <si>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</si>
  <si>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</si>
  <si>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</si>
  <si>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</si>
  <si>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</si>
  <si>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</si>
  <si>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</si>
  <si>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</si>
  <si>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</si>
  <si>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</si>
  <si>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</si>
  <si>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</si>
  <si>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</si>
  <si>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</si>
  <si>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</si>
  <si>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</si>
  <si>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</si>
  <si>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</si>
  <si>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</si>
  <si>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</si>
  <si>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</si>
  <si>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</si>
  <si>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</si>
  <si>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</si>
  <si>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</si>
  <si>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</si>
  <si>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</si>
  <si>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</si>
  <si>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</si>
  <si>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</si>
  <si>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</si>
  <si>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</si>
  <si>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</si>
  <si>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</si>
  <si>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</si>
  <si>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</si>
  <si>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</si>
  <si>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</si>
  <si>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</si>
  <si>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</si>
  <si>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</si>
  <si>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</si>
  <si>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</si>
  <si>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</si>
  <si>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</si>
  <si>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</si>
  <si>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</si>
  <si>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</si>
  <si>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</si>
  <si>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</si>
  <si>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</si>
  <si>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</si>
  <si>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</si>
  <si>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</si>
  <si>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</si>
  <si>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</si>
  <si>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</si>
  <si>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</si>
  <si>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</si>
  <si>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</si>
  <si>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</si>
  <si>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</si>
  <si>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</si>
  <si>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</si>
  <si>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</si>
  <si>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</si>
  <si>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</si>
  <si>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</si>
  <si>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</si>
  <si>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</si>
  <si>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</si>
  <si>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</si>
  <si>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</si>
  <si>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</si>
  <si>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</si>
  <si>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</si>
  <si>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</si>
  <si>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</si>
  <si>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</si>
  <si>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</si>
  <si>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</si>
  <si>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</si>
  <si>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</si>
  <si>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</si>
  <si>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</si>
  <si>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</si>
  <si>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</si>
  <si>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</si>
  <si>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</si>
  <si>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</si>
  <si>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</si>
  <si>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</si>
  <si>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</si>
  <si>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</si>
  <si>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</si>
  <si>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</si>
  <si>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</si>
  <si>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</si>
  <si>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</si>
  <si>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</si>
  <si>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</si>
  <si>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</si>
  <si>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</si>
  <si>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</si>
  <si>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</si>
  <si>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</si>
  <si>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</si>
  <si>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</si>
  <si>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</si>
  <si>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</si>
  <si>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</si>
  <si>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</si>
  <si>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</si>
  <si>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</si>
  <si>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</si>
  <si>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</si>
  <si>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</si>
  <si>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</si>
  <si>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</si>
  <si>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</si>
  <si>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</si>
  <si>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</si>
  <si>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</si>
  <si>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</si>
  <si>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</si>
  <si>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</si>
  <si>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</si>
  <si>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</si>
  <si>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</si>
  <si>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</si>
  <si>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</si>
  <si>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</si>
  <si>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</si>
  <si>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</si>
  <si>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</si>
  <si>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</si>
  <si>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</si>
  <si>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</si>
  <si>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</si>
  <si>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</si>
  <si>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</si>
  <si>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</si>
  <si>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</si>
  <si>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</si>
  <si>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</si>
  <si>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</si>
  <si>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</si>
  <si>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</si>
  <si>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</si>
  <si>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</si>
  <si>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</si>
  <si>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</si>
  <si>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</si>
  <si>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</si>
  <si>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</si>
  <si>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</si>
  <si>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</si>
  <si>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</si>
  <si>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</si>
  <si>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</si>
  <si>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</si>
  <si>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</si>
  <si>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</si>
  <si>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</si>
  <si>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</si>
  <si>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</si>
  <si>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</si>
  <si>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</si>
  <si>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</si>
  <si>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</si>
  <si>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</si>
  <si>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</si>
  <si>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</si>
  <si>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</si>
  <si>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</si>
  <si>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</si>
  <si>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</si>
  <si>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</si>
  <si>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</si>
  <si>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</si>
  <si>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</si>
  <si>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</si>
  <si>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</si>
  <si>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</si>
  <si>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</si>
  <si>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</si>
  <si>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</si>
  <si>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</si>
  <si>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</si>
  <si>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</si>
  <si>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</si>
  <si>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</si>
  <si>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</si>
  <si>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</si>
  <si>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</si>
  <si>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</si>
  <si>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</si>
  <si>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</si>
  <si>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</si>
  <si>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</si>
  <si>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</si>
  <si>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</si>
  <si>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</si>
  <si>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</si>
  <si>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</si>
  <si>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</si>
  <si>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</si>
  <si>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</si>
  <si>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</si>
  <si>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</si>
  <si>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</si>
  <si>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</si>
  <si>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</si>
  <si>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</si>
  <si>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</si>
  <si>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</si>
  <si>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</si>
  <si>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</si>
  <si>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</si>
  <si>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</si>
  <si>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</si>
  <si>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</si>
  <si>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</si>
  <si>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</si>
  <si>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</si>
  <si>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</si>
  <si>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</si>
  <si>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</si>
  <si>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</si>
  <si>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</si>
  <si>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</si>
  <si>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</si>
  <si>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</si>
  <si>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</si>
  <si>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</si>
  <si>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</si>
  <si>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</si>
  <si>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</si>
  <si>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</si>
  <si>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</si>
  <si>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</si>
  <si>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</si>
  <si>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</si>
  <si>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</si>
  <si>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</si>
  <si>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</si>
  <si>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</si>
  <si>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</si>
  <si>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</si>
  <si>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</si>
  <si>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</si>
  <si>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</si>
  <si>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</si>
  <si>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</si>
  <si>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</si>
  <si>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</si>
  <si>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</si>
  <si>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</si>
  <si>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</si>
  <si>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</si>
  <si>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</si>
  <si>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</si>
  <si>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</si>
  <si>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</si>
  <si>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</si>
  <si>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</si>
  <si>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</si>
  <si>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</si>
  <si>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</si>
  <si>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</si>
  <si>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</si>
  <si>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</si>
  <si>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</si>
  <si>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</si>
  <si>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</si>
  <si>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</si>
  <si>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</si>
  <si>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</si>
  <si>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</si>
  <si>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</si>
  <si>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</si>
  <si>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</si>
  <si>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</si>
  <si>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</si>
  <si>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</si>
  <si>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</si>
  <si>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</si>
  <si>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</si>
  <si>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</si>
  <si>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</si>
  <si>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</si>
  <si>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</si>
  <si>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</si>
  <si>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</si>
  <si>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</si>
  <si>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</si>
  <si>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</si>
  <si>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</si>
  <si>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</si>
  <si>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</si>
  <si>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</si>
  <si>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</si>
  <si>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</si>
  <si>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</si>
  <si>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</si>
  <si>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</si>
  <si>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</si>
  <si>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</si>
  <si>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</si>
  <si>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</si>
  <si>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</si>
  <si>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</si>
  <si>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</si>
  <si>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</si>
  <si>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</si>
  <si>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</si>
  <si>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</si>
  <si>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</si>
  <si>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</si>
  <si>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</si>
  <si>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</si>
  <si>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</si>
  <si>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</si>
  <si>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</si>
  <si>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</si>
  <si>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</si>
  <si>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</si>
  <si>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</si>
  <si>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</si>
  <si>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</si>
  <si>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</si>
  <si>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</si>
  <si>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</si>
  <si>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</si>
  <si>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</si>
  <si>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</si>
  <si>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</si>
  <si>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</si>
  <si>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</si>
  <si>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</si>
  <si>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</si>
  <si>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</si>
  <si>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</si>
  <si>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</si>
  <si>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</si>
  <si>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</si>
  <si>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</si>
  <si>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</si>
  <si>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</si>
  <si>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</si>
  <si>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</si>
  <si>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</si>
  <si>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</si>
  <si>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</si>
  <si>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</si>
  <si>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</si>
  <si>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</si>
  <si>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</si>
  <si>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</si>
  <si>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</si>
  <si>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</si>
  <si>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</si>
  <si>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</si>
  <si>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</si>
  <si>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</si>
  <si>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</si>
  <si>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</si>
  <si>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</si>
  <si>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</si>
  <si>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</si>
  <si>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</si>
  <si>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</si>
  <si>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</si>
  <si>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</si>
  <si>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</si>
  <si>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</si>
  <si>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</si>
  <si>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</si>
  <si>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</si>
  <si>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</si>
  <si>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</si>
  <si>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</si>
  <si>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</si>
  <si>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</si>
  <si>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</si>
  <si>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</si>
  <si>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</si>
  <si>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</si>
  <si>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</si>
  <si>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</si>
  <si>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</si>
  <si>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</si>
  <si>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</si>
  <si>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</si>
  <si>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</si>
  <si>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</si>
  <si>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</si>
  <si>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</si>
  <si>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</si>
  <si>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</si>
  <si>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</si>
  <si>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</si>
  <si>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</si>
  <si>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</si>
  <si>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</si>
  <si>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</si>
  <si>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</si>
  <si>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</si>
  <si>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</si>
  <si>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</si>
  <si>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</si>
  <si>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</si>
  <si>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</si>
  <si>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</si>
  <si>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</si>
  <si>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</si>
  <si>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</si>
  <si>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</si>
  <si>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</si>
  <si>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</si>
  <si>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</si>
  <si>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</si>
  <si>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</si>
  <si>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</si>
  <si>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</si>
  <si>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</si>
  <si>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</si>
  <si>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</si>
  <si>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</si>
  <si>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</si>
  <si>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</si>
  <si>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</si>
  <si>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</si>
  <si>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</si>
  <si>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</si>
  <si>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</si>
  <si>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</si>
  <si>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</si>
  <si>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</si>
  <si>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</si>
  <si>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</si>
  <si>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</si>
  <si>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</si>
  <si>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</si>
  <si>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</si>
  <si>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</si>
  <si>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</si>
  <si>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</si>
  <si>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</si>
  <si>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</si>
  <si>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</si>
  <si>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</si>
  <si>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</si>
  <si>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</si>
  <si>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</si>
  <si>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</si>
  <si>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</si>
  <si>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</si>
  <si>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</si>
  <si>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</si>
  <si>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</si>
  <si>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</si>
  <si>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</si>
  <si>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</si>
  <si>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</si>
  <si>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</si>
  <si>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</si>
  <si>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</si>
  <si>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</si>
  <si>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</si>
  <si>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</si>
  <si>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</si>
  <si>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</si>
  <si>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</si>
  <si>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</si>
  <si>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</si>
  <si>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</si>
  <si>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</si>
  <si>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</si>
  <si>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</si>
  <si>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</si>
  <si>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</si>
  <si>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</si>
  <si>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</si>
  <si>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</si>
  <si>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</si>
  <si>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</si>
  <si>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</si>
  <si>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</si>
  <si>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</si>
  <si>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</si>
  <si>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</si>
  <si>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</si>
  <si>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</si>
  <si>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</si>
  <si>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</si>
  <si>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</si>
  <si>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</si>
  <si>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</si>
  <si>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</si>
  <si>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</si>
  <si>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</si>
  <si>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</si>
  <si>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</si>
  <si>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</si>
  <si>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</si>
  <si>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</si>
  <si>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</si>
  <si>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</si>
  <si>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</si>
  <si>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</si>
  <si>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</si>
  <si>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</si>
  <si>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</si>
  <si>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</si>
  <si>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</si>
  <si>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</si>
  <si>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</si>
  <si>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</si>
  <si>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</si>
  <si>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</si>
  <si>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</si>
  <si>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</si>
  <si>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</si>
  <si>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</si>
  <si>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</si>
  <si>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</si>
  <si>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</si>
  <si>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</si>
  <si>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</si>
  <si>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</si>
  <si>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</si>
  <si>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</si>
  <si>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</si>
  <si>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</si>
  <si>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</si>
  <si>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</si>
  <si>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</si>
  <si>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</si>
  <si>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</si>
  <si>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</si>
  <si>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</si>
  <si>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</si>
  <si>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</si>
  <si>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</si>
  <si>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</si>
  <si>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</si>
  <si>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</si>
  <si>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</si>
  <si>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</si>
  <si>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</si>
  <si>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</si>
  <si>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</si>
  <si>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</si>
  <si>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</si>
  <si>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</si>
  <si>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</si>
  <si>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</si>
  <si>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</si>
  <si>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</si>
  <si>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</si>
  <si>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</si>
  <si>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</si>
  <si>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</si>
  <si>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</si>
  <si>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</si>
  <si>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</si>
  <si>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</si>
  <si>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</si>
  <si>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</si>
  <si>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</si>
  <si>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</si>
  <si>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</si>
  <si>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</si>
  <si>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</si>
  <si>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</si>
  <si>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</si>
  <si>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</si>
  <si>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</si>
  <si>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</si>
  <si>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</si>
  <si>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</si>
  <si>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</si>
  <si>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</si>
  <si>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</si>
  <si>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</si>
  <si>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</si>
  <si>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</si>
  <si>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</si>
  <si>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</si>
  <si>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</si>
  <si>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</si>
  <si>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</si>
  <si>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</si>
  <si>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</si>
  <si>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</si>
  <si>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</si>
  <si>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</si>
  <si>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</si>
  <si>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</si>
  <si>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</si>
  <si>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</si>
  <si>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</si>
  <si>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</si>
  <si>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</si>
  <si>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</si>
  <si>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</si>
  <si>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</si>
  <si>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</si>
  <si>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</si>
  <si>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</si>
  <si>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</si>
  <si>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</si>
  <si>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</si>
  <si>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</si>
  <si>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</si>
  <si>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</si>
  <si>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</si>
  <si>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</si>
  <si>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</si>
  <si>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</si>
  <si>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</si>
  <si>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</si>
  <si>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</si>
  <si>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</si>
  <si>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</si>
  <si>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</si>
  <si>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</si>
  <si>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</si>
  <si>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</si>
  <si>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</si>
  <si>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</si>
  <si>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</si>
  <si>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</si>
  <si>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</si>
  <si>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</si>
  <si>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</si>
  <si>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</si>
  <si>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</si>
  <si>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</si>
  <si>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</si>
  <si>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</si>
  <si>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</si>
  <si>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</si>
  <si>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</si>
  <si>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</si>
  <si>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</si>
  <si>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</si>
  <si>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</si>
  <si>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</si>
  <si>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</si>
  <si>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</si>
  <si>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</si>
  <si>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</si>
  <si>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</si>
  <si>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</si>
  <si>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</si>
  <si>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</si>
  <si>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</si>
  <si>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</si>
  <si>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</si>
  <si>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</si>
  <si>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</si>
  <si>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</si>
  <si>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</si>
  <si>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</si>
  <si>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</si>
  <si>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</si>
  <si>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</si>
  <si>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</si>
  <si>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</si>
  <si>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</si>
  <si>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</si>
  <si>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</si>
  <si>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</si>
  <si>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</si>
  <si>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</si>
  <si>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</si>
  <si>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</si>
  <si>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</si>
  <si>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</si>
  <si>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</si>
  <si>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</si>
  <si>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</si>
  <si>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</si>
  <si>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</si>
  <si>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</si>
  <si>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</si>
  <si>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</si>
  <si>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</si>
  <si>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</si>
  <si>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</si>
  <si>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</si>
  <si>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</si>
  <si>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</si>
  <si>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</si>
  <si>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</si>
  <si>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</si>
  <si>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</si>
  <si>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</si>
  <si>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</si>
  <si>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</si>
  <si>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</si>
  <si>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</si>
  <si>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</si>
  <si>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</si>
  <si>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</si>
  <si>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</si>
  <si>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</si>
  <si>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</si>
  <si>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</si>
  <si>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</si>
  <si>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</si>
  <si>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</si>
  <si>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</si>
  <si>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</si>
  <si>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</si>
  <si>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</si>
  <si>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</si>
  <si>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</si>
  <si>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</si>
  <si>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</si>
  <si>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</si>
  <si>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</si>
  <si>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</si>
  <si>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</si>
  <si>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</si>
  <si>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</si>
  <si>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</si>
  <si>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</si>
  <si>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</si>
  <si>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</si>
  <si>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</si>
  <si>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</si>
  <si>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</si>
  <si>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</si>
  <si>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</si>
  <si>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</si>
  <si>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</si>
  <si>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</si>
  <si>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</si>
  <si>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</si>
  <si>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</si>
  <si>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</si>
  <si>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</si>
  <si>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</si>
  <si>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</si>
  <si>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</si>
  <si>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</si>
  <si>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</si>
  <si>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</si>
  <si>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</si>
  <si>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</si>
  <si>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</si>
  <si>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</si>
  <si>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</si>
  <si>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</si>
  <si>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</si>
  <si>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</si>
  <si>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</si>
  <si>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</si>
  <si>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</si>
  <si>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</si>
  <si>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</si>
  <si>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</si>
  <si>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</si>
  <si>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</si>
  <si>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</si>
  <si>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</si>
  <si>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</si>
  <si>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</si>
  <si>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</si>
  <si>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</si>
  <si>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</si>
  <si>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</si>
  <si>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</si>
  <si>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</si>
  <si>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</si>
  <si>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</si>
  <si>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</si>
  <si>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</si>
  <si>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</si>
  <si>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</si>
  <si>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</si>
  <si>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</si>
  <si>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</si>
  <si>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</si>
  <si>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</si>
  <si>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</si>
  <si>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</si>
  <si>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</si>
  <si>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</si>
  <si>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</si>
  <si>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</si>
  <si>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</si>
  <si>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</si>
  <si>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</si>
  <si>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</si>
  <si>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</si>
  <si>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</si>
  <si>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</si>
  <si>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</si>
  <si>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</si>
  <si>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</si>
  <si>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</si>
  <si>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</si>
  <si>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</si>
  <si>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</si>
  <si>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</si>
  <si>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</si>
  <si>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</si>
  <si>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</si>
  <si>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</si>
  <si>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</si>
  <si>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</si>
  <si>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</si>
  <si>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</si>
  <si>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</si>
  <si>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</si>
  <si>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</si>
  <si>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</si>
  <si>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</si>
  <si>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</si>
  <si>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</si>
  <si>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</si>
  <si>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</si>
  <si>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</si>
  <si>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</si>
  <si>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</si>
  <si>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</si>
  <si>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</si>
  <si>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</si>
  <si>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</si>
  <si>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</si>
  <si>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</si>
  <si>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</si>
  <si>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</si>
  <si>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</si>
  <si>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</si>
  <si>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</si>
  <si>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</si>
  <si>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</si>
  <si>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</si>
  <si>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</si>
  <si>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</si>
  <si>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</si>
  <si>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</si>
  <si>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</si>
  <si>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</si>
  <si>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</si>
  <si>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</si>
  <si>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</si>
  <si>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</si>
  <si>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</si>
  <si>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</si>
  <si>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</si>
  <si>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</si>
  <si>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</si>
  <si>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</si>
  <si>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</si>
  <si>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</si>
  <si>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</si>
  <si>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</si>
  <si>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</si>
  <si>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</si>
  <si>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</si>
  <si>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</si>
  <si>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</si>
  <si>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</si>
  <si>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</si>
  <si>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</si>
  <si>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</si>
  <si>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</si>
  <si>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</si>
  <si>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</si>
  <si>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</si>
  <si>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</si>
  <si>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</si>
  <si>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</si>
  <si>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</si>
  <si>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</si>
  <si>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</si>
  <si>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</si>
  <si>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</si>
  <si>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</si>
  <si>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</si>
  <si>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</si>
  <si>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</si>
  <si>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</si>
  <si>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</si>
  <si>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</si>
  <si>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</si>
  <si>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</si>
  <si>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</si>
  <si>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</si>
  <si>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</si>
  <si>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</si>
  <si>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</si>
  <si>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</si>
  <si>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</si>
  <si>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</si>
  <si>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</si>
  <si>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</si>
  <si>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</si>
  <si>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</si>
  <si>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</si>
  <si>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</si>
  <si>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</si>
  <si>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</si>
  <si>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</si>
  <si>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</si>
  <si>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</si>
  <si>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</si>
  <si>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</si>
  <si>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</si>
  <si>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</si>
  <si>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</si>
  <si>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</si>
  <si>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</si>
  <si>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</si>
  <si>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</si>
  <si>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</si>
  <si>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</si>
  <si>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</si>
  <si>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</si>
  <si>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</si>
  <si>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</si>
  <si>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</si>
  <si>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</si>
  <si>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</si>
  <si>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</si>
  <si>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</si>
  <si>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</si>
  <si>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</si>
  <si>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</si>
  <si>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</si>
  <si>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</si>
  <si>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</si>
  <si>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</si>
  <si>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</si>
  <si>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</si>
  <si>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</si>
  <si>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</si>
  <si>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</si>
  <si>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</si>
  <si>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</si>
  <si>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</si>
  <si>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</si>
  <si>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</si>
  <si>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</si>
  <si>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</si>
  <si>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</si>
  <si>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</si>
  <si>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</si>
  <si>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</si>
  <si>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</si>
  <si>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</si>
  <si>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</si>
  <si>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</si>
  <si>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</si>
  <si>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</si>
  <si>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</si>
  <si>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</si>
  <si>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</si>
  <si>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</si>
  <si>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</si>
  <si>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</si>
  <si>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</si>
  <si>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</si>
  <si>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</si>
  <si>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</si>
  <si>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</si>
  <si>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</si>
  <si>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</si>
  <si>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</si>
  <si>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</si>
  <si>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</si>
  <si>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</si>
  <si>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</si>
  <si>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</si>
  <si>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</si>
  <si>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</si>
  <si>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</si>
  <si>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</si>
  <si>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</si>
  <si>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</si>
  <si>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</si>
  <si>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</si>
  <si>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</si>
  <si>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</si>
  <si>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</si>
  <si>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</si>
  <si>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</si>
  <si>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</si>
  <si>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</si>
  <si>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</si>
  <si>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</si>
  <si>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</si>
  <si>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</si>
  <si>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</si>
  <si>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</si>
  <si>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</si>
  <si>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</si>
  <si>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</si>
  <si>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</si>
  <si>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</si>
  <si>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</si>
  <si>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</si>
  <si>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</si>
  <si>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</si>
  <si>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</si>
  <si>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</si>
  <si>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</si>
  <si>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</si>
  <si>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</si>
  <si>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</si>
  <si>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</si>
  <si>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</si>
  <si>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</si>
  <si>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</si>
  <si>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</si>
  <si>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</si>
  <si>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</si>
  <si>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</si>
  <si>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</si>
  <si>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</si>
  <si>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</si>
  <si>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</si>
  <si>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</si>
  <si>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</si>
  <si>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</si>
  <si>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</si>
  <si>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</si>
  <si>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</si>
  <si>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</si>
  <si>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</si>
  <si>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</si>
  <si>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</si>
  <si>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</si>
  <si>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</si>
  <si>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</si>
  <si>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</si>
  <si>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</si>
  <si>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</si>
  <si>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</si>
  <si>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</si>
  <si>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</si>
  <si>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</si>
  <si>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</si>
  <si>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</si>
  <si>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</si>
  <si>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</si>
  <si>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</si>
  <si>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</si>
  <si>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</si>
  <si>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</si>
  <si>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</si>
  <si>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</si>
  <si>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</si>
  <si>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</si>
  <si>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</si>
  <si>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</si>
  <si>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</si>
  <si>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</si>
  <si>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</si>
  <si>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</si>
  <si>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</si>
  <si>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</si>
  <si>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</si>
  <si>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</si>
  <si>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</si>
  <si>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</si>
  <si>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</si>
  <si>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</si>
  <si>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</si>
  <si>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</si>
  <si>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</si>
  <si>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</si>
  <si>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</si>
  <si>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</si>
  <si>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</si>
  <si>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</si>
  <si>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</si>
  <si>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</si>
  <si>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</si>
  <si>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</si>
  <si>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</si>
  <si>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</si>
  <si>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</si>
  <si>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</si>
  <si>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</si>
  <si>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</si>
  <si>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</si>
  <si>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</si>
  <si>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</si>
  <si>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</si>
  <si>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</si>
  <si>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</si>
  <si>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</si>
  <si>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</si>
  <si>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</si>
  <si>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</si>
  <si>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</si>
  <si>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</si>
  <si>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</si>
  <si>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</si>
  <si>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</si>
  <si>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</si>
  <si>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</si>
  <si>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</si>
  <si>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</si>
  <si>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</si>
  <si>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</si>
  <si>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</si>
  <si>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</si>
  <si>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</si>
  <si>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</si>
  <si>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</si>
  <si>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</si>
  <si>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</si>
  <si>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</si>
  <si>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</si>
  <si>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</si>
  <si>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</si>
  <si>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</si>
  <si>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</si>
  <si>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</si>
  <si>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</si>
  <si>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</si>
  <si>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</si>
  <si>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</si>
  <si>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</si>
  <si>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</si>
  <si>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</si>
  <si>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</si>
  <si>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</si>
  <si>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</si>
  <si>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</si>
  <si>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</si>
  <si>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</si>
  <si>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</si>
  <si>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</si>
  <si>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</si>
  <si>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</si>
  <si>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</si>
  <si>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</si>
  <si>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</si>
  <si>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</si>
  <si>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</si>
  <si>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</si>
  <si>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</si>
  <si>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</si>
  <si>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</si>
  <si>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</si>
  <si>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</si>
  <si>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</si>
  <si>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</si>
  <si>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</si>
  <si>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</si>
  <si>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</si>
  <si>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</si>
  <si>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</si>
  <si>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</si>
  <si>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</si>
  <si>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</si>
  <si>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</si>
  <si>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</si>
  <si>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</si>
  <si>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</si>
  <si>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</si>
  <si>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</si>
  <si>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</si>
  <si>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</si>
  <si>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</si>
  <si>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</si>
  <si>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</si>
  <si>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</si>
  <si>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</si>
  <si>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</si>
  <si>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</si>
  <si>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</si>
  <si>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</si>
  <si>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</si>
  <si>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</si>
  <si>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</si>
  <si>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</si>
  <si>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</si>
  <si>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</si>
  <si>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</si>
  <si>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</si>
  <si>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</si>
  <si>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</si>
  <si>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</si>
  <si>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</si>
  <si>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</si>
  <si>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</si>
  <si>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</si>
  <si>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</si>
  <si>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</si>
  <si>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</si>
  <si>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</si>
  <si>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</si>
  <si>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</si>
  <si>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</si>
  <si>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</si>
  <si>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</si>
  <si>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</si>
  <si>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</si>
  <si>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</si>
  <si>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</si>
  <si>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</si>
  <si>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</si>
  <si>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</si>
  <si>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</si>
  <si>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</si>
  <si>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</si>
  <si>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</si>
  <si>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</si>
  <si>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</si>
  <si>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</si>
  <si>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</si>
  <si>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</si>
  <si>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</si>
  <si>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</si>
  <si>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</si>
  <si>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</si>
  <si>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</si>
  <si>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</si>
  <si>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</si>
  <si>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</si>
  <si>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</si>
  <si>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</si>
  <si>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</si>
  <si>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</si>
  <si>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</si>
  <si>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</si>
  <si>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</si>
  <si>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</si>
  <si>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</si>
  <si>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</si>
  <si>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</si>
  <si>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</si>
  <si>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</si>
  <si>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</si>
  <si>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</si>
  <si>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</si>
  <si>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</si>
  <si>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</si>
  <si>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</si>
  <si>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</si>
  <si>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</si>
  <si>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</si>
  <si>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</si>
  <si>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</si>
  <si>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</si>
  <si>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</si>
  <si>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</si>
  <si>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</si>
  <si>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</si>
  <si>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</si>
  <si>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</si>
  <si>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</si>
  <si>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</si>
  <si>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</si>
  <si>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</si>
  <si>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</si>
  <si>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</si>
  <si>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</si>
  <si>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</si>
  <si>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</si>
  <si>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</si>
  <si>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</si>
  <si>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</si>
  <si>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</si>
  <si>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</si>
  <si>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</si>
  <si>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</si>
  <si>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</si>
  <si>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</si>
  <si>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</si>
  <si>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</si>
  <si>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</si>
  <si>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</si>
  <si>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</si>
  <si>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</si>
  <si>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</si>
  <si>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</si>
  <si>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</si>
  <si>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</si>
  <si>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</si>
  <si>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</si>
  <si>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</si>
  <si>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</si>
  <si>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</si>
  <si>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</si>
  <si>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</si>
  <si>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</si>
  <si>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</si>
  <si>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</si>
  <si>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</si>
  <si>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</si>
  <si>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</si>
  <si>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</si>
  <si>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</si>
  <si>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</si>
  <si>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</si>
  <si>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</si>
  <si>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</si>
  <si>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</si>
  <si>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</si>
  <si>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</si>
  <si>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</si>
  <si>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</si>
  <si>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</si>
  <si>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</si>
  <si>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</si>
  <si>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</si>
  <si>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</si>
  <si>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</si>
  <si>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</si>
  <si>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</si>
  <si>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</si>
  <si>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</si>
  <si>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</si>
  <si>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</si>
  <si>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</si>
  <si>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</si>
  <si>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</si>
  <si>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</si>
  <si>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</si>
  <si>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</si>
  <si>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</si>
  <si>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</si>
  <si>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</si>
  <si>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</si>
  <si>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</si>
  <si>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</si>
  <si>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</si>
  <si>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</si>
  <si>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</si>
  <si>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</si>
  <si>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</si>
  <si>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</si>
  <si>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</si>
  <si>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</si>
  <si>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</si>
  <si>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</si>
  <si>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</si>
  <si>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</si>
  <si>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</si>
  <si>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</si>
  <si>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</si>
  <si>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</si>
  <si>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</si>
  <si>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</si>
  <si>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</si>
  <si>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</si>
  <si>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</si>
  <si>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</si>
  <si>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</si>
  <si>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</si>
  <si>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</si>
  <si>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</si>
  <si>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</si>
  <si>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</si>
  <si>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</si>
  <si>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</si>
  <si>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</si>
  <si>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</si>
  <si>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</si>
  <si>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</si>
  <si>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</si>
  <si>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</si>
  <si>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</si>
  <si>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</si>
  <si>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</si>
  <si>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</si>
  <si>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</si>
  <si>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</si>
  <si>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</si>
  <si>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</si>
  <si>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</si>
  <si>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</si>
  <si>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</si>
  <si>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</si>
  <si>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</si>
  <si>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</si>
  <si>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</si>
  <si>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</si>
  <si>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</si>
  <si>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</si>
  <si>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</si>
  <si>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</si>
  <si>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</si>
  <si>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</si>
  <si>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</si>
  <si>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</si>
  <si>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</si>
  <si>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</si>
  <si>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</si>
  <si>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</si>
  <si>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</si>
  <si>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</si>
  <si>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</si>
  <si>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</si>
  <si>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</si>
  <si>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</si>
  <si>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</si>
  <si>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</si>
  <si>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</si>
  <si>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</si>
  <si>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</si>
  <si>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</si>
  <si>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</si>
  <si>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</si>
  <si>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</si>
  <si>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</si>
  <si>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</si>
  <si>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</si>
  <si>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</si>
  <si>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</si>
  <si>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</si>
  <si>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</si>
  <si>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</si>
  <si>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</si>
  <si>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</si>
  <si>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</si>
  <si>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</si>
  <si>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</si>
  <si>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</si>
  <si>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</si>
  <si>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</si>
  <si>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</si>
  <si>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</si>
  <si>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</si>
  <si>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</si>
  <si>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</si>
  <si>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</si>
  <si>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</si>
  <si>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</si>
  <si>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</si>
  <si>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</si>
  <si>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</si>
  <si>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</si>
  <si>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</si>
  <si>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</si>
  <si>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</si>
  <si>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</si>
  <si>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</si>
  <si>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</si>
  <si>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</si>
  <si>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</si>
  <si>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</si>
  <si>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</si>
  <si>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</si>
  <si>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</si>
  <si>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</si>
  <si>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</si>
  <si>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</si>
  <si>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</si>
  <si>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</si>
  <si>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</si>
  <si>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</si>
  <si>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</si>
  <si>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</si>
  <si>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</si>
  <si>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</si>
  <si>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</si>
  <si>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</si>
  <si>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</si>
  <si>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</si>
  <si>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</si>
  <si>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</si>
  <si>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</si>
  <si>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</si>
  <si>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</si>
  <si>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</si>
  <si>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</si>
  <si>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</si>
  <si>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</si>
  <si>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</si>
  <si>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</si>
  <si>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</si>
  <si>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</si>
  <si>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</si>
  <si>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</si>
  <si>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</si>
  <si>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</si>
  <si>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</si>
  <si>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</si>
  <si>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</si>
  <si>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</si>
  <si>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</si>
  <si>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</si>
  <si>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</si>
  <si>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</si>
  <si>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</si>
  <si>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</si>
  <si>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</si>
  <si>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</si>
  <si>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</si>
  <si>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</si>
  <si>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</si>
  <si>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</si>
  <si>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</si>
  <si>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</si>
  <si>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</si>
  <si>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</si>
  <si>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</si>
  <si>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</si>
  <si>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</si>
  <si>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</si>
  <si>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</si>
  <si>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</si>
  <si>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</si>
  <si>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</si>
  <si>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</si>
  <si>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</si>
  <si>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</si>
  <si>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</si>
  <si>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</si>
  <si>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</si>
  <si>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</si>
  <si>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</si>
  <si>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</si>
  <si>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</si>
  <si>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</si>
  <si>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</si>
  <si>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</si>
  <si>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</si>
  <si>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</si>
  <si>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</si>
  <si>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</si>
  <si>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</si>
  <si>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</si>
  <si>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</si>
  <si>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</si>
  <si>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</si>
  <si>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</si>
  <si>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</si>
  <si>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</si>
  <si>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</si>
  <si>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</si>
  <si>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</si>
  <si>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</si>
  <si>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</si>
  <si>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</si>
  <si>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</si>
  <si>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</si>
  <si>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</si>
  <si>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</si>
  <si>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</si>
  <si>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</si>
  <si>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</si>
  <si>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</si>
  <si>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</si>
  <si>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</si>
  <si>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</si>
  <si>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</si>
  <si>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</si>
  <si>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</si>
  <si>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</si>
  <si>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</si>
  <si>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</si>
  <si>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</si>
  <si>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</si>
  <si>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</si>
  <si>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</si>
  <si>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</si>
  <si>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</si>
  <si>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</si>
  <si>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</si>
  <si>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</si>
  <si>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</si>
  <si>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</si>
  <si>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</si>
  <si>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</si>
  <si>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</si>
  <si>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</si>
  <si>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</si>
  <si>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</si>
  <si>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</si>
  <si>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</si>
  <si>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</si>
  <si>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</si>
  <si>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</si>
  <si>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</si>
  <si>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</si>
  <si>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</si>
  <si>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</si>
  <si>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</si>
  <si>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</si>
  <si>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</si>
  <si>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</si>
  <si>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</si>
  <si>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</si>
  <si>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</si>
  <si>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</si>
  <si>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</si>
  <si>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</si>
  <si>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</si>
  <si>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</si>
  <si>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</si>
  <si>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</si>
  <si>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</si>
  <si>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</si>
  <si>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</si>
  <si>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</si>
  <si>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</si>
  <si>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</si>
  <si>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</si>
  <si>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</si>
  <si>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</si>
  <si>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</si>
  <si>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</si>
  <si>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</si>
  <si>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</si>
  <si>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</si>
  <si>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</si>
  <si>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</si>
  <si>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</si>
  <si>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</si>
  <si>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</si>
  <si>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</si>
  <si>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</si>
  <si>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</si>
  <si>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</si>
  <si>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</si>
  <si>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</si>
  <si>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</si>
  <si>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</si>
  <si>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</si>
  <si>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</si>
  <si>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</si>
  <si>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</si>
  <si>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</si>
  <si>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</si>
  <si>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</si>
  <si>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</si>
  <si>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</si>
  <si>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</si>
  <si>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</si>
  <si>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</si>
  <si>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</si>
  <si>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</si>
  <si>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</si>
  <si>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</si>
  <si>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</si>
  <si>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</si>
  <si>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</si>
  <si>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</si>
  <si>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</si>
  <si>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</si>
  <si>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</si>
  <si>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</si>
  <si>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</si>
  <si>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</si>
  <si>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</si>
  <si>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</si>
  <si>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</si>
  <si>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</si>
  <si>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</si>
  <si>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</si>
  <si>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</si>
  <si>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</si>
  <si>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</si>
  <si>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</si>
  <si>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</si>
  <si>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</si>
  <si>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</si>
  <si>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</si>
  <si>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</si>
  <si>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</si>
  <si>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</si>
  <si>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</si>
  <si>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</si>
  <si>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</si>
  <si>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</si>
  <si>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</si>
  <si>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</si>
  <si>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</si>
  <si>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</si>
  <si>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</si>
  <si>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</si>
  <si>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</si>
  <si>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</si>
  <si>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</si>
  <si>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</si>
  <si>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</si>
  <si>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</si>
  <si>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</si>
  <si>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</si>
  <si>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</si>
  <si>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</si>
  <si>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</si>
  <si>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</si>
  <si>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</si>
  <si>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</si>
  <si>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</si>
  <si>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</si>
  <si>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</si>
  <si>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</si>
  <si>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</si>
  <si>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</si>
  <si>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</si>
  <si>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</si>
  <si>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</si>
  <si>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</si>
  <si>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</si>
  <si>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</si>
  <si>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</si>
  <si>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</si>
  <si>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</si>
  <si>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</si>
  <si>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</si>
  <si>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</si>
  <si>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</si>
  <si>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</si>
  <si>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</si>
  <si>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</si>
  <si>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</si>
  <si>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</si>
  <si>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</si>
  <si>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</si>
  <si>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</si>
  <si>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</si>
  <si>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</si>
  <si>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</si>
  <si>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</si>
  <si>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</si>
  <si>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</si>
  <si>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</si>
  <si>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</si>
  <si>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</si>
  <si>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</si>
  <si>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</si>
  <si>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</si>
  <si>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</si>
  <si>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</si>
  <si>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</si>
  <si>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</si>
  <si>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</si>
  <si>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</si>
  <si>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</si>
  <si>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</si>
  <si>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</si>
  <si>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</si>
  <si>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</si>
  <si>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</si>
  <si>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</si>
  <si>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</si>
  <si>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</si>
  <si>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</si>
  <si>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</si>
  <si>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</si>
  <si>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</si>
  <si>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</si>
  <si>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</si>
  <si>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</si>
  <si>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</si>
  <si>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</si>
  <si>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</si>
  <si>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</si>
  <si>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</si>
  <si>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</si>
  <si>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</si>
  <si>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</si>
  <si>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</si>
  <si>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</si>
  <si>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</si>
  <si>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</si>
  <si>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</si>
  <si>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</si>
  <si>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</si>
  <si>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</si>
  <si>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</si>
  <si>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</si>
  <si>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</si>
  <si>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</si>
  <si>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</si>
  <si>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</si>
  <si>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</si>
  <si>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</si>
  <si>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</si>
  <si>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</si>
  <si>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</si>
  <si>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</si>
  <si>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</si>
  <si>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</si>
  <si>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</si>
  <si>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</si>
  <si>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</si>
  <si>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</si>
  <si>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</si>
  <si>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</si>
  <si>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</si>
  <si>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</si>
  <si>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</si>
  <si>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</si>
  <si>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</si>
  <si>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</si>
  <si>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</si>
  <si>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</si>
  <si>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</si>
  <si>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</si>
  <si>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</si>
  <si>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</si>
  <si>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</si>
  <si>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</si>
  <si>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</si>
  <si>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</si>
  <si>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</si>
  <si>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</si>
  <si>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</si>
  <si>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</si>
  <si>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</si>
  <si>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</si>
  <si>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</si>
  <si>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</si>
  <si>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</si>
  <si>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</si>
  <si>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</si>
  <si>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</si>
  <si>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</si>
  <si>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</si>
  <si>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</si>
  <si>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</si>
  <si>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</si>
  <si>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</si>
  <si>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</si>
  <si>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</si>
  <si>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</si>
  <si>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</si>
  <si>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</si>
  <si>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</si>
  <si>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</si>
  <si>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</si>
  <si>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</si>
  <si>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</si>
  <si>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</si>
  <si>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</si>
  <si>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</si>
  <si>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</si>
  <si>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</si>
  <si>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</si>
  <si>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</si>
  <si>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</si>
  <si>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</si>
  <si>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</si>
  <si>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</si>
  <si>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</si>
  <si>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</si>
  <si>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</si>
  <si>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</si>
  <si>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</si>
  <si>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</si>
  <si>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</si>
  <si>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</si>
  <si>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</si>
  <si>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</si>
  <si>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</si>
  <si>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</si>
  <si>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</si>
  <si>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</si>
  <si>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</si>
  <si>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</si>
  <si>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</si>
  <si>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</si>
  <si>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</si>
  <si>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</si>
  <si>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</si>
  <si>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</si>
  <si>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</si>
  <si>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</si>
  <si>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</si>
  <si>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</si>
  <si>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</si>
  <si>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</si>
  <si>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</si>
  <si>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</si>
  <si>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</si>
  <si>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</si>
  <si>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</si>
  <si>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</si>
  <si>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</si>
  <si>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</si>
  <si>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</si>
  <si>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</si>
  <si>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</si>
  <si>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</si>
  <si>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</si>
  <si>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</si>
  <si>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</si>
  <si>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</si>
  <si>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</si>
  <si>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</si>
  <si>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</si>
  <si>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</si>
  <si>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</si>
  <si>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</si>
  <si>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</si>
  <si>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</si>
  <si>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</si>
  <si>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</si>
  <si>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</si>
  <si>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</si>
  <si>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</si>
  <si>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</si>
  <si>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</si>
  <si>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</si>
  <si>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</si>
  <si>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</si>
  <si>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</si>
  <si>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</si>
  <si>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</si>
  <si>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</si>
  <si>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</si>
  <si>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</si>
  <si>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</si>
  <si>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</si>
  <si>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</si>
  <si>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</si>
  <si>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</si>
  <si>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</si>
  <si>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</si>
  <si>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</si>
  <si>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</si>
  <si>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</si>
  <si>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</si>
  <si>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</si>
  <si>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</si>
  <si>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</si>
  <si>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</si>
  <si>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</si>
  <si>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</si>
  <si>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</si>
  <si>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</si>
  <si>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</si>
  <si>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</si>
  <si>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</si>
  <si>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</si>
  <si>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</si>
  <si>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</si>
  <si>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</si>
  <si>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</si>
  <si>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</si>
  <si>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</si>
  <si>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</si>
  <si>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</si>
  <si>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</si>
  <si>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</si>
  <si>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</si>
  <si>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</si>
  <si>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</si>
  <si>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</si>
  <si>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</si>
  <si>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</si>
  <si>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</si>
  <si>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</si>
  <si>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</si>
  <si>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</si>
  <si>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</si>
  <si>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</si>
  <si>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</si>
  <si>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</si>
  <si>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</si>
  <si>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</si>
  <si>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</si>
  <si>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</si>
  <si>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</si>
  <si>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</si>
  <si>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</si>
  <si>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</si>
  <si>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</si>
  <si>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</si>
  <si>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</si>
  <si>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</si>
  <si>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</si>
  <si>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</si>
  <si>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</si>
  <si>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</si>
  <si>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</si>
  <si>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</si>
  <si>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</si>
  <si>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</si>
  <si>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</si>
  <si>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</si>
  <si>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</si>
  <si>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</si>
  <si>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</si>
  <si>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</si>
  <si>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</si>
  <si>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</si>
  <si>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</si>
  <si>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</si>
  <si>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</si>
  <si>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</si>
  <si>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</si>
  <si>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</si>
  <si>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</si>
  <si>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</si>
  <si>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</si>
  <si>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</si>
  <si>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</si>
  <si>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</si>
  <si>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</si>
  <si>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</si>
  <si>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</si>
  <si>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</si>
  <si>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</si>
  <si>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</si>
  <si>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</si>
  <si>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</si>
  <si>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</si>
  <si>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</si>
  <si>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</si>
  <si>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</si>
  <si>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</si>
  <si>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</si>
  <si>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</si>
  <si>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</si>
  <si>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</si>
  <si>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</si>
  <si>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</si>
  <si>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</si>
  <si>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</si>
  <si>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</si>
  <si>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</si>
  <si>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</si>
  <si>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</si>
  <si>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</si>
  <si>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</si>
  <si>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</si>
  <si>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</si>
  <si>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</si>
  <si>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</si>
  <si>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</si>
  <si>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</si>
  <si>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</si>
  <si>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</si>
  <si>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</si>
  <si>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</si>
  <si>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</si>
  <si>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</si>
  <si>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</si>
  <si>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</si>
  <si>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</si>
  <si>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</si>
  <si>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</si>
  <si>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</si>
  <si>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</si>
  <si>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</si>
  <si>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</si>
  <si>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</si>
  <si>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</si>
  <si>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</si>
  <si>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</si>
  <si>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</si>
  <si>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</si>
  <si>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</si>
  <si>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</si>
  <si>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</si>
  <si>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</si>
  <si>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</si>
  <si>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</si>
  <si>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</si>
  <si>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</si>
  <si>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</si>
  <si>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</si>
  <si>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</si>
  <si>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</si>
  <si>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</si>
  <si>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</si>
  <si>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</si>
  <si>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</si>
  <si>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</si>
  <si>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</si>
  <si>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</si>
  <si>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</si>
  <si>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</si>
  <si>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</si>
  <si>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</si>
  <si>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</si>
  <si>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</si>
  <si>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</si>
  <si>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</si>
  <si>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</si>
  <si>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</si>
  <si>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</si>
  <si>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</si>
  <si>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</si>
  <si>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</si>
  <si>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</si>
  <si>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</si>
  <si>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</si>
  <si>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</si>
  <si>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</si>
  <si>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</si>
  <si>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</si>
  <si>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</si>
  <si>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</si>
  <si>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</si>
  <si>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</si>
  <si>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</si>
  <si>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</si>
  <si>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</si>
  <si>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</si>
  <si>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</si>
  <si>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</si>
  <si>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</si>
  <si>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</si>
  <si>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</si>
  <si>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</si>
  <si>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</si>
  <si>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</si>
  <si>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</si>
  <si>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</si>
  <si>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</si>
  <si>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</si>
  <si>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</si>
  <si>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</si>
  <si>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</si>
  <si>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</si>
  <si>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</si>
  <si>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</si>
  <si>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</si>
  <si>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</si>
  <si>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</si>
  <si>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</si>
  <si>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</si>
  <si>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</si>
  <si>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</si>
  <si>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</si>
  <si>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</si>
  <si>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</si>
  <si>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</si>
  <si>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</si>
  <si>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</si>
  <si>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</si>
  <si>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</si>
  <si>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</si>
  <si>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</si>
  <si>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</si>
  <si>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</si>
  <si>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</si>
  <si>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</si>
  <si>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</si>
  <si>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</si>
  <si>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</si>
  <si>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</si>
  <si>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</si>
  <si>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</si>
  <si>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</si>
  <si>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</si>
  <si>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</si>
  <si>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</si>
  <si>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</si>
  <si>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</si>
  <si>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</si>
  <si>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</si>
  <si>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</si>
  <si>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</si>
  <si>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</si>
  <si>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</si>
  <si>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</si>
  <si>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</si>
  <si>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</si>
  <si>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</si>
  <si>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</si>
  <si>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</si>
  <si>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</si>
  <si>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</si>
  <si>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</si>
  <si>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</si>
  <si>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</si>
  <si>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</si>
  <si>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</si>
  <si>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</si>
  <si>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</si>
  <si>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</si>
  <si>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</si>
  <si>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</si>
  <si>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</si>
  <si>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</si>
  <si>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</si>
  <si>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</si>
  <si>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</si>
  <si>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</si>
  <si>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</si>
  <si>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</si>
  <si>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</si>
  <si>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</si>
  <si>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</si>
  <si>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</si>
  <si>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</si>
  <si>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</si>
  <si>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</si>
  <si>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</si>
  <si>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</si>
  <si>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</si>
  <si>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</si>
  <si>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</si>
  <si>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</si>
  <si>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</si>
  <si>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</si>
  <si>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</si>
  <si>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</si>
  <si>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</si>
  <si>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</si>
  <si>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</si>
  <si>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</si>
  <si>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</si>
  <si>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</si>
  <si>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</si>
  <si>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</si>
  <si>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</si>
  <si>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</si>
  <si>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</si>
  <si>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</si>
  <si>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</si>
  <si>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</si>
  <si>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</si>
  <si>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</si>
  <si>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</si>
  <si>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</si>
  <si>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</si>
  <si>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</si>
  <si>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</si>
  <si>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</si>
  <si>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</si>
  <si>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</si>
  <si>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</si>
  <si>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</si>
  <si>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</si>
  <si>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</si>
  <si>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</si>
  <si>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</si>
  <si>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</si>
  <si>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</si>
  <si>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</si>
  <si>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</si>
  <si>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</si>
  <si>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</si>
  <si>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</si>
  <si>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</si>
  <si>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</si>
  <si>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</si>
  <si>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</si>
  <si>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</si>
  <si>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</si>
  <si>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</si>
  <si>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</si>
  <si>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</si>
  <si>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</si>
  <si>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</si>
  <si>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</si>
  <si>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</si>
  <si>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</si>
  <si>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</si>
  <si>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</si>
  <si>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</si>
  <si>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</si>
  <si>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</si>
  <si>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</si>
  <si>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</si>
  <si>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</si>
  <si>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</si>
  <si>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</si>
  <si>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</si>
  <si>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</si>
  <si>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</si>
  <si>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</si>
  <si>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</si>
  <si>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</si>
  <si>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</si>
  <si>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</si>
  <si>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</si>
  <si>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</si>
  <si>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</si>
  <si>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</si>
  <si>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</si>
  <si>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</si>
  <si>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</si>
  <si>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</si>
  <si>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</si>
  <si>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</si>
  <si>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</si>
  <si>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</si>
  <si>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</si>
  <si>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</si>
  <si>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</si>
  <si>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</si>
  <si>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</si>
  <si>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</si>
  <si>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</si>
  <si>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</si>
  <si>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</si>
  <si>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</si>
  <si>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</si>
  <si>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</si>
  <si>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</si>
  <si>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</si>
  <si>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</si>
  <si>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</si>
  <si>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</si>
  <si>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</si>
  <si>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</si>
  <si>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</si>
  <si>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</si>
  <si>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</si>
  <si>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</si>
  <si>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</si>
  <si>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</si>
  <si>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</si>
  <si>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</si>
  <si>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</si>
  <si>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</si>
  <si>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</si>
  <si>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</si>
  <si>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</si>
  <si>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</si>
  <si>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</si>
  <si>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</si>
  <si>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</si>
  <si>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</si>
  <si>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</si>
  <si>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</si>
  <si>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</si>
  <si>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</si>
  <si>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</si>
  <si>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</si>
  <si>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</si>
  <si>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</si>
  <si>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</si>
  <si>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</si>
  <si>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</si>
  <si>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</si>
  <si>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</si>
  <si>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</si>
  <si>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</si>
  <si>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</si>
  <si>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</si>
  <si>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</si>
  <si>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</si>
  <si>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</si>
  <si>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</si>
  <si>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</si>
  <si>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</si>
  <si>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</si>
  <si>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</si>
  <si>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</si>
  <si>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</si>
  <si>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</si>
  <si>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</si>
  <si>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</si>
  <si>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</si>
  <si>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</si>
  <si>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</si>
  <si>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</si>
  <si>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</si>
  <si>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</si>
  <si>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</si>
  <si>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</si>
  <si>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</si>
  <si>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</si>
  <si>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</si>
  <si>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</si>
  <si>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</si>
  <si>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</si>
  <si>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</si>
  <si>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</si>
  <si>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</si>
  <si>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</si>
  <si>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</si>
  <si>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</si>
  <si>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</si>
  <si>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</si>
  <si>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</si>
  <si>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</si>
  <si>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</si>
  <si>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</si>
  <si>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</si>
  <si>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</si>
  <si>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</si>
  <si>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</si>
  <si>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</si>
  <si>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</si>
  <si>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</si>
  <si>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</si>
  <si>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</si>
  <si>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</si>
  <si>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</si>
  <si>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</si>
  <si>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</si>
  <si>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</si>
  <si>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</si>
  <si>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</si>
  <si>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</si>
  <si>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</si>
  <si>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</si>
  <si>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</si>
  <si>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</si>
  <si>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</si>
  <si>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</si>
  <si>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</si>
  <si>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</si>
  <si>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</si>
  <si>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</si>
  <si>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</si>
  <si>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</si>
  <si>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</si>
  <si>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</si>
  <si>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</si>
  <si>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</si>
  <si>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</si>
  <si>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</si>
  <si>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</si>
  <si>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</si>
  <si>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</si>
  <si>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</si>
  <si>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</si>
  <si>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</si>
  <si>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</si>
  <si>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</si>
  <si>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</si>
  <si>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</si>
  <si>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</si>
  <si>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</si>
  <si>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</si>
  <si>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</si>
  <si>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</si>
  <si>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</si>
  <si>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</si>
  <si>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</si>
  <si>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</si>
  <si>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</si>
  <si>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</si>
  <si>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</si>
  <si>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</si>
  <si>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</si>
  <si>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</si>
  <si>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</si>
  <si>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</si>
  <si>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</si>
  <si>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</si>
  <si>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</si>
  <si>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</si>
  <si>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</si>
  <si>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</si>
  <si>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</si>
  <si>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</si>
  <si>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</si>
  <si>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</si>
  <si>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</si>
  <si>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</si>
  <si>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</si>
  <si>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</si>
  <si>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</si>
  <si>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</si>
  <si>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</si>
  <si>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</si>
  <si>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</si>
  <si>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</si>
  <si>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</si>
  <si>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</si>
  <si>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</si>
  <si>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</si>
  <si>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</si>
  <si>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</si>
  <si>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</si>
  <si>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</si>
  <si>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</si>
  <si>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</si>
  <si>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</si>
  <si>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</si>
  <si>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</si>
  <si>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</si>
  <si>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</si>
  <si>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</si>
  <si>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</si>
  <si>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</si>
  <si>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</si>
  <si>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</si>
  <si>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</si>
  <si>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</si>
  <si>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</si>
  <si>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</si>
  <si>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</si>
  <si>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</si>
  <si>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</si>
  <si>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</si>
  <si>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</si>
  <si>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</si>
  <si>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</si>
  <si>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</si>
  <si>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</si>
  <si>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</si>
  <si>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</si>
  <si>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</si>
  <si>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</si>
  <si>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</si>
  <si>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</si>
  <si>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</si>
  <si>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</si>
  <si>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</si>
  <si>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</si>
  <si>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</si>
  <si>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</si>
  <si>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</si>
  <si>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</si>
  <si>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</si>
  <si>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</si>
  <si>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</si>
  <si>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</si>
  <si>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</si>
  <si>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</si>
  <si>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</si>
  <si>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</si>
  <si>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</si>
  <si>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</si>
  <si>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</si>
  <si>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</si>
  <si>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</si>
  <si>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</si>
  <si>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</si>
  <si>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</si>
  <si>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</si>
  <si>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</si>
  <si>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</si>
  <si>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</si>
  <si>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</si>
  <si>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</si>
  <si>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</si>
  <si>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</si>
  <si>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</si>
  <si>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</si>
  <si>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</si>
  <si>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</si>
  <si>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</si>
  <si>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</si>
  <si>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</si>
  <si>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</si>
  <si>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</si>
  <si>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</si>
  <si>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</si>
  <si>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</si>
  <si>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</si>
  <si>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</si>
  <si>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</si>
  <si>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</si>
  <si>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</si>
  <si>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</si>
  <si>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</si>
  <si>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</si>
  <si>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</si>
  <si>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</si>
  <si>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</si>
  <si>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</si>
  <si>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</si>
  <si>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</si>
  <si>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</si>
  <si>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</si>
  <si>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</si>
  <si>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</si>
  <si>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</si>
  <si>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</si>
  <si>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</si>
  <si>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</si>
  <si>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</si>
  <si>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</si>
  <si>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</si>
  <si>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</si>
  <si>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</si>
  <si>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</si>
  <si>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</si>
  <si>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</si>
  <si>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</si>
  <si>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</si>
  <si>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</si>
  <si>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</si>
  <si>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</si>
  <si>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</si>
  <si>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</si>
  <si>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</si>
  <si>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</si>
  <si>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</si>
  <si>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</si>
  <si>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</si>
  <si>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</si>
  <si>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</si>
  <si>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</si>
  <si>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</si>
  <si>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</si>
  <si>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</si>
  <si>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</si>
  <si>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</si>
  <si>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</si>
  <si>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</si>
  <si>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</si>
  <si>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</si>
  <si>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</si>
  <si>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</si>
  <si>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</si>
  <si>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</si>
  <si>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</si>
  <si>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</si>
  <si>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</si>
  <si>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</si>
  <si>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</si>
  <si>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</si>
  <si>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</si>
  <si>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</si>
  <si>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</si>
  <si>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</si>
  <si>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</si>
  <si>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</si>
  <si>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</si>
  <si>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</si>
  <si>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</si>
  <si>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</si>
  <si>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</si>
  <si>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</si>
  <si>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</si>
  <si>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</si>
  <si>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</si>
  <si>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</si>
  <si>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</si>
  <si>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</si>
  <si>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</si>
  <si>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</si>
  <si>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</si>
  <si>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</si>
  <si>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</si>
  <si>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</si>
  <si>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</si>
  <si>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</si>
  <si>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</si>
  <si>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</si>
  <si>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</si>
  <si>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</si>
  <si>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</si>
  <si>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</si>
  <si>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</si>
  <si>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</si>
  <si>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</si>
  <si>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</si>
  <si>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</si>
  <si>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</si>
  <si>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</si>
  <si>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</si>
  <si>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</si>
  <si>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</si>
  <si>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</si>
  <si>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</si>
  <si>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</si>
  <si>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</si>
  <si>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</si>
  <si>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</si>
  <si>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</si>
  <si>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</si>
  <si>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</si>
  <si>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</si>
  <si>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</si>
  <si>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</si>
  <si>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</si>
  <si>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</si>
  <si>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</si>
  <si>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</si>
  <si>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</si>
  <si>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</si>
  <si>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</si>
  <si>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</si>
  <si>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</si>
  <si>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</si>
  <si>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</si>
  <si>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</si>
  <si>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</si>
  <si>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</si>
  <si>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</si>
  <si>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</si>
  <si>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</si>
  <si>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</si>
  <si>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</si>
  <si>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</si>
  <si>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</si>
  <si>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</si>
  <si>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</si>
  <si>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</si>
  <si>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</si>
  <si>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</si>
  <si>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</si>
  <si>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</si>
  <si>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</si>
  <si>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</si>
  <si>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</si>
  <si>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</si>
  <si>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</si>
  <si>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</si>
  <si>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</si>
  <si>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</si>
  <si>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</si>
  <si>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</si>
  <si>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</si>
  <si>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</si>
  <si>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</si>
  <si>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</si>
  <si>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</si>
  <si>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</si>
  <si>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</si>
  <si>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</si>
  <si>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</si>
  <si>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</si>
  <si>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</si>
  <si>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</si>
  <si>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</si>
  <si>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</si>
  <si>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</si>
  <si>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</si>
  <si>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</si>
  <si>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</si>
  <si>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</si>
  <si>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</si>
  <si>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</si>
  <si>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</si>
  <si>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</si>
  <si>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</si>
  <si>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</si>
  <si>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</si>
  <si>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</si>
  <si>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</si>
  <si>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</si>
  <si>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</si>
  <si>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</si>
  <si>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</si>
  <si>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</si>
  <si>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</si>
  <si>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</si>
  <si>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</si>
  <si>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</si>
  <si>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</si>
  <si>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</si>
  <si>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</si>
  <si>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</si>
  <si>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</si>
  <si>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</si>
  <si>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</si>
  <si>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</si>
  <si>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</si>
  <si>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</si>
  <si>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</si>
  <si>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</si>
  <si>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</si>
  <si>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</si>
  <si>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</si>
  <si>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</si>
  <si>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</si>
  <si>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</si>
  <si>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</si>
  <si>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</si>
  <si>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</si>
  <si>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</si>
  <si>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</si>
  <si>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</si>
  <si>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</si>
  <si>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</si>
  <si>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</si>
  <si>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</si>
  <si>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</si>
  <si>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</si>
  <si>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</si>
  <si>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</si>
  <si>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</si>
  <si>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</si>
  <si>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</si>
  <si>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</si>
  <si>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</si>
  <si>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</si>
  <si>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</si>
  <si>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</si>
  <si>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</si>
  <si>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</si>
  <si>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</si>
  <si>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</si>
  <si>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</si>
  <si>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</si>
  <si>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</si>
  <si>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</si>
  <si>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</si>
  <si>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</si>
  <si>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</si>
  <si>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</si>
  <si>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</si>
  <si>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</si>
  <si>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</si>
  <si>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</si>
  <si>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</si>
  <si>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</si>
  <si>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</si>
  <si>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</si>
  <si>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</si>
  <si>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</si>
  <si>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</si>
  <si>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</si>
  <si>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</si>
  <si>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</si>
  <si>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</si>
  <si>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</si>
  <si>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</si>
  <si>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</si>
  <si>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</si>
  <si>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</si>
  <si>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</si>
  <si>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</si>
  <si>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</si>
  <si>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</si>
  <si>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</si>
  <si>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</si>
  <si>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</si>
  <si>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</si>
  <si>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</si>
  <si>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</si>
  <si>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</si>
  <si>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</si>
  <si>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</si>
  <si>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</si>
  <si>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</si>
  <si>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</si>
  <si>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</si>
  <si>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</si>
  <si>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</si>
  <si>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</si>
  <si>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</si>
  <si>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</si>
  <si>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</si>
  <si>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</si>
  <si>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</si>
  <si>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</si>
  <si>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</si>
  <si>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</si>
  <si>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</si>
  <si>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</si>
  <si>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</si>
  <si>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</si>
  <si>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</si>
  <si>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</si>
  <si>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</si>
  <si>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</si>
  <si>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</si>
  <si>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</si>
  <si>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</si>
  <si>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</si>
  <si>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</si>
  <si>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</si>
  <si>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</si>
  <si>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</si>
  <si>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</si>
  <si>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</si>
  <si>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</si>
  <si>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</si>
  <si>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</si>
  <si>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</si>
  <si>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</si>
  <si>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</si>
  <si>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</si>
  <si>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</si>
  <si>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</si>
  <si>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</si>
  <si>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</si>
  <si>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</si>
  <si>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</si>
  <si>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</si>
  <si>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</si>
  <si>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</si>
  <si>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</si>
  <si>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</si>
  <si>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</si>
  <si>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</si>
  <si>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</si>
  <si>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</si>
  <si>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</si>
  <si>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</si>
  <si>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</si>
  <si>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</si>
  <si>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</si>
  <si>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</si>
  <si>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</si>
  <si>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</si>
  <si>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</si>
  <si>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</si>
  <si>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</si>
  <si>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</si>
  <si>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</si>
  <si>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</si>
  <si>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</si>
  <si>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</si>
  <si>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</si>
  <si>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</si>
  <si>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</si>
  <si>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</si>
  <si>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</si>
  <si>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</si>
  <si>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</si>
  <si>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</si>
  <si>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</si>
  <si>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</si>
  <si>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</si>
  <si>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</si>
  <si>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</si>
  <si>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</si>
  <si>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</si>
  <si>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</si>
  <si>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</si>
  <si>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</si>
  <si>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</si>
  <si>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</si>
  <si>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</si>
  <si>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</si>
  <si>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</si>
  <si>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</si>
  <si>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</si>
  <si>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</si>
  <si>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</si>
  <si>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</si>
  <si>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</si>
  <si>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</si>
  <si>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</si>
  <si>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</si>
  <si>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</si>
  <si>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</si>
  <si>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</si>
  <si>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</si>
  <si>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</si>
  <si>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</si>
  <si>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</si>
  <si>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</si>
  <si>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</si>
  <si>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</si>
  <si>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</si>
  <si>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</si>
  <si>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</si>
  <si>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</si>
  <si>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</si>
  <si>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</si>
  <si>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</si>
  <si>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</si>
  <si>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</si>
  <si>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</si>
  <si>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</si>
  <si>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</si>
  <si>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</si>
  <si>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</si>
  <si>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</si>
  <si>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</si>
  <si>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</si>
  <si>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</si>
  <si>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</si>
  <si>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</si>
  <si>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</si>
  <si>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</si>
  <si>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</si>
  <si>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</si>
  <si>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</si>
  <si>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</si>
  <si>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</si>
  <si>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</si>
  <si>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</si>
  <si>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</si>
  <si>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</si>
  <si>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</si>
  <si>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</si>
  <si>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</si>
  <si>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</si>
  <si>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</si>
  <si>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</si>
  <si>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</si>
  <si>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</si>
  <si>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</si>
  <si>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</si>
  <si>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</si>
  <si>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</si>
  <si>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</si>
  <si>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</si>
  <si>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</si>
  <si>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</si>
  <si>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</si>
  <si>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</si>
  <si>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</si>
  <si>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</si>
  <si>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</si>
  <si>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</si>
  <si>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</si>
  <si>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</si>
  <si>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</si>
  <si>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</si>
  <si>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</si>
  <si>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</si>
  <si>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</si>
  <si>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</si>
  <si>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</si>
  <si>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</si>
  <si>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</si>
  <si>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</si>
  <si>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</si>
  <si>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</si>
  <si>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</si>
  <si>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</si>
  <si>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</si>
  <si>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</si>
  <si>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</si>
  <si>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</si>
  <si>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</si>
  <si>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</si>
  <si>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</si>
  <si>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</si>
  <si>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</si>
  <si>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</si>
  <si>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</si>
  <si>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</si>
  <si>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</si>
  <si>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</si>
  <si>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</si>
  <si>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</si>
  <si>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</si>
  <si>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</si>
  <si>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</si>
  <si>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</si>
  <si>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</si>
  <si>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</si>
  <si>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</si>
  <si>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</si>
  <si>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</si>
  <si>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</si>
  <si>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</si>
  <si>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</si>
  <si>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</si>
  <si>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</si>
  <si>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</si>
  <si>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</si>
  <si>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</si>
  <si>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</si>
  <si>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</si>
  <si>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</si>
  <si>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</si>
  <si>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</si>
  <si>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</si>
  <si>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</si>
  <si>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</si>
  <si>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</si>
  <si>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</si>
  <si>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</si>
  <si>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</si>
  <si>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</si>
  <si>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</si>
  <si>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</si>
  <si>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</si>
  <si>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</si>
  <si>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</si>
  <si>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</si>
  <si>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</si>
  <si>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</si>
  <si>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</si>
  <si>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</si>
  <si>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</si>
  <si>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</si>
  <si>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</si>
  <si>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</si>
  <si>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</si>
  <si>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</si>
  <si>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</si>
  <si>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</si>
  <si>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</si>
  <si>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</si>
  <si>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</si>
  <si>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</si>
  <si>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</si>
  <si>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</si>
  <si>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</si>
  <si>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</si>
  <si>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</si>
  <si>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</si>
  <si>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</si>
  <si>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</si>
  <si>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</si>
  <si>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</si>
  <si>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</si>
  <si>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</si>
  <si>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</si>
  <si>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</si>
  <si>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</si>
  <si>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</si>
  <si>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</si>
  <si>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</si>
  <si>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</si>
  <si>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</si>
  <si>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</si>
  <si>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</si>
  <si>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</si>
  <si>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</si>
  <si>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</si>
  <si>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</si>
  <si>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</si>
  <si>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</si>
  <si>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</si>
  <si>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</si>
  <si>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</si>
  <si>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</si>
  <si>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</si>
  <si>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</si>
  <si>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</si>
  <si>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</si>
  <si>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</si>
  <si>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</si>
  <si>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</si>
  <si>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</si>
  <si>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</si>
  <si>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</si>
  <si>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</si>
  <si>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</si>
  <si>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</si>
  <si>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</si>
  <si>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</si>
  <si>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</si>
  <si>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</si>
  <si>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</si>
  <si>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</si>
  <si>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</si>
  <si>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</si>
  <si>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</si>
  <si>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</si>
  <si>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</si>
  <si>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</si>
  <si>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</si>
  <si>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</si>
  <si>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</si>
  <si>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</si>
  <si>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</si>
  <si>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</si>
  <si>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</si>
  <si>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</si>
  <si>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</si>
  <si>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</si>
  <si>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</si>
  <si>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</si>
  <si>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</si>
  <si>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</si>
  <si>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</si>
  <si>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</si>
  <si>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</si>
  <si>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</si>
  <si>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</si>
  <si>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</si>
  <si>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</si>
  <si>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</si>
  <si>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</si>
  <si>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</si>
  <si>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</si>
  <si>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</si>
  <si>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</si>
  <si>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</si>
  <si>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</si>
  <si>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</si>
  <si>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</si>
  <si>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</si>
  <si>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</si>
  <si>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</si>
  <si>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</si>
  <si>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</si>
  <si>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</si>
  <si>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</si>
  <si>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</si>
  <si>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</si>
  <si>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</si>
  <si>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</si>
  <si>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</si>
  <si>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</si>
  <si>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</si>
  <si>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</si>
  <si>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</si>
  <si>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</si>
  <si>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</si>
  <si>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</si>
  <si>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</si>
  <si>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</si>
  <si>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</si>
  <si>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</si>
  <si>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</si>
  <si>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</si>
  <si>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</si>
  <si>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</si>
  <si>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</si>
  <si>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</si>
  <si>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</si>
  <si>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</si>
  <si>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</si>
  <si>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</si>
  <si>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</si>
  <si>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</si>
  <si>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</si>
  <si>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</si>
  <si>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</si>
  <si>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</si>
  <si>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</si>
  <si>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</si>
  <si>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</si>
  <si>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</si>
  <si>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</si>
  <si>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</si>
  <si>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</si>
  <si>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</si>
  <si>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</si>
  <si>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</si>
  <si>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</si>
  <si>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</si>
  <si>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</si>
  <si>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</si>
  <si>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</si>
  <si>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</si>
  <si>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</si>
  <si>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</si>
  <si>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</si>
  <si>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</si>
  <si>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</si>
  <si>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</si>
  <si>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</si>
  <si>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</si>
  <si>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</si>
  <si>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</si>
  <si>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</si>
  <si>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</si>
  <si>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</si>
  <si>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</si>
  <si>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</si>
  <si>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</si>
  <si>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</si>
  <si>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</si>
  <si>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</si>
  <si>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</si>
  <si>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</si>
  <si>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</si>
  <si>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</si>
  <si>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</si>
  <si>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</si>
  <si>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</si>
  <si>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</si>
  <si>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</si>
  <si>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</si>
  <si>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</si>
  <si>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</si>
  <si>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</si>
  <si>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</si>
  <si>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</si>
  <si>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</si>
  <si>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</si>
  <si>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</si>
  <si>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</si>
  <si>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</si>
  <si>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</si>
  <si>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</si>
  <si>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</si>
  <si>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</si>
  <si>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</si>
  <si>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</si>
  <si>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</si>
  <si>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</si>
  <si>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</si>
  <si>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</si>
  <si>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</si>
  <si>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</si>
  <si>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</si>
  <si>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</si>
  <si>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</si>
  <si>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</si>
  <si>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</si>
  <si>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</si>
  <si>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</si>
  <si>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</si>
  <si>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</si>
  <si>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</si>
  <si>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</si>
  <si>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</si>
  <si>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</si>
  <si>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</si>
  <si>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</si>
  <si>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</si>
  <si>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</si>
  <si>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</si>
  <si>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</si>
  <si>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</si>
  <si>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</si>
  <si>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</si>
  <si>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</si>
  <si>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</si>
  <si>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</si>
  <si>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</si>
  <si>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</si>
  <si>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</si>
  <si>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</si>
  <si>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</si>
  <si>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</si>
  <si>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</si>
  <si>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</si>
  <si>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</si>
  <si>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</si>
  <si>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</si>
  <si>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</si>
  <si>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</si>
  <si>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</si>
  <si>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</si>
  <si>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</si>
  <si>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</si>
  <si>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</si>
  <si>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</si>
  <si>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</si>
  <si>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</si>
  <si>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</si>
  <si>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</si>
  <si>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</si>
  <si>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</si>
  <si>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</si>
  <si>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</si>
  <si>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</si>
  <si>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</si>
  <si>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</si>
  <si>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</si>
  <si>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</si>
  <si>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</si>
  <si>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</si>
  <si>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</si>
  <si>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</si>
  <si>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</si>
  <si>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</si>
  <si>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</si>
  <si>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</si>
  <si>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</si>
  <si>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</si>
  <si>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</si>
  <si>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</si>
  <si>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</si>
  <si>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</si>
  <si>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</si>
  <si>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</si>
  <si>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</si>
  <si>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</si>
  <si>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</si>
  <si>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</si>
  <si>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</si>
  <si>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</si>
  <si>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</si>
  <si>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</si>
  <si>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</si>
  <si>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</si>
  <si>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</si>
  <si>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</si>
  <si>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</si>
  <si>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</si>
  <si>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</si>
  <si>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</si>
  <si>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</si>
  <si>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</si>
  <si>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</si>
  <si>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</si>
  <si>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</si>
  <si>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</si>
  <si>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</si>
  <si>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</si>
  <si>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</si>
  <si>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</si>
  <si>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</si>
  <si>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</si>
  <si>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</si>
  <si>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</si>
  <si>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</si>
  <si>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</si>
  <si>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</si>
  <si>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</si>
  <si>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</si>
  <si>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</si>
  <si>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</si>
  <si>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</si>
  <si>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</si>
  <si>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</si>
  <si>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</si>
  <si>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</si>
  <si>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</si>
  <si>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</si>
  <si>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</si>
  <si>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</si>
  <si>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</si>
  <si>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</si>
  <si>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</si>
  <si>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</si>
  <si>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</si>
  <si>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</si>
  <si>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</si>
  <si>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</si>
  <si>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</si>
  <si>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</si>
  <si>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</si>
  <si>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</si>
  <si>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</si>
  <si>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</si>
  <si>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</si>
  <si>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</si>
  <si>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</si>
  <si>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</si>
  <si>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</si>
  <si>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</si>
  <si>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</si>
  <si>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</si>
  <si>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</si>
  <si>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</si>
  <si>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</si>
  <si>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</si>
  <si>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</si>
  <si>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</si>
  <si>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</si>
  <si>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</si>
  <si>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</si>
  <si>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</si>
  <si>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</si>
  <si>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</si>
  <si>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</si>
  <si>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</si>
  <si>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</si>
  <si>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</si>
  <si>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</si>
  <si>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</si>
  <si>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</si>
  <si>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</si>
  <si>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</si>
  <si>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</si>
  <si>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</si>
  <si>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</si>
  <si>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</si>
  <si>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</si>
  <si>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</si>
  <si>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</si>
  <si>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</si>
  <si>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</si>
  <si>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</si>
  <si>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</si>
  <si>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</si>
  <si>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</si>
  <si>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</si>
  <si>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</si>
  <si>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</si>
  <si>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</si>
  <si>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</si>
  <si>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</si>
  <si>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</si>
  <si>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</si>
  <si>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</si>
  <si>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</si>
  <si>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</si>
  <si>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</si>
  <si>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</si>
  <si>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</si>
  <si>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</si>
  <si>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</si>
  <si>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</si>
  <si>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</si>
  <si>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</si>
  <si>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</si>
  <si>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</si>
  <si>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</si>
  <si>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</si>
  <si>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</si>
  <si>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</si>
  <si>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</si>
  <si>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</si>
  <si>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</si>
  <si>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</si>
  <si>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</si>
  <si>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</si>
  <si>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</si>
  <si>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</si>
  <si>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</si>
  <si>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</si>
  <si>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</si>
  <si>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</si>
  <si>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</si>
  <si>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</si>
  <si>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</si>
  <si>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</si>
  <si>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</si>
  <si>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</si>
  <si>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</si>
  <si>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</si>
  <si>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</si>
  <si>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</si>
  <si>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</si>
  <si>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</si>
  <si>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</si>
  <si>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</si>
  <si>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</si>
  <si>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</si>
  <si>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</si>
  <si>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</si>
  <si>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</si>
  <si>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</si>
  <si>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</si>
  <si>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</si>
  <si>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</si>
  <si>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</si>
  <si>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</si>
  <si>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</si>
  <si>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</si>
  <si>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</si>
  <si>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</si>
  <si>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</si>
  <si>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</si>
  <si>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</si>
  <si>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</si>
  <si>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</si>
  <si>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</si>
  <si>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</si>
  <si>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</si>
  <si>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</si>
  <si>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</si>
  <si>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</si>
  <si>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</si>
  <si>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</si>
  <si>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</si>
  <si>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</si>
  <si>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</si>
  <si>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</si>
  <si>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</si>
  <si>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</si>
  <si>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</si>
  <si>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</si>
  <si>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</si>
  <si>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</si>
  <si>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</si>
  <si>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</si>
  <si>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</si>
  <si>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</si>
  <si>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</si>
  <si>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</si>
  <si>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</si>
  <si>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</si>
  <si>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</si>
  <si>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</si>
  <si>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</si>
  <si>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</si>
  <si>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</si>
  <si>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</si>
  <si>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</si>
  <si>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</si>
  <si>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</si>
  <si>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</si>
  <si>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</si>
  <si>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</si>
  <si>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</si>
  <si>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</si>
  <si>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</si>
  <si>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</si>
  <si>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</si>
  <si>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</si>
  <si>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</si>
  <si>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</si>
  <si>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</si>
  <si>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</si>
  <si>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</si>
  <si>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</si>
  <si>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</si>
  <si>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</si>
  <si>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</si>
  <si>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</si>
  <si>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</si>
  <si>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</si>
  <si>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</si>
  <si>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</si>
  <si>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</si>
  <si>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</si>
  <si>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</si>
  <si>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</si>
  <si>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</si>
  <si>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</si>
  <si>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</si>
  <si>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</si>
  <si>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</si>
  <si>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</si>
  <si>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</si>
  <si>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</si>
  <si>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</si>
  <si>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</si>
  <si>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</si>
  <si>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</si>
  <si>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</si>
  <si>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</si>
  <si>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</si>
  <si>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</si>
  <si>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</si>
  <si>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</si>
  <si>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</si>
  <si>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</si>
  <si>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</si>
  <si>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</si>
  <si>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</si>
  <si>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</si>
  <si>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</si>
  <si>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</si>
  <si>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</si>
  <si>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</si>
  <si>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</si>
  <si>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</si>
  <si>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</si>
  <si>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</si>
  <si>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</si>
  <si>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</si>
  <si>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</si>
  <si>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</si>
  <si>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</si>
  <si>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</si>
  <si>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</si>
  <si>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</si>
  <si>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</si>
  <si>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</si>
  <si>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</si>
  <si>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</si>
  <si>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</si>
  <si>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</si>
  <si>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</si>
  <si>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</si>
  <si>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</si>
  <si>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</si>
  <si>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</si>
  <si>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</si>
  <si>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</si>
  <si>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</si>
  <si>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</si>
  <si>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</si>
  <si>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</si>
  <si>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</si>
  <si>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</si>
  <si>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</si>
  <si>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</si>
  <si>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</si>
  <si>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</si>
  <si>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</si>
  <si>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</si>
  <si>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</si>
  <si>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</si>
  <si>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</si>
  <si>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</si>
  <si>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</si>
  <si>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</si>
  <si>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</si>
  <si>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</si>
  <si>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</si>
  <si>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</si>
  <si>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</si>
  <si>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</si>
  <si>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</si>
  <si>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</si>
  <si>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</si>
  <si>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</si>
  <si>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</si>
  <si>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</si>
  <si>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</si>
  <si>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</si>
  <si>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</si>
  <si>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</si>
  <si>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</si>
  <si>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</si>
  <si>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</si>
  <si>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</si>
  <si>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</si>
  <si>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</si>
  <si>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</si>
  <si>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</si>
  <si>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</si>
  <si>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</si>
  <si>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</si>
  <si>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</si>
  <si>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</si>
  <si>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</si>
  <si>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</si>
  <si>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</si>
  <si>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</si>
  <si>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</si>
  <si>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</si>
  <si>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</si>
  <si>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</si>
  <si>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</si>
  <si>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</si>
  <si>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</si>
  <si>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</si>
  <si>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</si>
  <si>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</si>
  <si>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</si>
  <si>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</si>
  <si>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</si>
  <si>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</si>
  <si>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</si>
  <si>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</si>
  <si>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</si>
  <si>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</si>
  <si>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</si>
  <si>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</si>
  <si>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</si>
  <si>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</si>
  <si>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</si>
  <si>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</si>
  <si>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</si>
  <si>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</si>
  <si>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</si>
  <si>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</si>
  <si>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</si>
  <si>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</si>
  <si>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</si>
  <si>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</si>
  <si>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</si>
  <si>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</si>
  <si>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</si>
  <si>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</si>
  <si>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</si>
  <si>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</si>
  <si>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</si>
  <si>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</si>
  <si>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</si>
  <si>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</si>
  <si>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</si>
  <si>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</si>
  <si>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</si>
  <si>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</si>
  <si>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</si>
  <si>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</si>
  <si>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</si>
  <si>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</si>
  <si>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</si>
  <si>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</si>
  <si>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</si>
  <si>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</si>
  <si>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</si>
  <si>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</si>
  <si>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</si>
  <si>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</si>
  <si>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</si>
  <si>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</si>
  <si>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</si>
  <si>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</si>
  <si>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</si>
  <si>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</si>
  <si>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</si>
  <si>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</si>
  <si>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</si>
  <si>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</si>
  <si>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</si>
  <si>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</si>
  <si>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</si>
  <si>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</si>
  <si>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</si>
  <si>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</si>
  <si>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</si>
  <si>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</si>
  <si>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</si>
  <si>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</si>
  <si>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</si>
  <si>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</si>
  <si>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</si>
  <si>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</si>
  <si>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</si>
  <si>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</si>
  <si>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</si>
  <si>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</si>
  <si>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</si>
  <si>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</si>
  <si>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</si>
  <si>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</si>
  <si>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</si>
  <si>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</si>
  <si>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</si>
  <si>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</si>
  <si>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</si>
  <si>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</si>
  <si>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</si>
  <si>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</si>
  <si>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</si>
  <si>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</si>
  <si>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</si>
  <si>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</si>
  <si>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</si>
  <si>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</si>
  <si>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</si>
  <si>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</si>
  <si>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</si>
  <si>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</si>
  <si>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</si>
  <si>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</si>
  <si>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</si>
  <si>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</si>
  <si>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</si>
  <si>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</si>
  <si>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</si>
  <si>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</si>
  <si>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</si>
  <si>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</si>
  <si>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</si>
  <si>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</si>
  <si>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</si>
  <si>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</si>
  <si>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</si>
  <si>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</si>
  <si>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</si>
  <si>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</si>
  <si>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</si>
  <si>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</si>
  <si>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</si>
  <si>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</si>
  <si>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</si>
  <si>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</si>
  <si>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</si>
  <si>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</si>
  <si>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</si>
  <si>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</si>
  <si>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</si>
  <si>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</si>
  <si>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</si>
  <si>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</si>
  <si>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</si>
  <si>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</si>
  <si>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</si>
  <si>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</si>
  <si>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</si>
  <si>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</si>
  <si>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</si>
  <si>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</si>
  <si>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</si>
  <si>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</si>
  <si>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</si>
  <si>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</si>
  <si>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</si>
  <si>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</si>
  <si>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</si>
  <si>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</si>
  <si>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</si>
  <si>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</si>
  <si>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</si>
  <si>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</si>
  <si>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</si>
  <si>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</si>
  <si>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</si>
  <si>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</si>
  <si>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</si>
  <si>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</si>
  <si>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</si>
  <si>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</si>
  <si>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</si>
  <si>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</si>
  <si>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</si>
  <si>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</si>
  <si>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</si>
  <si>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</si>
  <si>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</si>
  <si>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</si>
  <si>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</si>
  <si>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</si>
  <si>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</si>
  <si>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</si>
  <si>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</si>
  <si>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</si>
  <si>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</si>
  <si>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</si>
  <si>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</si>
  <si>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</si>
  <si>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</si>
  <si>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</si>
  <si>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</si>
  <si>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</si>
  <si>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</si>
  <si>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</si>
  <si>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</si>
  <si>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</si>
  <si>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</si>
  <si>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</si>
  <si>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</si>
  <si>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</si>
  <si>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</si>
  <si>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</si>
  <si>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</si>
  <si>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</si>
  <si>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</si>
  <si>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</si>
  <si>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</si>
  <si>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</si>
  <si>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</si>
  <si>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</si>
  <si>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</si>
  <si>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</si>
  <si>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</si>
  <si>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</si>
  <si>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</si>
  <si>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</si>
  <si>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</si>
  <si>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</si>
  <si>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</si>
  <si>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</si>
  <si>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</si>
  <si>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</si>
  <si>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</si>
  <si>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</si>
  <si>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</si>
  <si>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</si>
  <si>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</si>
  <si>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</si>
  <si>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</si>
  <si>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</si>
  <si>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</si>
  <si>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</si>
  <si>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</si>
  <si>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</si>
  <si>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</si>
  <si>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</si>
  <si>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</si>
  <si>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</si>
  <si>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</si>
  <si>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</si>
  <si>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</si>
  <si>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</si>
  <si>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</si>
  <si>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</si>
  <si>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</si>
  <si>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</si>
  <si>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</si>
  <si>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</si>
  <si>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</si>
  <si>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</si>
  <si>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</si>
  <si>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</si>
  <si>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</si>
  <si>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</si>
  <si>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</si>
  <si>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</si>
  <si>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</si>
  <si>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</si>
  <si>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</si>
  <si>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</si>
  <si>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</si>
  <si>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</si>
  <si>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</si>
  <si>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</si>
  <si>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</si>
  <si>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</si>
  <si>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</si>
  <si>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</si>
  <si>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</si>
  <si>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</si>
  <si>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</si>
  <si>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</si>
  <si>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</si>
  <si>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</si>
  <si>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</si>
  <si>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</si>
  <si>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</si>
  <si>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</si>
  <si>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</si>
  <si>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</si>
  <si>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</si>
  <si>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</si>
  <si>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</si>
  <si>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</si>
  <si>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</si>
  <si>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</si>
  <si>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</si>
  <si>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</si>
  <si>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</si>
  <si>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</si>
  <si>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</si>
  <si>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</si>
  <si>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</si>
  <si>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</si>
  <si>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</si>
  <si>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</si>
  <si>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</si>
  <si>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</si>
  <si>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</si>
  <si>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</si>
  <si>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</si>
  <si>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</si>
  <si>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</si>
  <si>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</si>
  <si>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</si>
  <si>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</si>
  <si>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</si>
  <si>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</si>
  <si>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</si>
  <si>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</si>
  <si>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</si>
  <si>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</si>
  <si>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</si>
  <si>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</si>
  <si>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</si>
  <si>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</si>
  <si>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</si>
  <si>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</si>
  <si>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</si>
  <si>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</si>
  <si>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</si>
  <si>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</si>
  <si>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</si>
  <si>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</si>
  <si>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</si>
  <si>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</si>
  <si>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</si>
  <si>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</si>
  <si>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</si>
  <si>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</si>
  <si>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</si>
  <si>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</si>
  <si>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</si>
  <si>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</si>
  <si>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</si>
  <si>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</si>
  <si>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</si>
  <si>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</si>
  <si>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</si>
  <si>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</si>
  <si>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</si>
  <si>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</si>
  <si>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</si>
  <si>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</si>
  <si>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</si>
  <si>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</si>
  <si>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</si>
  <si>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</si>
  <si>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</si>
  <si>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</si>
  <si>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</si>
  <si>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</si>
  <si>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</si>
  <si>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</si>
  <si>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</si>
  <si>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</si>
  <si>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</si>
  <si>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</si>
  <si>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</si>
  <si>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</si>
  <si>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</si>
  <si>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</si>
  <si>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</si>
  <si>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</si>
  <si>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</si>
  <si>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</si>
  <si>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</si>
  <si>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</si>
  <si>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</si>
  <si>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</si>
  <si>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</si>
  <si>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</si>
  <si>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</si>
  <si>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</si>
  <si>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</si>
  <si>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</si>
  <si>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</si>
  <si>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</si>
  <si>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</si>
  <si>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</si>
  <si>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</si>
  <si>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</si>
  <si>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</si>
  <si>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</si>
  <si>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</si>
  <si>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</si>
  <si>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</si>
  <si>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</si>
  <si>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</si>
  <si>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</si>
  <si>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</si>
  <si>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</si>
  <si>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</si>
  <si>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</si>
  <si>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</si>
  <si>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</si>
  <si>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</si>
  <si>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</si>
  <si>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</si>
  <si>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</si>
  <si>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</si>
  <si>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</si>
  <si>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</si>
  <si>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</si>
  <si>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</si>
  <si>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</si>
  <si>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</si>
  <si>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</si>
  <si>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</si>
  <si>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</si>
  <si>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</si>
  <si>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</si>
  <si>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</si>
  <si>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</si>
  <si>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</si>
  <si>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</si>
  <si>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</si>
  <si>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</si>
  <si>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</si>
  <si>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</si>
  <si>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</si>
  <si>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</si>
  <si>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</si>
  <si>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</si>
  <si>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</si>
  <si>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</si>
  <si>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</si>
  <si>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</si>
  <si>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</si>
  <si>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</si>
  <si>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</si>
  <si>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</si>
  <si>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</si>
  <si>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</si>
  <si>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</si>
  <si>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</si>
  <si>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</si>
  <si>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</si>
  <si>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</si>
  <si>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</si>
  <si>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</si>
  <si>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</si>
  <si>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</si>
  <si>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</si>
  <si>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</si>
  <si>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</si>
  <si>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</si>
  <si>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</si>
  <si>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</si>
  <si>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</si>
  <si>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</si>
  <si>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</si>
  <si>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</si>
  <si>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</si>
  <si>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</si>
  <si>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</si>
  <si>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</si>
  <si>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</si>
  <si>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</si>
  <si>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</si>
  <si>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</si>
  <si>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</si>
  <si>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</si>
  <si>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</si>
  <si>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</si>
  <si>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</si>
  <si>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</si>
  <si>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</si>
  <si>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</si>
  <si>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</si>
  <si>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</si>
  <si>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</si>
  <si>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</si>
  <si>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</si>
  <si>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</si>
  <si>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</si>
  <si>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</si>
  <si>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</si>
  <si>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</si>
  <si>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</si>
  <si>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</si>
  <si>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</si>
  <si>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</si>
  <si>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</si>
  <si>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</si>
  <si>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</si>
  <si>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</si>
  <si>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</si>
  <si>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</si>
  <si>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</si>
  <si>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</si>
  <si>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</si>
  <si>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</si>
  <si>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</si>
  <si>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</si>
  <si>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</si>
  <si>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</si>
  <si>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</si>
  <si>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</si>
  <si>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</si>
  <si>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</si>
  <si>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</si>
  <si>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</si>
  <si>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</si>
  <si>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</si>
  <si>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</si>
  <si>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</si>
  <si>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</si>
  <si>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</si>
  <si>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</si>
  <si>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</si>
  <si>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</si>
  <si>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</si>
  <si>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</si>
  <si>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</si>
  <si>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</si>
  <si>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</si>
  <si>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</si>
  <si>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</si>
  <si>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</si>
  <si>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</si>
  <si>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</si>
  <si>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</si>
  <si>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</si>
  <si>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</si>
  <si>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</si>
  <si>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</si>
  <si>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</si>
  <si>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</si>
  <si>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</si>
  <si>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</si>
  <si>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</si>
  <si>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</si>
  <si>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</si>
  <si>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</si>
  <si>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</si>
  <si>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</si>
  <si>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</si>
  <si>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</si>
  <si>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</si>
  <si>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</si>
  <si>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</si>
  <si>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</si>
  <si>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</si>
  <si>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</si>
  <si>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</si>
  <si>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</si>
  <si>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</si>
  <si>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</si>
  <si>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</si>
  <si>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</si>
  <si>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</si>
  <si>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</si>
  <si>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</si>
  <si>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</si>
  <si>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</si>
  <si>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</si>
  <si>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</si>
  <si>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</si>
  <si>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</si>
  <si>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</si>
  <si>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</si>
  <si>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</si>
  <si>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</si>
  <si>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</si>
  <si>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</si>
  <si>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</si>
  <si>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</si>
  <si>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</si>
  <si>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</si>
  <si>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</si>
  <si>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</si>
  <si>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</si>
  <si>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</si>
  <si>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</si>
  <si>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</si>
  <si>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</si>
  <si>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</si>
  <si>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</si>
  <si>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</si>
  <si>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</si>
  <si>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</si>
  <si>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</si>
  <si>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</si>
  <si>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</si>
  <si>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</si>
  <si>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</si>
  <si>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</si>
  <si>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</si>
  <si>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</si>
  <si>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</si>
  <si>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</si>
  <si>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</si>
  <si>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</si>
  <si>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</si>
  <si>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</si>
  <si>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</si>
  <si>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</si>
  <si>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</si>
  <si>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</si>
  <si>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</si>
  <si>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</si>
  <si>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</si>
  <si>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</si>
  <si>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</si>
  <si>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</si>
  <si>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</si>
  <si>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</si>
  <si>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</si>
  <si>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</si>
  <si>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</si>
  <si>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</si>
  <si>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</si>
  <si>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</si>
  <si>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</si>
  <si>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</si>
  <si>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</si>
  <si>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</si>
  <si>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</si>
  <si>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</si>
  <si>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</si>
  <si>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</si>
  <si>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</si>
  <si>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</si>
  <si>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</si>
  <si>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</si>
  <si>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</si>
  <si>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</si>
  <si>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</si>
  <si>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</si>
  <si>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</si>
  <si>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</si>
  <si>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</si>
  <si>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</si>
  <si>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</si>
  <si>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</si>
  <si>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</si>
  <si>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</si>
  <si>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</si>
  <si>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</si>
  <si>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</si>
  <si>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</si>
  <si>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</si>
  <si>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</si>
  <si>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</si>
  <si>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</si>
  <si>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</si>
  <si>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</si>
  <si>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</si>
  <si>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</si>
  <si>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</si>
  <si>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</si>
  <si>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</si>
  <si>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</si>
  <si>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</si>
  <si>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</si>
  <si>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</si>
  <si>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</si>
  <si>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</si>
  <si>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</si>
  <si>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</si>
  <si>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</si>
  <si>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</si>
  <si>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</si>
  <si>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</si>
  <si>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</si>
  <si>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</si>
  <si>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</si>
  <si>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</si>
  <si>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</si>
  <si>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</si>
  <si>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</si>
  <si>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</si>
  <si>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</si>
  <si>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</si>
  <si>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</si>
  <si>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</si>
  <si>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</si>
  <si>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</si>
  <si>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</si>
  <si>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</si>
  <si>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</si>
  <si>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</si>
  <si>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</si>
  <si>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</si>
  <si>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</si>
  <si>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</si>
  <si>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</si>
  <si>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</si>
  <si>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</si>
  <si>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</si>
  <si>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</si>
  <si>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</si>
  <si>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</si>
  <si>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</si>
  <si>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</si>
  <si>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</si>
  <si>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</si>
  <si>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</si>
  <si>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</si>
  <si>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</si>
  <si>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</si>
  <si>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</si>
  <si>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</si>
  <si>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</si>
  <si>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</si>
  <si>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</si>
  <si>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</si>
  <si>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</si>
  <si>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</si>
  <si>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</si>
  <si>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</si>
  <si>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</si>
  <si>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</si>
  <si>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</si>
  <si>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</si>
  <si>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</si>
  <si>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</si>
  <si>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</si>
  <si>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</si>
  <si>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</si>
  <si>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</si>
  <si>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</si>
  <si>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</si>
  <si>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</si>
  <si>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</si>
  <si>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</si>
  <si>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</si>
  <si>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</si>
  <si>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</si>
  <si>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</si>
  <si>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</si>
  <si>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</si>
  <si>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</si>
  <si>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</si>
  <si>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</si>
  <si>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</si>
  <si>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</si>
  <si>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</si>
  <si>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</si>
  <si>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</si>
  <si>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</si>
  <si>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</si>
  <si>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</si>
  <si>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</si>
  <si>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</si>
  <si>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</si>
  <si>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</si>
  <si>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</si>
  <si>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</si>
  <si>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</si>
  <si>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</si>
  <si>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</si>
  <si>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</si>
  <si>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</si>
  <si>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</si>
  <si>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</si>
  <si>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</si>
  <si>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</si>
  <si>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</si>
  <si>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</si>
  <si>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</si>
  <si>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</si>
  <si>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</si>
  <si>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</si>
  <si>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</si>
  <si>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</si>
  <si>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</si>
  <si>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</si>
  <si>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</si>
  <si>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</si>
  <si>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</si>
  <si>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</si>
  <si>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</si>
  <si>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</si>
  <si>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</si>
  <si>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</si>
  <si>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</si>
  <si>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</si>
  <si>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</si>
  <si>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</si>
  <si>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</si>
  <si>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</si>
  <si>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</si>
  <si>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</si>
  <si>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</si>
  <si>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</si>
  <si>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</si>
  <si>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</si>
  <si>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</si>
  <si>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</si>
  <si>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</si>
  <si>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</si>
  <si>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</si>
  <si>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</si>
  <si>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</si>
  <si>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</si>
  <si>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</si>
  <si>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</si>
  <si>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</si>
  <si>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</si>
  <si>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</si>
  <si>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</si>
  <si>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</si>
  <si>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</si>
  <si>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</si>
  <si>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</si>
  <si>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</si>
  <si>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</si>
  <si>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</si>
  <si>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</si>
  <si>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</si>
  <si>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</si>
  <si>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</si>
  <si>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</si>
  <si>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</si>
  <si>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</si>
  <si>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</si>
  <si>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</si>
  <si>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</si>
  <si>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</si>
  <si>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</si>
  <si>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</si>
  <si>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</si>
  <si>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</si>
  <si>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</si>
  <si>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</si>
  <si>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</si>
  <si>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</si>
  <si>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</si>
  <si>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</si>
  <si>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</si>
  <si>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</si>
  <si>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</si>
  <si>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</si>
  <si>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</si>
  <si>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</si>
  <si>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</si>
  <si>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</si>
  <si>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</si>
  <si>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</si>
  <si>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</si>
  <si>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</si>
  <si>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</si>
  <si>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</si>
  <si>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</si>
  <si>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</si>
  <si>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</si>
  <si>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</si>
  <si>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</si>
  <si>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</si>
  <si>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</si>
  <si>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</si>
  <si>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</si>
  <si>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</si>
  <si>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</si>
  <si>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</si>
  <si>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</si>
  <si>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</si>
  <si>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</si>
  <si>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</si>
  <si>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</si>
  <si>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</si>
  <si>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</si>
  <si>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</si>
  <si>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</si>
  <si>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</si>
  <si>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</si>
  <si>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</si>
  <si>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</si>
  <si>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</si>
  <si>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</si>
  <si>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</si>
  <si>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</si>
  <si>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</si>
  <si>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</si>
  <si>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</si>
  <si>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</si>
  <si>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</si>
  <si>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</si>
  <si>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</si>
  <si>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</si>
  <si>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</si>
  <si>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</si>
  <si>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</si>
  <si>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</si>
  <si>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</si>
  <si>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</si>
  <si>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</si>
  <si>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</si>
  <si>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</si>
  <si>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</si>
  <si>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</si>
  <si>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</si>
  <si>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</si>
  <si>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</si>
  <si>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</si>
  <si>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</si>
  <si>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</si>
  <si>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</si>
  <si>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</si>
  <si>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</si>
  <si>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</si>
  <si>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</si>
  <si>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</si>
  <si>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</si>
  <si>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</si>
  <si>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</si>
  <si>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</si>
  <si>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</si>
  <si>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</si>
  <si>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</si>
  <si>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</si>
  <si>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</si>
  <si>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</si>
  <si>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</si>
  <si>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</si>
  <si>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</si>
  <si>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</si>
  <si>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</si>
  <si>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</si>
  <si>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</si>
  <si>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</si>
  <si>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</si>
  <si>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</si>
  <si>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</si>
  <si>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</si>
  <si>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</si>
  <si>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</si>
  <si>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</si>
  <si>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</si>
  <si>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</si>
  <si>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</si>
  <si>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</si>
  <si>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</si>
  <si>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</si>
  <si>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</si>
  <si>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</si>
  <si>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</si>
  <si>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</si>
  <si>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</si>
  <si>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</si>
  <si>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</si>
  <si>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</si>
  <si>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</si>
  <si>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</si>
  <si>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</si>
  <si>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</si>
  <si>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</si>
  <si>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</si>
  <si>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</si>
  <si>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</si>
  <si>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</si>
  <si>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</si>
  <si>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</si>
  <si>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</si>
  <si>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</si>
  <si>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</si>
  <si>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</si>
  <si>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</si>
  <si>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</si>
  <si>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</si>
  <si>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</si>
  <si>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</si>
  <si>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</si>
  <si>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</si>
  <si>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</si>
  <si>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</si>
  <si>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</si>
  <si>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</si>
  <si>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</si>
  <si>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</si>
  <si>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</si>
  <si>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</si>
  <si>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</si>
  <si>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</si>
  <si>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</si>
  <si>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</si>
  <si>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</si>
  <si>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</si>
  <si>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</si>
  <si>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</si>
  <si>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</si>
  <si>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</si>
  <si>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</si>
  <si>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</si>
  <si>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</si>
  <si>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</si>
  <si>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</si>
  <si>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</si>
  <si>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</si>
  <si>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</si>
  <si>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</si>
  <si>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</si>
  <si>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</si>
  <si>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</si>
  <si>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</si>
  <si>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</si>
  <si>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</si>
  <si>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</si>
  <si>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</si>
  <si>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</si>
  <si>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</si>
  <si>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</si>
  <si>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</si>
  <si>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</si>
  <si>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</si>
  <si>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</si>
  <si>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</si>
  <si>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</si>
  <si>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</si>
  <si>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</si>
  <si>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</si>
  <si>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</si>
  <si>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</si>
  <si>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</si>
  <si>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</si>
  <si>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</si>
  <si>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</si>
  <si>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</si>
  <si>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</si>
  <si>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</si>
  <si>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</si>
  <si>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</si>
  <si>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</si>
  <si>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</si>
  <si>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</si>
  <si>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</si>
  <si>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</si>
  <si>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</si>
  <si>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</si>
  <si>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</si>
  <si>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</si>
  <si>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</si>
  <si>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</si>
  <si>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</si>
  <si>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</si>
  <si>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</si>
  <si>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</si>
  <si>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</si>
  <si>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</si>
  <si>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</si>
  <si>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</si>
  <si>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</si>
  <si>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</si>
  <si>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</si>
  <si>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</si>
  <si>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</si>
  <si>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</si>
  <si>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</si>
  <si>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</si>
  <si>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</si>
  <si>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</si>
  <si>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</si>
  <si>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</si>
  <si>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</si>
  <si>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</si>
  <si>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</si>
  <si>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</si>
  <si>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</si>
  <si>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</si>
  <si>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</si>
  <si>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</si>
  <si>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</si>
  <si>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</si>
  <si>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</si>
  <si>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</si>
  <si>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</si>
  <si>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</si>
  <si>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</si>
  <si>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</si>
  <si>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</si>
  <si>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</si>
  <si>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</si>
  <si>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</si>
  <si>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</si>
  <si>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</si>
  <si>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</si>
  <si>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</si>
  <si>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</si>
  <si>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</si>
  <si>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</si>
  <si>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</si>
  <si>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</si>
  <si>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</si>
  <si>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</si>
  <si>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</si>
  <si>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</si>
  <si>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</si>
  <si>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</si>
  <si>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</si>
  <si>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</si>
  <si>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</si>
  <si>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</si>
  <si>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</si>
  <si>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</si>
  <si>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</si>
  <si>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</si>
  <si>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</si>
  <si>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</si>
  <si>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</si>
  <si>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</si>
  <si>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</si>
  <si>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</si>
  <si>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</si>
  <si>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</si>
  <si>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</si>
  <si>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</si>
  <si>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</si>
  <si>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</si>
  <si>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</si>
  <si>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</si>
  <si>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</si>
  <si>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</si>
  <si>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</si>
  <si>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</si>
  <si>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</si>
  <si>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</si>
  <si>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</si>
  <si>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</si>
  <si>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</si>
  <si>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</si>
  <si>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</si>
  <si>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</si>
  <si>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</si>
  <si>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</si>
  <si>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</si>
  <si>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</si>
  <si>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</si>
  <si>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</si>
  <si>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</si>
  <si>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</si>
  <si>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</si>
  <si>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</si>
  <si>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</si>
  <si>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</si>
  <si>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</si>
  <si>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</si>
  <si>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</si>
  <si>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</si>
  <si>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</si>
  <si>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</si>
  <si>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</si>
  <si>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</si>
  <si>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</si>
  <si>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</si>
  <si>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</si>
  <si>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</si>
  <si>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</si>
  <si>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</si>
  <si>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</si>
  <si>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</si>
  <si>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</si>
  <si>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</si>
  <si>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</si>
  <si>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</si>
  <si>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</si>
  <si>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</si>
  <si>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</si>
  <si>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</si>
  <si>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</si>
  <si>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</si>
  <si>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</si>
  <si>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</si>
  <si>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</si>
  <si>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</si>
  <si>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</si>
  <si>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</si>
  <si>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</si>
  <si>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</si>
  <si>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</si>
  <si>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</si>
  <si>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</si>
  <si>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</si>
  <si>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</si>
  <si>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</si>
  <si>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</si>
  <si>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</si>
  <si>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</si>
  <si>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</si>
  <si>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</si>
  <si>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</si>
  <si>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</si>
  <si>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</si>
  <si>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</si>
  <si>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</si>
  <si>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</si>
  <si>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</si>
  <si>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</si>
  <si>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</si>
  <si>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</si>
  <si>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</si>
  <si>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</si>
  <si>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</si>
  <si>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</si>
  <si>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</si>
  <si>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</si>
  <si>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</si>
  <si>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</si>
  <si>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</si>
  <si>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</si>
  <si>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</si>
  <si>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</si>
  <si>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</si>
  <si>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</si>
  <si>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</si>
  <si>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</si>
  <si>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</si>
  <si>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</si>
  <si>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</si>
  <si>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</si>
  <si>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</si>
  <si>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</si>
  <si>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</si>
  <si>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</si>
  <si>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</si>
  <si>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</si>
  <si>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</si>
  <si>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</si>
  <si>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</si>
  <si>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</si>
  <si>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</si>
  <si>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</si>
  <si>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</si>
  <si>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</si>
  <si>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</si>
  <si>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</si>
  <si>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</si>
  <si>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</si>
  <si>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</si>
  <si>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</si>
  <si>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</si>
  <si>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</si>
  <si>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</si>
  <si>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</si>
  <si>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</si>
  <si>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</si>
  <si>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</si>
  <si>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</si>
  <si>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</si>
  <si>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</si>
  <si>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</si>
  <si>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</si>
  <si>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</si>
  <si>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</si>
  <si>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</si>
  <si>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</si>
  <si>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</si>
  <si>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</si>
  <si>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</si>
  <si>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</si>
  <si>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</si>
  <si>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</si>
  <si>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</si>
  <si>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</si>
  <si>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</si>
  <si>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</si>
  <si>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</si>
  <si>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</si>
  <si>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</si>
  <si>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</si>
  <si>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</si>
  <si>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</si>
  <si>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</si>
  <si>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</si>
  <si>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</si>
  <si>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</si>
  <si>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</si>
  <si>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</si>
  <si>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</si>
  <si>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</si>
  <si>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</si>
  <si>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</si>
  <si>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</si>
  <si>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</si>
  <si>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</si>
  <si>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</si>
  <si>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</si>
  <si>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</si>
  <si>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</si>
  <si>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</si>
  <si>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</si>
  <si>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</si>
  <si>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</si>
  <si>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</si>
  <si>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</si>
  <si>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</si>
  <si>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</si>
  <si>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</si>
  <si>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</si>
  <si>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</si>
  <si>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</si>
  <si>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</si>
  <si>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</si>
  <si>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</si>
  <si>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</si>
  <si>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</si>
  <si>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</si>
  <si>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</si>
  <si>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</si>
  <si>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</si>
  <si>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</si>
  <si>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</si>
  <si>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</si>
  <si>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</si>
  <si>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</si>
  <si>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</si>
  <si>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</si>
  <si>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</si>
  <si>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</si>
  <si>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</si>
  <si>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</si>
  <si>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</si>
  <si>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</si>
  <si>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</si>
  <si>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</si>
  <si>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</si>
  <si>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</si>
  <si>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</si>
  <si>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</si>
  <si>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</si>
  <si>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</si>
  <si>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</si>
  <si>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</si>
  <si>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</si>
  <si>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</si>
  <si>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</si>
  <si>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</si>
  <si>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</si>
  <si>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</si>
  <si>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</si>
  <si>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</si>
  <si>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</si>
  <si>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</si>
  <si>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</si>
  <si>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</si>
  <si>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</si>
  <si>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</si>
  <si>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</si>
  <si>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</si>
  <si>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</si>
  <si>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</si>
  <si>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</si>
  <si>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</si>
  <si>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</si>
  <si>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</si>
  <si>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</si>
  <si>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</si>
  <si>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</si>
  <si>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</si>
  <si>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</si>
  <si>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</si>
  <si>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</si>
  <si>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</si>
  <si>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</si>
  <si>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</si>
  <si>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</si>
  <si>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</si>
  <si>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</si>
  <si>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</si>
  <si>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</si>
  <si>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</si>
  <si>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</si>
  <si>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</si>
  <si>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</si>
  <si>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</si>
  <si>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</si>
  <si>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</si>
  <si>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</si>
  <si>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</si>
  <si>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</si>
  <si>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</si>
  <si>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</si>
  <si>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</si>
  <si>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</si>
  <si>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</si>
  <si>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</si>
  <si>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</si>
  <si>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</si>
  <si>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</si>
  <si>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</si>
  <si>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</si>
  <si>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</si>
  <si>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</si>
  <si>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</si>
  <si>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</si>
  <si>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</si>
  <si>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</si>
  <si>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</si>
  <si>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</si>
  <si>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</si>
  <si>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</si>
  <si>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</si>
  <si>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</si>
  <si>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</si>
  <si>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</si>
  <si>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</si>
  <si>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</si>
  <si>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</si>
  <si>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</si>
  <si>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</si>
  <si>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</si>
  <si>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</si>
  <si>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</si>
  <si>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</si>
  <si>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</si>
  <si>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</si>
  <si>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</si>
  <si>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</si>
  <si>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</si>
  <si>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</si>
  <si>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</si>
  <si>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</si>
  <si>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</si>
  <si>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</si>
  <si>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</si>
  <si>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</si>
  <si>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</si>
  <si>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</si>
  <si>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</si>
  <si>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</si>
  <si>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</si>
  <si>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</si>
  <si>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</si>
  <si>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</si>
  <si>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</si>
  <si>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</si>
  <si>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</si>
  <si>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</si>
  <si>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</si>
  <si>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</si>
  <si>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</si>
  <si>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</si>
  <si>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</si>
  <si>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</si>
  <si>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</si>
  <si>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</si>
  <si>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</si>
  <si>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</si>
  <si>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</si>
  <si>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</si>
  <si>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</si>
  <si>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</si>
  <si>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</si>
  <si>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</si>
  <si>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</si>
  <si>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</si>
  <si>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</si>
  <si>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</si>
  <si>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</si>
  <si>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</si>
  <si>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</si>
  <si>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</si>
  <si>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</si>
  <si>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</si>
  <si>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</si>
  <si>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</si>
  <si>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</si>
  <si>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</si>
  <si>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</si>
  <si>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</si>
  <si>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</si>
  <si>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</si>
  <si>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</si>
  <si>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</si>
  <si>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</si>
  <si>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</si>
  <si>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</si>
  <si>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</si>
  <si>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</si>
  <si>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</si>
  <si>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</si>
  <si>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</si>
  <si>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</si>
  <si>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</si>
  <si>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</si>
  <si>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</si>
  <si>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</si>
  <si>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</si>
  <si>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</si>
  <si>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</si>
  <si>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</si>
  <si>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</si>
  <si>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</si>
  <si>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</si>
  <si>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</si>
  <si>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</si>
  <si>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</si>
  <si>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</si>
  <si>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</si>
  <si>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</si>
  <si>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</si>
  <si>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</si>
  <si>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</si>
  <si>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</si>
  <si>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</si>
  <si>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</si>
  <si>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</si>
  <si>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</si>
  <si>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</si>
  <si>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</si>
  <si>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</si>
  <si>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</si>
  <si>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</si>
  <si>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</si>
  <si>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</si>
  <si>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</si>
  <si>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</si>
  <si>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</si>
  <si>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</si>
  <si>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</si>
  <si>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</si>
  <si>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</si>
  <si>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</si>
  <si>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</si>
  <si>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</si>
  <si>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</si>
  <si>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</si>
  <si>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</si>
  <si>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</si>
  <si>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</si>
  <si>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</si>
  <si>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</si>
  <si>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</si>
  <si>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</si>
  <si>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</si>
  <si>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</si>
  <si>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</si>
  <si>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</si>
  <si>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</si>
  <si>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</si>
  <si>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</si>
  <si>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</si>
  <si>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</si>
  <si>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</si>
  <si>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</si>
  <si>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</si>
  <si>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</si>
  <si>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</si>
  <si>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</si>
  <si>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</si>
  <si>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</si>
  <si>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</si>
  <si>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</si>
  <si>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</si>
  <si>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</si>
  <si>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</si>
  <si>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</si>
  <si>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</si>
  <si>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</si>
  <si>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</si>
  <si>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</si>
  <si>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</si>
  <si>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</si>
  <si>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</si>
  <si>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</si>
  <si>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</si>
  <si>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</si>
  <si>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</si>
  <si>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</si>
  <si>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</si>
  <si>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</si>
  <si>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</si>
  <si>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</si>
  <si>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</si>
  <si>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</si>
  <si>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</si>
  <si>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</si>
  <si>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</si>
  <si>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</si>
  <si>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</si>
  <si>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</si>
  <si>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</si>
  <si>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</si>
  <si>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</si>
  <si>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</si>
  <si>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</si>
  <si>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</si>
  <si>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</si>
  <si>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</si>
  <si>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</si>
  <si>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</si>
  <si>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</si>
  <si>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</si>
  <si>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</si>
  <si>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</si>
  <si>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</si>
  <si>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</si>
  <si>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</si>
  <si>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</si>
  <si>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</si>
  <si>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</si>
  <si>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</si>
  <si>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</si>
  <si>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</si>
  <si>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</si>
  <si>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</si>
  <si>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</si>
  <si>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</si>
  <si>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</si>
  <si>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</si>
  <si>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</si>
  <si>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</si>
  <si>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</si>
  <si>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</si>
  <si>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</si>
  <si>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</si>
  <si>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</si>
  <si>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</si>
  <si>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</si>
  <si>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</si>
  <si>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</si>
  <si>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</si>
  <si>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</si>
  <si>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</si>
  <si>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</si>
  <si>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</si>
  <si>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</si>
  <si>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</si>
  <si>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</si>
  <si>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</si>
  <si>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</si>
  <si>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</si>
  <si>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</si>
  <si>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</si>
  <si>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</si>
  <si>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</si>
  <si>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</si>
  <si>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</si>
  <si>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</si>
  <si>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</si>
  <si>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</si>
  <si>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</si>
  <si>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</si>
  <si>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</si>
  <si>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</si>
  <si>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</si>
  <si>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</si>
  <si>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</si>
  <si>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</si>
  <si>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</si>
  <si>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</si>
  <si>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</si>
  <si>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</si>
  <si>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</si>
  <si>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</si>
  <si>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</si>
  <si>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</si>
  <si>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</si>
  <si>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</si>
  <si>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</si>
  <si>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</si>
  <si>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</si>
  <si>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</si>
  <si>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</si>
  <si>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</si>
  <si>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</si>
  <si>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</si>
  <si>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</si>
  <si>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</si>
  <si>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</si>
  <si>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</si>
  <si>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</si>
  <si>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</si>
  <si>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</si>
  <si>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</si>
  <si>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</si>
  <si>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</si>
  <si>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</si>
  <si>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</si>
  <si>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</si>
  <si>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</si>
  <si>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</si>
  <si>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</si>
  <si>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</si>
  <si>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</si>
  <si>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</si>
  <si>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</si>
  <si>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</si>
  <si>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</si>
  <si>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</si>
  <si>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</si>
  <si>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</si>
  <si>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</si>
  <si>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</si>
  <si>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</si>
  <si>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</si>
  <si>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</si>
  <si>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</si>
  <si>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</si>
  <si>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</si>
  <si>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</si>
  <si>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</si>
  <si>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</si>
  <si>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</si>
  <si>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</si>
  <si>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</si>
  <si>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</si>
  <si>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</si>
  <si>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</si>
  <si>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</si>
  <si>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</si>
  <si>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</si>
  <si>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</si>
  <si>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</si>
  <si>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</si>
  <si>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</si>
  <si>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</si>
  <si>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</si>
  <si>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</si>
  <si>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</si>
  <si>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</si>
  <si>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</si>
  <si>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</si>
  <si>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</si>
  <si>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</si>
  <si>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</si>
  <si>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</si>
  <si>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</si>
  <si>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</si>
  <si>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</si>
  <si>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</si>
  <si>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</si>
  <si>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</si>
  <si>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</si>
  <si>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</si>
  <si>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</si>
  <si>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</si>
  <si>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</si>
  <si>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</si>
  <si>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</si>
  <si>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</si>
  <si>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</si>
  <si>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</si>
  <si>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</si>
  <si>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</si>
  <si>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</si>
  <si>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</si>
  <si>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</si>
  <si>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</si>
  <si>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</si>
  <si>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</si>
  <si>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</si>
  <si>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</si>
  <si>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</si>
  <si>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</si>
  <si>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</si>
  <si>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</si>
  <si>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</si>
  <si>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</si>
  <si>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</si>
  <si>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</si>
  <si>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</si>
  <si>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</si>
  <si>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</si>
  <si>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</si>
  <si>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</si>
  <si>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</si>
  <si>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</si>
  <si>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</si>
  <si>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</si>
  <si>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</si>
  <si>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</si>
  <si>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</si>
  <si>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</si>
  <si>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</si>
  <si>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</si>
  <si>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</si>
  <si>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</si>
  <si>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</si>
  <si>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</si>
  <si>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</si>
  <si>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</si>
  <si>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</si>
  <si>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</si>
  <si>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</si>
  <si>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</si>
  <si>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</si>
  <si>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</si>
  <si>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</si>
  <si>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</si>
  <si>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</si>
  <si>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</si>
  <si>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</si>
  <si>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</si>
  <si>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</si>
  <si>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</si>
  <si>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</si>
  <si>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</si>
  <si>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</si>
  <si>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</si>
  <si>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</si>
  <si>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</si>
  <si>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</si>
  <si>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</si>
  <si>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</si>
  <si>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</si>
  <si>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</si>
  <si>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</si>
  <si>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</si>
  <si>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</si>
  <si>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</si>
  <si>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</si>
  <si>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</si>
  <si>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</si>
  <si>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</si>
  <si>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</si>
  <si>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</si>
  <si>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</si>
  <si>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</si>
  <si>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</si>
  <si>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</si>
  <si>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</si>
  <si>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</si>
  <si>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</si>
  <si>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</si>
  <si>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</si>
  <si>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</si>
  <si>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</si>
  <si>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</si>
  <si>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</si>
  <si>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</si>
  <si>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</si>
  <si>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</si>
  <si>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</si>
  <si>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</si>
  <si>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</si>
  <si>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</si>
  <si>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</si>
  <si>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</si>
  <si>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</si>
  <si>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</si>
  <si>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</si>
  <si>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</si>
  <si>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</si>
  <si>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</si>
  <si>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</si>
  <si>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</si>
  <si>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</si>
  <si>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</si>
  <si>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</si>
  <si>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</si>
  <si>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</si>
  <si>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</si>
  <si>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</si>
  <si>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</si>
  <si>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</si>
  <si>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</si>
  <si>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</si>
  <si>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</si>
  <si>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</si>
  <si>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</si>
  <si>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</si>
  <si>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</si>
  <si>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</si>
  <si>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</si>
  <si>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</si>
  <si>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</si>
  <si>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</si>
  <si>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</si>
  <si>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</si>
  <si>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</si>
  <si>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</si>
  <si>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</si>
  <si>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</si>
  <si>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</si>
  <si>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</si>
  <si>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</si>
  <si>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</si>
  <si>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</si>
  <si>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</si>
  <si>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</si>
  <si>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</si>
  <si>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</si>
  <si>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</si>
  <si>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</si>
  <si>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</si>
  <si>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</si>
  <si>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</si>
  <si>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</si>
  <si>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</si>
  <si>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</si>
  <si>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</si>
  <si>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</si>
  <si>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</si>
  <si>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</si>
  <si>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</si>
  <si>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</si>
  <si>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</si>
  <si>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</si>
  <si>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</si>
  <si>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</si>
  <si>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</si>
  <si>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</si>
  <si>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</si>
  <si>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</si>
  <si>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</si>
  <si>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</si>
  <si>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</si>
  <si>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</si>
  <si>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</si>
  <si>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</si>
  <si>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</si>
  <si>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</si>
  <si>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</si>
  <si>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</si>
  <si>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</si>
  <si>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</si>
  <si>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</si>
  <si>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</si>
  <si>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</si>
  <si>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</si>
  <si>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</si>
  <si>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</si>
  <si>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</si>
  <si>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</si>
  <si>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</si>
  <si>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</si>
  <si>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</si>
  <si>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</si>
  <si>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</si>
  <si>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</si>
  <si>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</si>
  <si>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</si>
  <si>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</si>
  <si>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</si>
  <si>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</si>
  <si>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</si>
  <si>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</si>
  <si>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</si>
  <si>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</si>
  <si>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</si>
  <si>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</si>
  <si>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</si>
  <si>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</si>
  <si>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</si>
  <si>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</si>
  <si>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</si>
  <si>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</si>
  <si>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</si>
  <si>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</si>
  <si>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</si>
  <si>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</si>
  <si>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</si>
  <si>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</si>
  <si>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</si>
  <si>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</si>
  <si>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</si>
  <si>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</si>
  <si>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</si>
  <si>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</si>
  <si>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</si>
  <si>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</si>
  <si>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</si>
  <si>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</si>
  <si>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</si>
  <si>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</si>
  <si>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</si>
  <si>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</si>
  <si>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</si>
  <si>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</si>
  <si>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</si>
  <si>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</si>
  <si>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</si>
  <si>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</si>
  <si>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</si>
  <si>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</si>
  <si>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</si>
  <si>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</si>
  <si>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</si>
  <si>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</si>
  <si>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</si>
  <si>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</si>
  <si>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</si>
  <si>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</si>
  <si>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</si>
  <si>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</si>
  <si>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</si>
  <si>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</si>
  <si>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</si>
  <si>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</si>
  <si>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</si>
  <si>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</si>
  <si>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</si>
  <si>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</si>
  <si>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</si>
  <si>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</si>
  <si>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</si>
  <si>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</si>
  <si>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</si>
  <si>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</si>
  <si>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</si>
  <si>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</si>
  <si>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</si>
  <si>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</si>
  <si>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</si>
  <si>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</si>
  <si>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</si>
  <si>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</si>
  <si>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</si>
  <si>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</si>
  <si>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</si>
  <si>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</si>
  <si>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</si>
  <si>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</si>
  <si>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</si>
  <si>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</si>
  <si>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</si>
  <si>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</si>
  <si>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</si>
  <si>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</si>
  <si>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</si>
  <si>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</si>
  <si>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</si>
  <si>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</si>
  <si>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</si>
  <si>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</si>
  <si>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</si>
  <si>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</si>
  <si>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</si>
  <si>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</si>
  <si>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</si>
  <si>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</si>
  <si>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</si>
  <si>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</si>
  <si>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</si>
  <si>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</si>
  <si>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</si>
  <si>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</si>
  <si>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</si>
  <si>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</si>
  <si>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</si>
  <si>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</si>
  <si>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</si>
  <si>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</si>
  <si>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</si>
  <si>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</si>
  <si>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</si>
  <si>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</si>
  <si>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</si>
  <si>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</si>
  <si>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</si>
  <si>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</si>
  <si>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</si>
  <si>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</si>
  <si>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</si>
  <si>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</si>
  <si>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</si>
  <si>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</si>
  <si>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</si>
  <si>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</si>
  <si>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</si>
  <si>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</si>
  <si>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</si>
  <si>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</si>
  <si>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</si>
  <si>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</si>
  <si>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</si>
  <si>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</si>
  <si>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</si>
  <si>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</si>
  <si>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</si>
  <si>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</si>
  <si>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</si>
  <si>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</si>
  <si>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</si>
  <si>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</si>
  <si>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</si>
  <si>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</si>
  <si>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</si>
  <si>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</si>
  <si>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</si>
  <si>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</si>
  <si>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</si>
  <si>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</si>
  <si>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</si>
  <si>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</si>
  <si>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</si>
  <si>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</si>
  <si>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</si>
  <si>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</si>
  <si>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</si>
  <si>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</si>
  <si>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</si>
  <si>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</si>
  <si>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</si>
  <si>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</si>
  <si>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</si>
  <si>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</si>
  <si>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</si>
  <si>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</si>
  <si>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</si>
  <si>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</si>
  <si>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</si>
  <si>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</si>
  <si>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</si>
  <si>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</si>
  <si>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</si>
  <si>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</si>
  <si>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</si>
  <si>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</si>
  <si>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</si>
  <si>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</si>
  <si>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</si>
  <si>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</si>
  <si>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</si>
  <si>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</si>
  <si>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</si>
  <si>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</si>
  <si>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</si>
  <si>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</si>
  <si>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</si>
  <si>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</si>
  <si>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</si>
  <si>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</si>
  <si>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</si>
  <si>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</si>
  <si>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</si>
  <si>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</si>
  <si>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</si>
  <si>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</si>
  <si>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</si>
  <si>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</si>
  <si>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</si>
  <si>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</si>
  <si>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</si>
  <si>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</si>
  <si>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</si>
  <si>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</si>
  <si>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</si>
  <si>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</si>
  <si>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</si>
  <si>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</si>
  <si>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</si>
  <si>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</si>
  <si>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</si>
  <si>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</si>
  <si>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</si>
  <si>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</si>
  <si>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</si>
  <si>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</si>
  <si>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</si>
  <si>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</si>
  <si>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</si>
  <si>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</si>
  <si>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</si>
  <si>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</si>
  <si>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</si>
  <si>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</si>
  <si>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</si>
  <si>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</si>
  <si>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</si>
  <si>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</si>
  <si>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</si>
  <si>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</si>
  <si>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</si>
  <si>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</si>
  <si>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</si>
  <si>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</si>
  <si>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</si>
  <si>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</si>
  <si>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</si>
  <si>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</si>
  <si>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</si>
  <si>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</si>
  <si>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</si>
  <si>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</si>
  <si>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</si>
  <si>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</si>
  <si>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</si>
  <si>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</si>
  <si>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</si>
  <si>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</si>
  <si>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</si>
  <si>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</si>
  <si>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</si>
  <si>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</si>
  <si>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</si>
  <si>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</si>
  <si>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</si>
  <si>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</si>
  <si>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</si>
  <si>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</si>
  <si>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</si>
  <si>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</si>
  <si>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</si>
  <si>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</si>
  <si>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</si>
  <si>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</si>
  <si>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</si>
  <si>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</si>
  <si>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</si>
  <si>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</si>
  <si>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</si>
  <si>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</si>
  <si>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</si>
  <si>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</si>
  <si>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</si>
  <si>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</si>
  <si>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</si>
  <si>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</si>
  <si>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</si>
  <si>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</si>
  <si>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</si>
  <si>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</si>
  <si>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</si>
  <si>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</si>
  <si>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</si>
  <si>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</si>
  <si>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</si>
  <si>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</si>
  <si>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</si>
  <si>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</si>
  <si>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</si>
  <si>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</si>
  <si>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</si>
  <si>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</si>
  <si>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</si>
  <si>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</si>
  <si>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</si>
  <si>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</si>
  <si>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</si>
  <si>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</si>
  <si>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</si>
  <si>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</si>
  <si>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</si>
  <si>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</si>
  <si>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</si>
  <si>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</si>
  <si>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</si>
  <si>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</si>
  <si>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</si>
  <si>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</si>
  <si>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</si>
  <si>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</si>
  <si>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</si>
  <si>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</si>
  <si>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</si>
  <si>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</si>
  <si>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</si>
  <si>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</si>
  <si>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</si>
  <si>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</si>
  <si>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</si>
  <si>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</si>
  <si>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</si>
  <si>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</si>
  <si>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</si>
  <si>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</si>
  <si>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</si>
  <si>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</si>
  <si>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</si>
  <si>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</si>
  <si>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</si>
  <si>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</si>
  <si>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</si>
  <si>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</si>
  <si>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</si>
  <si>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</si>
  <si>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</si>
  <si>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</si>
  <si>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</si>
  <si>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</si>
  <si>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</si>
  <si>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</si>
  <si>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</si>
  <si>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</si>
  <si>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</si>
  <si>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</si>
  <si>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</si>
  <si>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</si>
  <si>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</si>
  <si>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</si>
  <si>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</si>
  <si>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</si>
  <si>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</si>
  <si>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</si>
  <si>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</si>
  <si>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</si>
  <si>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</si>
  <si>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</si>
  <si>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</si>
  <si>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</si>
  <si>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</si>
  <si>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</si>
  <si>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</si>
  <si>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</si>
  <si>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</si>
  <si>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</si>
  <si>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</si>
  <si>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</si>
  <si>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</si>
  <si>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</si>
  <si>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</si>
  <si>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</si>
  <si>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</si>
  <si>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</si>
  <si>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</si>
  <si>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</si>
  <si>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</si>
  <si>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</si>
  <si>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</si>
  <si>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</si>
  <si>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</si>
  <si>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</si>
  <si>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</si>
  <si>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</si>
  <si>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</si>
  <si>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</si>
  <si>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</si>
  <si>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</si>
  <si>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</si>
  <si>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</si>
  <si>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</si>
  <si>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</si>
  <si>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</si>
  <si>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</si>
  <si>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</si>
  <si>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</si>
  <si>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</si>
  <si>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</si>
  <si>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</si>
  <si>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</si>
  <si>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</si>
  <si>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</si>
  <si>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</si>
  <si>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</si>
  <si>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</si>
  <si>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</si>
  <si>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</si>
  <si>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</si>
  <si>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</si>
  <si>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</si>
  <si>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</si>
  <si>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</si>
  <si>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</si>
  <si>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</si>
  <si>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</si>
  <si>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</si>
  <si>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</si>
  <si>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</si>
  <si>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</si>
  <si>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</si>
  <si>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</si>
  <si>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</si>
  <si>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</si>
  <si>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</si>
  <si>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</si>
  <si>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</si>
  <si>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</si>
  <si>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</si>
  <si>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</si>
  <si>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</si>
  <si>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</si>
  <si>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</si>
  <si>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</si>
  <si>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</si>
  <si>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</si>
  <si>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</si>
  <si>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</si>
  <si>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</si>
  <si>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</si>
  <si>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</si>
  <si>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</si>
  <si>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</si>
  <si>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</si>
  <si>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</si>
  <si>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</si>
  <si>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</si>
  <si>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</si>
  <si>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</si>
  <si>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</si>
  <si>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</si>
  <si>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</si>
  <si>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</si>
  <si>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</si>
  <si>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</si>
  <si>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</si>
  <si>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</si>
  <si>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</si>
  <si>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</si>
  <si>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</si>
  <si>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</si>
  <si>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</si>
  <si>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</si>
  <si>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</si>
  <si>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</si>
  <si>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</si>
  <si>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</si>
  <si>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</si>
  <si>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</si>
  <si>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</si>
  <si>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</si>
  <si>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</si>
  <si>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</si>
  <si>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</si>
  <si>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</si>
  <si>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</si>
  <si>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</si>
  <si>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</si>
  <si>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</si>
  <si>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</si>
  <si>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</si>
  <si>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</si>
  <si>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</si>
  <si>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</si>
  <si>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</si>
  <si>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</si>
  <si>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</si>
  <si>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</si>
  <si>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</si>
  <si>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</si>
  <si>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</si>
  <si>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</si>
  <si>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</si>
  <si>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</si>
  <si>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</si>
  <si>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</si>
  <si>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</si>
  <si>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</si>
  <si>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</si>
  <si>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</si>
  <si>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</si>
  <si>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</si>
  <si>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</si>
  <si>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</si>
  <si>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</si>
  <si>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</si>
  <si>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</si>
  <si>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</si>
  <si>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</si>
  <si>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</si>
  <si>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</si>
  <si>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</si>
  <si>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</si>
  <si>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</si>
  <si>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</si>
  <si>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</si>
  <si>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</si>
  <si>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</si>
  <si>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</si>
  <si>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</si>
  <si>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</si>
  <si>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</si>
  <si>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</si>
  <si>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</si>
  <si>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</si>
  <si>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</si>
  <si>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</si>
  <si>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</si>
  <si>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</si>
  <si>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</si>
  <si>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</si>
  <si>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</si>
  <si>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</si>
  <si>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</si>
  <si>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</si>
  <si>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</si>
  <si>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</si>
  <si>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</si>
  <si>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</si>
  <si>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</si>
  <si>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</si>
  <si>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</si>
  <si>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</si>
  <si>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</si>
  <si>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</si>
  <si>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</si>
  <si>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</si>
  <si>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</si>
  <si>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</si>
  <si>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</si>
  <si>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</si>
  <si>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</si>
  <si>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</si>
  <si>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</si>
  <si>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</si>
  <si>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</si>
  <si>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</si>
  <si>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</si>
  <si>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</si>
  <si>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</si>
  <si>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</si>
  <si>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</si>
  <si>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</si>
  <si>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</si>
  <si>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</si>
  <si>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</si>
  <si>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</si>
  <si>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</si>
  <si>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</si>
  <si>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</si>
  <si>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</si>
  <si>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</si>
  <si>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</si>
  <si>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</si>
  <si>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</si>
  <si>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</si>
  <si>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</si>
  <si>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</si>
  <si>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</si>
  <si>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</si>
  <si>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</si>
  <si>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</si>
  <si>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</si>
  <si>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</si>
  <si>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</si>
  <si>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</si>
  <si>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</si>
  <si>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</si>
  <si>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</si>
  <si>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</si>
  <si>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</si>
  <si>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</si>
  <si>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</si>
  <si>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</si>
  <si>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</si>
  <si>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</si>
  <si>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</si>
  <si>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</si>
  <si>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</si>
  <si>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</si>
  <si>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</si>
  <si>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</si>
  <si>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</si>
  <si>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</si>
  <si>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</si>
  <si>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</si>
  <si>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</si>
  <si>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</si>
  <si>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</si>
  <si>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</si>
  <si>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</si>
  <si>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</si>
  <si>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</si>
  <si>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</si>
  <si>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</si>
  <si>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</si>
  <si>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</si>
  <si>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</si>
  <si>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</si>
  <si>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</si>
  <si>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</si>
  <si>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</si>
  <si>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</si>
  <si>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</si>
  <si>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</si>
  <si>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</si>
  <si>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</si>
  <si>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</si>
  <si>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</si>
  <si>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</si>
  <si>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</si>
  <si>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</si>
  <si>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</si>
  <si>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</si>
  <si>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</si>
  <si>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</si>
  <si>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</si>
  <si>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</si>
  <si>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</si>
  <si>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</si>
  <si>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</si>
  <si>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</si>
  <si>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</si>
  <si>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</si>
  <si>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</si>
  <si>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</si>
  <si>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</si>
  <si>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</si>
  <si>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</si>
  <si>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</si>
  <si>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</si>
  <si>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</si>
  <si>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</si>
  <si>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</si>
  <si>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</si>
  <si>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</si>
  <si>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</si>
  <si>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</si>
  <si>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</si>
  <si>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</si>
  <si>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</si>
  <si>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</si>
  <si>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</si>
  <si>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</si>
  <si>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</si>
  <si>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</si>
  <si>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</si>
  <si>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</si>
  <si>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</si>
  <si>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</si>
  <si>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</si>
  <si>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</si>
  <si>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</si>
  <si>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</si>
  <si>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</si>
  <si>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</si>
  <si>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</si>
  <si>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</si>
  <si>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</si>
  <si>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</si>
  <si>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</si>
  <si>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</si>
  <si>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</si>
  <si>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</si>
  <si>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</si>
  <si>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</si>
  <si>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</si>
  <si>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</si>
  <si>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</si>
  <si>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</si>
  <si>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</si>
  <si>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</si>
  <si>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</si>
  <si>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</si>
  <si>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</si>
  <si>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</si>
  <si>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</si>
  <si>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</si>
  <si>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</si>
  <si>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</si>
  <si>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</si>
  <si>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</si>
  <si>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</si>
  <si>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</si>
  <si>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</si>
  <si>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</si>
  <si>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</si>
  <si>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</si>
  <si>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</si>
  <si>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</si>
  <si>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</si>
  <si>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</si>
  <si>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</si>
  <si>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</si>
  <si>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</si>
  <si>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</si>
  <si>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</si>
  <si>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</si>
  <si>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</si>
  <si>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</si>
  <si>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</si>
  <si>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</si>
  <si>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</si>
  <si>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</si>
  <si>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</si>
  <si>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</si>
  <si>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</si>
  <si>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</si>
  <si>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</si>
  <si>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</si>
  <si>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</si>
  <si>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</si>
  <si>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</si>
  <si>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</si>
  <si>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</si>
  <si>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</si>
  <si>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</si>
  <si>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</si>
  <si>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</si>
  <si>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</si>
  <si>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</si>
  <si>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</si>
  <si>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</si>
  <si>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</si>
  <si>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</si>
  <si>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</si>
  <si>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</si>
  <si>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</si>
  <si>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</si>
  <si>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</si>
  <si>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</si>
  <si>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</si>
  <si>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</si>
  <si>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</si>
  <si>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</si>
  <si>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</si>
  <si>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</si>
  <si>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</si>
  <si>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</si>
  <si>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</si>
  <si>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</si>
  <si>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</si>
  <si>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</si>
  <si>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</si>
  <si>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</si>
  <si>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</si>
  <si>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</si>
  <si>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</si>
  <si>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</si>
  <si>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</si>
  <si>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</si>
  <si>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</si>
  <si>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</si>
  <si>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</si>
  <si>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</si>
  <si>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</si>
  <si>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</si>
  <si>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</si>
  <si>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</si>
  <si>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</si>
  <si>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</si>
  <si>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</si>
  <si>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</si>
  <si>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</si>
  <si>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</si>
  <si>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</si>
  <si>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</si>
  <si>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</si>
  <si>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</si>
  <si>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</si>
  <si>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</si>
  <si>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</si>
  <si>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</si>
  <si>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</si>
  <si>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</si>
  <si>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</si>
  <si>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</si>
  <si>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</si>
  <si>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</si>
  <si>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</si>
  <si>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</si>
  <si>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</si>
  <si>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</si>
  <si>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</si>
  <si>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</si>
  <si>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</si>
  <si>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</si>
  <si>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</si>
  <si>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</si>
  <si>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</si>
  <si>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</si>
  <si>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</si>
  <si>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</si>
  <si>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</si>
  <si>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</si>
  <si>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</si>
  <si>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</si>
  <si>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</si>
  <si>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</si>
  <si>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</si>
  <si>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</si>
  <si>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</si>
  <si>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</si>
  <si>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</si>
  <si>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</si>
  <si>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</si>
  <si>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</si>
  <si>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</si>
  <si>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</si>
  <si>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</si>
  <si>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</si>
  <si>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</si>
  <si>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</si>
  <si>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</si>
  <si>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</si>
  <si>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</si>
  <si>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</si>
  <si>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</si>
  <si>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</si>
  <si>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</si>
  <si>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</si>
  <si>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</si>
  <si>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</si>
  <si>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</si>
  <si>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</si>
  <si>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</si>
  <si>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</si>
  <si>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</si>
  <si>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</si>
  <si>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</si>
  <si>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</si>
  <si>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</si>
  <si>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</si>
  <si>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</si>
  <si>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</si>
  <si>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</si>
  <si>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</si>
  <si>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</si>
  <si>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</si>
  <si>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</si>
  <si>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</si>
  <si>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</si>
  <si>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</si>
  <si>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</si>
  <si>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</si>
  <si>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</si>
  <si>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</si>
  <si>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</si>
  <si>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</si>
  <si>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</si>
  <si>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</si>
  <si>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</si>
  <si>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</si>
  <si>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</si>
  <si>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</si>
  <si>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</si>
  <si>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</si>
  <si>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</si>
  <si>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</si>
  <si>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</si>
  <si>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</si>
  <si>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</si>
  <si>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</si>
  <si>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</si>
  <si>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</si>
  <si>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</si>
  <si>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</si>
  <si>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</si>
  <si>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</si>
  <si>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</si>
  <si>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</si>
  <si>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</si>
  <si>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</si>
  <si>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</si>
  <si>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</si>
  <si>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</si>
  <si>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</si>
  <si>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</si>
  <si>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</si>
  <si>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</si>
  <si>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</si>
  <si>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</si>
  <si>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</si>
  <si>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</si>
  <si>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</si>
  <si>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</si>
  <si>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</si>
  <si>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</si>
  <si>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</si>
  <si>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</si>
  <si>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</si>
  <si>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</si>
  <si>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</si>
  <si>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</si>
  <si>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</si>
  <si>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</si>
  <si>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</si>
  <si>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</si>
  <si>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</si>
  <si>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</si>
  <si>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</si>
  <si>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</si>
  <si>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</si>
  <si>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</si>
  <si>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</si>
  <si>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</si>
  <si>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</si>
  <si>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</si>
  <si>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</si>
  <si>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</si>
  <si>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</si>
  <si>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</si>
  <si>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</si>
  <si>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</si>
  <si>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</si>
  <si>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</si>
  <si>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</si>
  <si>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</si>
  <si>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</si>
  <si>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</si>
  <si>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</si>
  <si>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</si>
  <si>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</si>
  <si>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</si>
  <si>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</si>
  <si>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</si>
  <si>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</si>
  <si>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</si>
  <si>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</si>
  <si>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</si>
  <si>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</si>
  <si>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</si>
  <si>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</si>
  <si>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</si>
  <si>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</si>
  <si>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</si>
  <si>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</si>
  <si>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</si>
  <si>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</si>
  <si>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</si>
  <si>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</si>
  <si>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</si>
  <si>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</si>
  <si>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</si>
  <si>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</si>
  <si>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</si>
  <si>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</si>
  <si>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</si>
  <si>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</si>
  <si>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</si>
  <si>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</si>
  <si>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</si>
  <si>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</si>
  <si>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</si>
  <si>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</si>
  <si>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</si>
  <si>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</si>
  <si>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</si>
  <si>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</si>
  <si>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</si>
  <si>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</si>
  <si>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</si>
  <si>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</si>
  <si>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</si>
  <si>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</si>
  <si>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</si>
  <si>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</si>
  <si>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</si>
  <si>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</si>
  <si>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</si>
  <si>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</si>
  <si>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</si>
  <si>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</si>
  <si>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</si>
  <si>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</si>
  <si>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</si>
  <si>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</si>
  <si>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</si>
  <si>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</si>
  <si>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</si>
  <si>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</si>
  <si>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</si>
  <si>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</si>
  <si>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</si>
  <si>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</si>
  <si>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</si>
  <si>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</si>
  <si>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</si>
  <si>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</si>
  <si>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</si>
  <si>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</si>
  <si>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</si>
  <si>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</si>
  <si>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</si>
  <si>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</si>
  <si>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</si>
  <si>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</si>
  <si>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</si>
  <si>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</si>
  <si>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</si>
  <si>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</si>
  <si>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</si>
  <si>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</si>
  <si>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</si>
  <si>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</si>
  <si>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</si>
  <si>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</si>
  <si>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</si>
  <si>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</si>
  <si>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</si>
  <si>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</si>
  <si>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</si>
  <si>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</si>
  <si>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</si>
  <si>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</si>
  <si>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</si>
  <si>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</si>
  <si>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</si>
  <si>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</si>
  <si>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</si>
  <si>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</si>
  <si>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</si>
  <si>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</si>
  <si>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</si>
  <si>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</si>
  <si>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</si>
  <si>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</si>
  <si>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</si>
  <si>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</si>
  <si>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</si>
  <si>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</si>
  <si>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</si>
  <si>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</si>
  <si>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</si>
  <si>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</si>
  <si>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</si>
  <si>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</si>
  <si>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</si>
  <si>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</si>
  <si>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</si>
  <si>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</si>
  <si>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</si>
  <si>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</si>
  <si>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</si>
  <si>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</si>
  <si>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</si>
  <si>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</si>
  <si>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</si>
  <si>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</si>
  <si>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</si>
  <si>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</si>
  <si>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</si>
  <si>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</si>
  <si>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</si>
  <si>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</si>
  <si>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</si>
  <si>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</si>
  <si>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</si>
  <si>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</si>
  <si>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</si>
  <si>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</si>
  <si>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</si>
  <si>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</si>
  <si>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</si>
  <si>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</si>
  <si>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</si>
  <si>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</si>
  <si>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</si>
  <si>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</si>
  <si>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</si>
  <si>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</si>
  <si>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</si>
  <si>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</si>
  <si>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</si>
  <si>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</si>
  <si>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</si>
  <si>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</si>
  <si>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</si>
  <si>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</si>
  <si>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</si>
  <si>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</si>
  <si>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</si>
  <si>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</si>
  <si>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</si>
  <si>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</si>
  <si>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</si>
  <si>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</si>
  <si>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</si>
  <si>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</si>
  <si>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</si>
  <si>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</si>
  <si>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</si>
  <si>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</si>
  <si>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</si>
  <si>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</si>
  <si>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</si>
  <si>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</si>
  <si>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</si>
  <si>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</si>
  <si>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</si>
  <si>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</si>
  <si>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</si>
  <si>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</si>
  <si>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</si>
  <si>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</si>
  <si>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</si>
  <si>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</si>
  <si>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</si>
  <si>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</si>
  <si>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</si>
  <si>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</si>
  <si>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</si>
  <si>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</si>
  <si>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</si>
  <si>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</si>
  <si>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</si>
  <si>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</si>
  <si>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</si>
  <si>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</si>
  <si>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</si>
  <si>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</si>
  <si>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</si>
  <si>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</si>
  <si>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</si>
  <si>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</si>
  <si>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</si>
  <si>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</si>
  <si>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</si>
  <si>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</si>
  <si>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</si>
  <si>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</si>
  <si>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</si>
  <si>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</si>
  <si>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</si>
  <si>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</si>
  <si>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</si>
  <si>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</si>
  <si>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</si>
  <si>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</si>
  <si>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</si>
  <si>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</si>
  <si>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</si>
  <si>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</si>
  <si>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</si>
  <si>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</si>
  <si>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</si>
  <si>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</si>
  <si>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</si>
  <si>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</si>
  <si>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</si>
  <si>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</si>
  <si>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</si>
  <si>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</si>
  <si>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</si>
  <si>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</si>
  <si>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</si>
  <si>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</si>
  <si>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</si>
  <si>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</si>
  <si>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</si>
  <si>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</si>
  <si>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</si>
  <si>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</si>
  <si>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</si>
  <si>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</si>
  <si>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</si>
  <si>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</si>
  <si>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</si>
  <si>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</si>
  <si>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</si>
  <si>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</si>
  <si>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</si>
  <si>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</si>
  <si>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</si>
  <si>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</si>
  <si>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</si>
  <si>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</si>
  <si>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</si>
  <si>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</si>
  <si>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</si>
  <si>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</si>
  <si>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</si>
  <si>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</si>
  <si>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</si>
  <si>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</si>
  <si>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</si>
  <si>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</si>
  <si>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</si>
  <si>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</si>
  <si>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</si>
  <si>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</si>
  <si>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</si>
  <si>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</si>
  <si>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</si>
  <si>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</si>
  <si>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</si>
  <si>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</si>
  <si>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</si>
  <si>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</si>
  <si>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</si>
  <si>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</si>
  <si>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</si>
  <si>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</si>
  <si>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</si>
  <si>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</si>
  <si>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</si>
  <si>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</si>
  <si>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</si>
  <si>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</si>
  <si>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</si>
  <si>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</si>
  <si>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</si>
  <si>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</si>
  <si>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</si>
  <si>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</si>
  <si>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</si>
  <si>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</si>
  <si>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</si>
  <si>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</si>
  <si>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</si>
  <si>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</si>
  <si>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</si>
  <si>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</si>
  <si>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</si>
  <si>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</si>
  <si>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</si>
  <si>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</si>
  <si>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</si>
  <si>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</si>
  <si>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</si>
  <si>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</si>
  <si>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</si>
  <si>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</si>
  <si>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</si>
  <si>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</si>
  <si>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</si>
  <si>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</si>
  <si>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</si>
  <si>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</si>
  <si>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</si>
  <si>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</si>
  <si>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</si>
  <si>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</si>
  <si>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</si>
  <si>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</si>
  <si>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</si>
  <si>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</si>
  <si>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</si>
  <si>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</si>
  <si>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</si>
  <si>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</si>
  <si>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</si>
  <si>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</si>
  <si>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</si>
  <si>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</si>
  <si>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</si>
  <si>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</si>
  <si>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</si>
  <si>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</si>
  <si>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</si>
  <si>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</si>
  <si>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</si>
  <si>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</si>
  <si>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</si>
  <si>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</si>
  <si>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</si>
  <si>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</si>
  <si>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</si>
  <si>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</si>
  <si>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</si>
  <si>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</si>
  <si>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</si>
  <si>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</si>
  <si>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</si>
  <si>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</si>
  <si>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</si>
  <si>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</si>
  <si>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</si>
  <si>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</si>
  <si>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</si>
  <si>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</si>
  <si>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</si>
  <si>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</si>
  <si>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</si>
  <si>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</si>
  <si>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</si>
  <si>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</si>
  <si>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</si>
  <si>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</si>
  <si>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</si>
  <si>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</si>
  <si>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</si>
  <si>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</si>
  <si>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</si>
  <si>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</si>
  <si>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</si>
  <si>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</si>
  <si>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</si>
  <si>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</si>
  <si>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</si>
  <si>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</si>
  <si>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</si>
  <si>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</si>
  <si>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</si>
  <si>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</si>
  <si>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</si>
  <si>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</si>
  <si>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</si>
  <si>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</si>
  <si>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</si>
  <si>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</si>
  <si>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</si>
  <si>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</si>
  <si>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</si>
  <si>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</si>
  <si>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</si>
  <si>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</si>
  <si>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</si>
  <si>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</si>
  <si>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</si>
  <si>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</si>
  <si>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</si>
  <si>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</si>
  <si>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</si>
  <si>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</si>
  <si>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</si>
  <si>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</si>
  <si>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</si>
  <si>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</si>
  <si>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</si>
  <si>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</si>
  <si>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</si>
  <si>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</si>
  <si>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</si>
  <si>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</si>
  <si>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</si>
  <si>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</si>
  <si>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</si>
  <si>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</si>
  <si>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</si>
  <si>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</si>
  <si>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</si>
  <si>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</si>
  <si>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</si>
  <si>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</si>
  <si>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</si>
  <si>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</si>
  <si>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</si>
  <si>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</si>
  <si>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</si>
  <si>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</si>
  <si>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</si>
  <si>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</si>
  <si>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</si>
  <si>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</si>
  <si>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</si>
  <si>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</si>
  <si>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</si>
  <si>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</si>
  <si>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</si>
  <si>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</si>
  <si>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</si>
  <si>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</si>
  <si>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</si>
  <si>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</si>
  <si>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</si>
  <si>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</si>
  <si>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</si>
  <si>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</si>
  <si>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</si>
  <si>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</si>
  <si>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</si>
  <si>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</si>
  <si>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</si>
  <si>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</si>
  <si>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</si>
  <si>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</si>
  <si>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</si>
  <si>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</si>
  <si>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</si>
  <si>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</si>
  <si>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</si>
  <si>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</si>
  <si>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</si>
  <si>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</si>
  <si>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</si>
  <si>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</si>
  <si>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</si>
  <si>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</si>
  <si>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</si>
  <si>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</si>
  <si>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</si>
  <si>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</si>
  <si>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</si>
  <si>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</si>
  <si>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</si>
  <si>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</si>
  <si>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</si>
  <si>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</si>
  <si>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</si>
  <si>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</si>
  <si>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</si>
  <si>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</si>
  <si>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</si>
  <si>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</si>
  <si>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</si>
  <si>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</si>
  <si>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</si>
  <si>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</si>
  <si>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</si>
  <si>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</si>
  <si>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</si>
  <si>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</si>
  <si>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</si>
  <si>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</si>
  <si>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</si>
  <si>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</si>
  <si>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</si>
  <si>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</si>
  <si>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</si>
  <si>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</si>
  <si>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</si>
  <si>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</si>
  <si>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</si>
  <si>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</si>
  <si>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</si>
  <si>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</si>
  <si>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</si>
  <si>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</si>
  <si>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</si>
  <si>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</si>
  <si>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</si>
  <si>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</si>
  <si>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</si>
  <si>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</si>
  <si>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</si>
  <si>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</si>
  <si>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</si>
  <si>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</si>
  <si>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</si>
  <si>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</si>
  <si>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</si>
  <si>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</si>
  <si>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</si>
  <si>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</si>
  <si>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</si>
  <si>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</si>
  <si>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</si>
  <si>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</si>
  <si>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</si>
  <si>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</si>
  <si>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</si>
  <si>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</si>
  <si>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</si>
  <si>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</si>
  <si>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</si>
  <si>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</si>
  <si>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</si>
  <si>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</si>
  <si>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</si>
  <si>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</si>
  <si>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</si>
  <si>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</si>
  <si>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</si>
  <si>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</si>
  <si>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</si>
  <si>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</si>
  <si>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</si>
  <si>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</si>
  <si>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</si>
  <si>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</si>
  <si>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</si>
  <si>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</si>
  <si>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</si>
  <si>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</si>
  <si>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</si>
  <si>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</si>
  <si>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</si>
  <si>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</si>
  <si>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</si>
  <si>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</si>
  <si>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</si>
  <si>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</si>
  <si>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</si>
  <si>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</si>
  <si>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</si>
  <si>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</si>
  <si>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</si>
  <si>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</si>
  <si>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</si>
  <si>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</si>
  <si>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</si>
  <si>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</si>
  <si>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</si>
  <si>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</si>
  <si>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</si>
  <si>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</si>
  <si>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</si>
  <si>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</si>
  <si>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</si>
  <si>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</si>
  <si>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</si>
  <si>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</si>
  <si>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</si>
  <si>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</si>
  <si>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</si>
  <si>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</si>
  <si>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</si>
  <si>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</si>
  <si>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</si>
  <si>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</si>
  <si>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</si>
  <si>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</si>
  <si>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</si>
  <si>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</si>
  <si>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</si>
  <si>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</si>
  <si>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</si>
  <si>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</si>
  <si>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</si>
  <si>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</si>
  <si>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</si>
  <si>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</si>
  <si>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</si>
  <si>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</si>
  <si>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</si>
  <si>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</si>
  <si>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</si>
  <si>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</si>
  <si>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</si>
  <si>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</si>
  <si>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</si>
  <si>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</si>
  <si>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</si>
  <si>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</si>
  <si>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</si>
  <si>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</si>
  <si>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</si>
  <si>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</si>
  <si>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</si>
  <si>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</si>
  <si>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</si>
  <si>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</si>
  <si>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</si>
  <si>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</si>
  <si>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</si>
  <si>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</si>
  <si>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</si>
  <si>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</si>
  <si>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</si>
  <si>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</si>
  <si>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</si>
  <si>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</si>
  <si>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</si>
  <si>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</si>
  <si>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</si>
  <si>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</si>
  <si>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</si>
  <si>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</si>
  <si>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</si>
  <si>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</si>
  <si>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</si>
  <si>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</si>
  <si>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</si>
  <si>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</si>
  <si>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</si>
  <si>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</si>
  <si>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</si>
  <si>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</si>
  <si>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</si>
  <si>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</si>
  <si>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</si>
  <si>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</si>
  <si>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</si>
  <si>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</si>
  <si>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</si>
  <si>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</si>
  <si>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</si>
  <si>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food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</si>
  <si>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</si>
  <si>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</si>
  <si>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</si>
  <si>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</si>
  <si>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</si>
  <si>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</si>
  <si>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</si>
  <si>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</si>
  <si>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</si>
  <si>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</si>
  <si>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</si>
  <si>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</si>
  <si>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</si>
  <si>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</si>
  <si>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</si>
  <si>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</si>
  <si>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</si>
  <si>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</si>
  <si>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</si>
  <si>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</si>
  <si>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</si>
  <si>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</si>
  <si>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</si>
  <si>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</si>
  <si>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</si>
  <si>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</si>
  <si>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</si>
  <si>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</si>
  <si>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</si>
  <si>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</si>
  <si>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</si>
  <si>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</si>
  <si>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</si>
  <si>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</si>
  <si>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</si>
  <si>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</si>
  <si>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</si>
  <si>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</si>
  <si>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</si>
  <si>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</si>
  <si>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</si>
  <si>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</si>
  <si>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</si>
  <si>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</si>
  <si>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</si>
  <si>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</si>
  <si>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</si>
  <si>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</si>
  <si>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</si>
  <si>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</si>
  <si>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</si>
  <si>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</si>
  <si>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</si>
  <si>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</si>
  <si>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</si>
  <si>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</si>
  <si>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</si>
  <si>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</si>
  <si>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</si>
  <si>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</si>
  <si>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</si>
  <si>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</si>
  <si>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</si>
  <si>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</si>
  <si>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</si>
  <si>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</si>
  <si>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</si>
  <si>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</si>
  <si>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</si>
  <si>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</si>
  <si>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</si>
  <si>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</si>
  <si>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</si>
  <si>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</si>
  <si>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</si>
  <si>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</si>
  <si>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</si>
  <si>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</si>
  <si>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</si>
  <si>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</si>
  <si>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</si>
  <si>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</si>
  <si>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</si>
  <si>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</si>
  <si>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</si>
  <si>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</si>
  <si>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</si>
  <si>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</si>
  <si>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Bonus Goal</t>
  </si>
  <si>
    <t>Outcome</t>
  </si>
  <si>
    <t>Mean</t>
  </si>
  <si>
    <t>Median</t>
  </si>
  <si>
    <t>Min</t>
  </si>
  <si>
    <t>Max</t>
  </si>
  <si>
    <t>Var</t>
  </si>
  <si>
    <t>STD</t>
  </si>
  <si>
    <t>Successful</t>
  </si>
  <si>
    <t>Failed</t>
  </si>
  <si>
    <t>1. With both variances having high numbers, the median is a better metric in derermining which data is more meaningful as it represents the more common result without maximizing the effect of the extreme peaks and valleys.</t>
  </si>
  <si>
    <t>2. I would not use this as an example of which is more variable.  The metrics are too broad.  To determine which is more variable I would break each set of backers into tiers and determine the percentage of each tier against the overall amount.</t>
  </si>
  <si>
    <t>Successful Count</t>
  </si>
  <si>
    <t>Failed Count</t>
  </si>
  <si>
    <t>Canceled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</si>
</sst>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0" fontId="3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- State!PivotTable2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State'!$C$2:$C$3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- State'!$B$4:$B$13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State'!$C$4:$C$13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3-47D1-A7A2-83DE4D085A73}"/>
            </c:ext>
          </c:extLst>
        </c:ser>
        <c:ser>
          <c:idx val="1"/>
          <c:order val="1"/>
          <c:tx>
            <c:strRef>
              <c:f>'Category - State'!$D$2:$D$3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- State'!$B$4:$B$13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State'!$D$4:$D$13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3-47D1-A7A2-83DE4D085A73}"/>
            </c:ext>
          </c:extLst>
        </c:ser>
        <c:ser>
          <c:idx val="2"/>
          <c:order val="2"/>
          <c:tx>
            <c:strRef>
              <c:f>'Category - State'!$E$2:$E$3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- State'!$B$4:$B$13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State'!$E$4:$E$13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3-47D1-A7A2-83DE4D085A73}"/>
            </c:ext>
          </c:extLst>
        </c:ser>
        <c:ser>
          <c:idx val="3"/>
          <c:order val="3"/>
          <c:tx>
            <c:strRef>
              <c:f>'Category - State'!$F$2:$F$3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- State'!$B$4:$B$13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State'!$F$4:$F$13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3-47D1-A7A2-83DE4D085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859632"/>
        <c:axId val="762824448"/>
      </c:barChart>
      <c:catAx>
        <c:axId val="721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4448"/>
        <c:crosses val="autoZero"/>
        <c:auto val="1"/>
        <c:lblAlgn val="ctr"/>
        <c:lblOffset val="100"/>
        <c:noMultiLvlLbl val="0"/>
      </c:catAx>
      <c:valAx>
        <c:axId val="7628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State'!$C$2:$C$3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State'!$B$4:$B$45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State'!$C$4:$C$45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F-47D2-9FAF-A0C3131700E7}"/>
            </c:ext>
          </c:extLst>
        </c:ser>
        <c:ser>
          <c:idx val="1"/>
          <c:order val="1"/>
          <c:tx>
            <c:strRef>
              <c:f>'Sub-Cat State'!$D$2:$D$3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State'!$B$4:$B$45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State'!$D$4:$D$45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6F-47D2-9FAF-A0C3131700E7}"/>
            </c:ext>
          </c:extLst>
        </c:ser>
        <c:ser>
          <c:idx val="2"/>
          <c:order val="2"/>
          <c:tx>
            <c:strRef>
              <c:f>'Sub-Cat State'!$E$2:$E$3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State'!$B$4:$B$45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State'!$E$4:$E$45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6F-47D2-9FAF-A0C3131700E7}"/>
            </c:ext>
          </c:extLst>
        </c:ser>
        <c:ser>
          <c:idx val="3"/>
          <c:order val="3"/>
          <c:tx>
            <c:strRef>
              <c:f>'Sub-Cat State'!$F$2:$F$3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State'!$B$4:$B$45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State'!$F$4:$F$45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6F-47D2-9FAF-A0C31317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645488"/>
        <c:axId val="871720384"/>
      </c:barChart>
      <c:catAx>
        <c:axId val="4716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20384"/>
        <c:crosses val="autoZero"/>
        <c:auto val="1"/>
        <c:lblAlgn val="ctr"/>
        <c:lblOffset val="100"/>
        <c:noMultiLvlLbl val="0"/>
      </c:catAx>
      <c:valAx>
        <c:axId val="8717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Challenge.xlsx]State by Created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Created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4-4CAE-BAF3-4F4F989627A9}"/>
            </c:ext>
          </c:extLst>
        </c:ser>
        <c:ser>
          <c:idx val="1"/>
          <c:order val="1"/>
          <c:tx>
            <c:strRef>
              <c:f>'State by Created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4-4CAE-BAF3-4F4F989627A9}"/>
            </c:ext>
          </c:extLst>
        </c:ser>
        <c:ser>
          <c:idx val="2"/>
          <c:order val="2"/>
          <c:tx>
            <c:strRef>
              <c:f>'State by Created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4-4CAE-BAF3-4F4F98962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127279"/>
        <c:axId val="1268283903"/>
      </c:lineChart>
      <c:catAx>
        <c:axId val="138012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83903"/>
        <c:crosses val="autoZero"/>
        <c:auto val="1"/>
        <c:lblAlgn val="ctr"/>
        <c:lblOffset val="100"/>
        <c:noMultiLvlLbl val="0"/>
      </c:catAx>
      <c:valAx>
        <c:axId val="12682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1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9-4519-B1EB-2F894B4D8B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9-4519-B1EB-2F894B4D8B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9-4519-B1EB-2F894B4D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80768"/>
        <c:axId val="723487968"/>
      </c:lineChart>
      <c:catAx>
        <c:axId val="979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87968"/>
        <c:crosses val="autoZero"/>
        <c:auto val="1"/>
        <c:lblAlgn val="ctr"/>
        <c:lblOffset val="100"/>
        <c:noMultiLvlLbl val="0"/>
      </c:catAx>
      <c:valAx>
        <c:axId val="7234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0</xdr:row>
      <xdr:rowOff>28574</xdr:rowOff>
    </xdr:from>
    <xdr:to>
      <xdr:col>16</xdr:col>
      <xdr:colOff>466724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02AF6-D0F1-4206-B22A-9B1F94478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76199</xdr:rowOff>
    </xdr:from>
    <xdr:to>
      <xdr:col>18</xdr:col>
      <xdr:colOff>533400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1DE5B-8897-4722-A368-01BDECF4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66676</xdr:rowOff>
    </xdr:from>
    <xdr:to>
      <xdr:col>17</xdr:col>
      <xdr:colOff>542925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2E0CD-912D-4134-B51E-71089E674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114300</xdr:rowOff>
    </xdr:from>
    <xdr:to>
      <xdr:col>8</xdr:col>
      <xdr:colOff>9524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34712-7CB0-40BC-A087-0CD8551FC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's PC" refreshedDate="44084.806467245369" createdVersion="6" refreshedVersion="6" minRefreshableVersion="3" recordCount="4114" xr:uid="{C3306C3F-5E88-4CCA-922D-34C3CC9D1059}">
  <cacheSource type="worksheet">
    <worksheetSource ref="A1:S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7">
        <s v="film &amp; video"/>
        <s v="theater"/>
        <s v="technology"/>
        <s v="publishing"/>
        <s v="music"/>
        <s v="journalism"/>
        <s v="games"/>
        <s v="food"/>
        <s v="photography"/>
        <s v="film" u="1"/>
        <s v="game" u="1"/>
        <s v="jour" u="1"/>
        <s v="tech" u="1"/>
        <s v="phot" u="1"/>
        <s v="musi" u="1"/>
        <s v="publ" u="1"/>
        <s v="the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's PC" refreshedDate="44088.733845949071" createdVersion="6" refreshedVersion="6" minRefreshableVersion="3" recordCount="4114" xr:uid="{9B7FFAEC-F3E4-43D8-A127-6567BCF5D261}">
  <cacheSource type="worksheet">
    <worksheetSource ref="A1:V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Bonus Goal" numFmtId="0">
      <sharedItems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s v="10000 to 14999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s v="10000 to 14999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s v="1000 to 4999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s v="1000 to 4999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s v="5000 to 9999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s v="10000 to 14999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s v="Less than 100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s v="35000 to 3999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s v="1000 to 4999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s v="10000 to 14999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s v="5000 to 9999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s v="10000 to 14999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 14999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s v="10000 to 14999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s v="Less than 10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s v="10000 to 14999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s v="10000 to 14999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s v="1000 to 499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s v="10000 to 14999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s v="5000 to 9999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s v="10000 to 14999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s v="1000 to 4999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s v="1000 to 4999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s v="10000 to 14999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s v="Less than 10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s v="10000 to 14999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s v="Less than 10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s v="1000 to 4999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s v="5000 to 9999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s v="1000 to 4999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s v="Less than 10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s v="5000 to 9999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s v="1000 to 4999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s v="1000 to 4999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s v="5000 to 9999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s v="Less than 100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s v="5000 to 9999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s v="Greater than or equal to 5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s v="Greater than or equal to 5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s v="Greater than or equal to 50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s v="Greater than or equal to 5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s v="1000 to 4999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s v="Greater than or equal to 5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s v="Greater than or equal to 50000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s v="5000 to 9999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s v="Greater than or equal to 50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or equal to 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s v="Less than 10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s v="Greater than or equal to 5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s v="10000 to 14999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s v="5000 to 999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s v="Greater than or equal to 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s v="10000 to 14999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s v="Greater than or equal to 5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or equal to 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s v="Greater than or equal to 5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s v="Greater than or equal to 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s v="Greater than or equal to 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s v="35000 to 3999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or equal to 5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s v="Greater than or equal to 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s v="Greater than or equal to 5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s v="Greater than or equal to 5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s v="15000 to 19999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s v="5000 to 9999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s v="Greater than or equal to 5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s v="5000 to 9999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s v="10000 to 14999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s v="Greater than or equal to 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s v="Greater than or equal to 50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s v="1000 to 4999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s v="Less than 100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s v="Greater than or equal to 5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s v="1000 to 4999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s v="10000 to 14999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s v="40000 to 4499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s v="Greater than or equal to 5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s v="10000 to 14999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or equal to 5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or equal to 5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 14999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s v="5000 to 9999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s v="5000 to 9999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s v="1000 to 4999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s v="Greater than or equal to 5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s v="10000 to 14999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s v="10000 to 14999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s v="Greater than or equal to 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s v="10000 to 14999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s v="Greater than or equal to 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 14999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s v="Greater than or equal to 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s v="Greater than or equal to 5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s v="Greater than or equal to 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s v="Greater than or equal to 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s v="Greater than or equal to 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s v="Greater than or equal to 5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or equal to 5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s v="25000 to 29999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s v="5000 to 9999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or equal to 5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s v="Greater than or equal to 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s v="10000 to 14999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or equal to 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s v="15000 to 19999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s v="35000 to 39999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s v="10000 to 14999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or equal to 50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 14999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s v="5000 to 9999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s v="10000 to 14999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 3999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s v="Greater than or equal to 50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s v="10000 to 14999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s v="20000 to 24999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s v="1000 to 4999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or equal to 5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s v="20000 to 24999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s v="Greater than or equal to 50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s v="25000 to 29999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s v="Greater than or equal to 50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s v="15000 to 19999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s v="10000 to 14999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s v="15000 to 19999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or equal to 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s v="Greater than or equal to 50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or equal to 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s v="20000 to 24999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s v="Greater than or equal to 50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s v="10000 to 14999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s v="10000 to 14999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s v="10000 to 14999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s v="5000 to 9999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s v="1000 to 4999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s v="20000 to 2499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10000 to 14999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s v="35000 to 3999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s v="25000 to 29999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or equal to 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or equal to 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s v="Greater than or equal to 50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s v="10000 to 14999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s v="35000 to 3999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s v="Greater than or equal to 5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s v="10000 to 14999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s v="35000 to 3999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s v="Greater than or equal to 50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s v="10000 to 14999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s v="10000 to 14999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 14999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s v="10000 to 14999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s v="10000 to 14999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or equal to 5000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s v="35000 to 3999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s v="5000 to 9999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s v="Greater than or equal to 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s v="10000 to 14999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 3999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s v="35000 to 39999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s v="10000 to 14999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 14999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s v="Greater than or equal to 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s v="Less than 10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s v="10000 to 14999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s v="25000 to 29999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s v="35000 to 39999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s v="Greater than or equal to 50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s v="Greater than or equal to 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s v="10000 to 14999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 14999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s v="10000 to 14999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or equal to 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s v="5000 to 9999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s v="35000 to 3999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s v="1000 to 4999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s v="1000 to 4999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s v="10000 to 14999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s v="10000 to 14999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s v="5000 to 9999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s v="Greater than or equal to 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s v="10000 to 14999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s v="10000 to 14999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s v="Greater than or equal to 5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s v="1000 to 4999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s v="20000 to 24999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s v="5000 to 9999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s v="15000 to 19999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s v="10000 to 14999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s v="1000 to 4999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or equal to 5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s v="10000 to 14999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s v="Greater than or equal to 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s v="Less than 100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s v="Greater than or equal to 50000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s v="10000 to 14999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s v="Greater than or equal to 50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s v="10000 to 14999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 39999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s v="5000 to 9999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s v="Greater than or equal to 5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s v="Greater than or equal to 50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s v="1000 to 4999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s v="Less than 1000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s v="10000 to 14999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s v="5000 to 9999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s v="Greater than or equal to 50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s v="1000 to 4999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s v="Greater than or equal to 5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10000 to 14999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s v="10000 to 14999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or equal to 5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s v="35000 to 39999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or equal to 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s v="Greater than or equal to 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s v="10000 to 14999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s v="Greater than or equal to 50000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s v="1000 to 4999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s v="10000 to 14999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or equal to 5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s v="Greater than or equal to 5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s v="1000 to 4999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s v="Greater than or equal to 50000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s v="10000 to 14999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s v="10000 to 14999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s v="Greater than or equal to 5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s v="Greater than or equal to 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s v="10000 to 14999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s v="Greater than or equal to 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s v="Greater than or equal to 50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s v="5000 to 9999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s v="10000 to 14999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s v="1000 to 499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 14999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s v="10000 to 14999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s v="1000 to 4999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s v="10000 to 14999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s v="1000 to 4999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or equal to 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or equal to 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or equal to 5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s v="10000 to 14999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or equal to 50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s v="45000 to 49999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s v="25000 to 29999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s v="5000 to 9999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s v="Greater than or equal to 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or equal to 5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s v="Greater than or equal to 5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or equal to 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or equal to 50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s v="10000 to 14999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s v="1000 to 4999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s v="Greater than or equal to 50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or equal to 5000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s v="10000 to 14999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or equal to 5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s v="Greater than or equal to 5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s v="Greater than or equal to 50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s v="10000 to 14999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s v="Greater than or equal to 5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s v="5000 to 9999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s v="5000 to 9999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s v="10000 to 14999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s v="5000 to 9999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or equal to 5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s v="25000 to 29999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s v="Greater than or equal to 5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s v="20000 to 24999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s v="1000 to 4999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s v="Greater than or equal to 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s v="5000 to 9999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 14999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or equal to 5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s v="5000 to 9999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or equal to 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s v="10000 to 14999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s v="Greater than or equal to 5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s v="10000 to 14999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or equal to 5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s v="10000 to 14999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s v="Greater than or equal to 5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or equal to 50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or equal to 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or equal to 5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s v="10000 to 14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s v="Greater than or equal to 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s v="10000 to 14999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s v="5000 to 9999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s v="25000 to 29999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s v="1000 to 4999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or equal to 5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s v="Greater than or equal to 5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s v="Greater than or equal to 5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s v="1000 to 4999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s v="35000 to 3999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or equal to 50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 14999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s v="1000 to 499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or equal to 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s v="10000 to 14999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s v="35000 to 39999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s v="Greater than or equal to 5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s v="10000 to 14999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 14999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s v="Greater than or equal to 5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s v="Greater than or equal to 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s v="Greater than or equal to 5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or equal to 5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s v="Greater than or equal to 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s v="Greater than or equal to 5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s v="Greater than or equal to 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or equal to 5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or equal to 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s v="Greater than or equal to 50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or equal to 50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s v="Greater than or equal to 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s v="35000 to 3999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s v="Greater than or equal to 5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s v="Greater than or equal to 5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or equal to 5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or equal to 5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s v="20000 to 24999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s v="Greater than or equal to 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s v="Greater than or equal to 5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s v="Greater than or equal to 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s v="Greater than or equal to 5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s v="Greater than or equal to 50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or equal to 5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s v="Greater than or equal to 5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s v="Greater than or equal to 50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s v="Greater than or equal to 5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s v="Greater than or equal to 5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or equal to 50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s v="15000 to 19999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s v="1000 to 4999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s v="Greater than or equal to 5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s v="Greater than or equal to 5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s v="10000 to 14999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s v="5000 to 9999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s v="20000 to 24999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s v="5000 to 9999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s v="10000 to 14999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s v="1000 to 4999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s v="10000 to 14999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 14999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s v="1000 to 4999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s v="5000 to 9999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s v="5000 to 9999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s v="5000 to 9999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s v="35000 to 39999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s v="10000 to 14999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s v="10000 to 14999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s v="1000 to 4999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 14999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s v="10000 to 14999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s v="1000 to 4999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s v="5000 to 9999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s v="1000 to 4999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s v="1000 to 4999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s v="1000 to 4999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s v="1000 to 4999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s v="1000 to 4999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s v="Less than 10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s v="Less than 10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s v="10000 to 14999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s v="1000 to 4999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s v="5000 to 9999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s v="5000 to 9999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s v="10000 to 14999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s v="Less than 100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s v="Less than 10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s v="1000 to 4999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s v="1000 to 4999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 14999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s v="Greater than or equal to 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s v="1000 to 4999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s v="1000 to 499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s v="Less than 100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s v="5000 to 9999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s v="Greater than or equal to 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s v="5000 to 9999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s v="15000 to 19999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s v="1000 to 4999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or equal to 5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s v="1000 to 4999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s v="20000 to 24999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s v="20000 to 24999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s v="10000 to 14999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s v="5000 to 9999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or equal to 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s v="1000 to 499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s v="Greater than or equal to 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s v="Greater than or equal to 5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s v="15000 to 19999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s v="20000 to 24999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s v="5000 to 9999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s v="Greater than or equal to 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s v="45000 to 49999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or equal to 5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s v="Greater than or equal to 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s v="10000 to 14999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or equal to 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s v="Greater than or equal to 5000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s v="Greater than or equal to 50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s v="35000 to 3999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or equal to 5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s v="10000 to 14999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s v="20000 to 24999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s v="30000 to 34999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or equal to 5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s v="Greater than or equal to 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or equal to 5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or equal to 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s v="Greater than or equal to 50000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s v="35000 to 3999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 14999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or equal to 5000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s v="15000 to 19999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or equal to 50000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 14999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s v="Greater than or equal to 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s v="10000 to 14999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s v="Greater than or equal to 5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or equal to 5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or equal to 5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s v="10000 to 14999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s v="1000 to 4999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s v="5000 to 9999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s v="Greater than or equal to 5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s v="Greater than or equal to 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s v="Greater than or equal to 500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s v="Greater than or equal to 5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or equal to 500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or equal to 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or equal to 5000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s v="10000 to 14999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or equal to 5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or equal to 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s v="20000 to 24999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s v="1000 to 4999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s v="Greater than or equal to 5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 14999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s v="10000 to 14999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s v="1000 to 4999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s v="10000 to 14999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s v="5000 to 9999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or equal to 50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s v="Greater than or equal to 5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s v="10000 to 14999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s v="10000 to 14999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s v="1000 to 4999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s v="10000 to 14999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s v="10000 to 14999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s v="1000 to 4999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s v="1000 to 4999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s v="Less than 1000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s v="Greater than or equal to 5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s v="Greater than or equal to 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s v="1000 to 4999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s v="10000 to 14999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s v="Greater than or equal to 50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s v="Less than 100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s v="Greater than or equal to 50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s v="1000 to 4999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s v="Greater than or equal to 50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s v="20000 to 24999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s v="Greater than or equal to 50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s v="10000 to 14999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s v="Greater than or equal to 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s v="Less than 100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s v="30000 to 34999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s v="15000 to 19999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s v="45000 to 49999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s v="15000 to 19999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s v="10000 to 14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s v="Greater than or equal to 5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 14999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s v="Greater than or equal to 5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s v="25000 to 29999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s v="Greater than or equal to 5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s v="Greater than or equal to 5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s v="Greater than or equal to 5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s v="Less than 10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 14999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 14999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s v="Greater than or equal to 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s v="Greater than or equal to 50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s v="Greater than or equal to 5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s v="1000 to 4999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s v="25000 to 29999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s v="Greater than or equal to 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or equal to 5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s v="1000 to 4999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s v="35000 to 3999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s v="1000 to 4999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s v="10000 to 14999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s v="1000 to 499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s v="35000 to 3999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s v="Less than 10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s v="Greater than or equal to 5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s v="15000 to 19999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s v="Greater than or equal to 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s v="1000 to 4999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s v="15000 to 19999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s v="5000 to 9999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 14999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s v="Greater than or equal to 5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s v="10000 to 14999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 14999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s v="Greater than or equal to 5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s v="10000 to 14999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s v="25000 to 29999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s v="5000 to 9999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or equal to 50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s v="Greater than or equal to 50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s v="Greater than or equal to 50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s v="Greater than or equal to 5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s v="Greater than or equal to 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s v="Greater than or equal to 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s v="10000 to 14999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s v="1000 to 4999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s v="Less than 10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 14999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s v="10000 to 14999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s v="10000 to 14999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s v="10000 to 14999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s v="10000 to 14999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s v="15000 to 19999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s v="10000 to 14999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s v="20000 to 24999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s v="10000 to 14999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s v="15000 to 1999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s v="15000 to 19999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s v="1000 to 4999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s v="15000 to 19999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s v="15000 to 19999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s v="Greater than or equal to 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or equal to 5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s v="Greater than or equal to 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s v="1000 to 4999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s v="1000 to 4999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s v="10000 to 14999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s v="1000 to 4999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s v="1000 to 4999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s v="5000 to 9999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s v="10000 to 14999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s v="1000 to 4999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s v="1000 to 4999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s v="5000 to 9999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s v="10000 to 14999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s v="10000 to 14999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s v="1000 to 499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s v="10000 to 14999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s v="1000 to 4999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s v="1000 to 4999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s v="1000 to 4999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s v="1000 to 4999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or equal to 5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s v="Greater than or equal to 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s v="10000 to 14999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s v="10000 to 14999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s v="20000 to 24999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or equal to 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or equal to 5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s v="Greater than or equal to 5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s v="Greater than or equal to 50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or equal to 5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or equal to 5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or equal to 50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 3999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or equal to 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or equal to 5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or equal to 50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or equal to 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s v="35000 to 3999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or equal to 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s v="10000 to 14999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s v="Greater than or equal to 50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or equal to 5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or equal to 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s v="Greater than or equal to 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s v="1000 to 4999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or equal to 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or equal to 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s v="20000 to 24999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s v="10000 to 14999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s v="1000 to 4999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s v="1000 to 499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s v="1000 to 4999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s v="5000 to 9999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s v="1000 to 4999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s v="Less than 10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s v="10000 to 14999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s v="1000 to 4999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s v="1000 to 4999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s v="10000 to 14999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s v="Less than 1000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s v="Less than 10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s v="Less than 10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s v="1000 to 4999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s v="Less than 10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s v="1000 to 4999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s v="10000 to 14999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s v="1000 to 4999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s v="10000 to 14999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s v="10000 to 14999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s v="25000 to 29999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s v="10000 to 14999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s v="Greater than or equal to 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s v="Less than 100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or equal to 5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s v="5000 to 9999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 14999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s v="10000 to 14999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s v="5000 to 9999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s v="10000 to 14999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s v="Greater than or equal to 50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 14999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 14999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s v="Greater than or equal to 5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 14999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s v="1000 to 4999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or equal to 5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s v="Greater than or equal to 5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s v="Greater than or equal to 5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s v="Greater than or equal to 5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s v="10000 to 14999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s v="5000 to 9999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s v="5000 to 9999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s v="35000 to 39999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s v="Greater than or equal to 5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s v="15000 to 19999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s v="1000 to 4999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s v="5000 to 9999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s v="40000 to 4499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s v="40000 to 44999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s v="1000 to 4999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s v="5000 to 9999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s v="Greater than or equal to 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s v="Greater than or equal to 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s v="1000 to 4999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s v="10000 to 14999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s v="15000 to 19999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s v="1000 to 4999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s v="1000 to 4999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s v="Greater than or equal to 50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s v="5000 to 9999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s v="10000 to 14999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s v="25000 to 29999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s v="Greater than or equal to 5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s v="15000 to 19999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s v="15000 to 19999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s v="35000 to 39999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s v="1000 to 499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s v="35000 to 3999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 14999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s v="10000 to 14999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s v="1000 to 499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s v="Less than 100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s v="Less than 10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s v="1000 to 4999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s v="15000 to 19999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 14999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s v="10000 to 14999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s v="30000 to 34999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s v="5000 to 9999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 14999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 14999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 14999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s v="5000 to 9999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 14999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s v="1000 to 4999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s v="1000 to 4999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s v="Less than 1000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s v="1000 to 4999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s v="Greater than or equal to 5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 14999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s v="Less than 1000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s v="20000 to 2499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s v="1000 to 4999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s v="Greater than or equal to 5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s v="1000 to 4999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s v="Less than 10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s v="1000 to 4999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s v="10000 to 14999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s v="Less than 10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s v="10000 to 14999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s v="5000 to 999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s v="1000 to 4999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s v="1000 to 4999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s v="1000 to 4999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s v="1000 to 4999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s v="5000 to 9999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 14999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s v="10000 to 14999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s v="1000 to 4999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s v="1000 to 4999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s v="1000 to 4999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s v="5000 to 9999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s v="10000 to 14999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s v="1000 to 4999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s v="1000 to 4999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s v="1000 to 4999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s v="1000 to 4999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s v="1000 to 4999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s v="1000 to 4999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s v="1000 to 4999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s v="1000 to 499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s v="1000 to 4999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or equal to 50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s v="5000 to 9999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s v="10000 to 14999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s v="1000 to 4999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s v="5000 to 9999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s v="10000 to 14999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 14999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or equal to 5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s v="10000 to 14999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or equal to 50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s v="15000 to 19999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s v="1000 to 4999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s v="1000 to 4999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s v="1000 to 4999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s v="5000 to 9999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 14999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s v="1000 to 4999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s v="35000 to 3999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s v="10000 to 14999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s v="5000 to 9999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s v="10000 to 14999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s v="1000 to 4999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s v="10000 to 14999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s v="1000 to 499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s v="5000 to 9999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s v="1000 to 4999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s v="Greater than or equal to 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s v="10000 to 14999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s v="10000 to 14999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s v="1000 to 4999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s v="5000 to 9999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s v="Less than 10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s v="Less than 10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 14999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s v="10000 to 14999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s v="10000 to 14999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s v="1000 to 4999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s v="5000 to 9999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or equal to 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s v="10000 to 14999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 3999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s v="10000 to 14999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s v="5000 to 9999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s v="1000 to 499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s v="25000 to 2999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s v="10000 to 14999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s v="1000 to 4999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s v="1000 to 4999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s v="5000 to 9999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s v="Less than 100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s v="Greater than or equal to 50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s v="5000 to 9999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s v="10000 to 14999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s v="25000 to 29999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s v="15000 to 19999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s v="15000 to 19999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s v="Less than 10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s v="1000 to 499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s v="1000 to 4999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s v="10000 to 14999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s v="5000 to 9999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s v="1000 to 4999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 14999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s v="Less than 10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s v="1000 to 499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s v="Greater than or equal to 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s v="1000 to 4999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s v="Greater than or equal to 5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s v="10000 to 14999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s v="Greater than or equal to 5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s v="10000 to 14999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s v="5000 to 9999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s v="10000 to 14999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 14999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s v="1000 to 4999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or equal to 50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s v="Greater than or equal to 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s v="Greater than or equal to 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s v="30000 to 34999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 3999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or equal to 50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s v="45000 to 49999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s v="20000 to 24999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s v="Greater than or equal to 5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s v="10000 to 14999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s v="1000 to 4999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s v="1000 to 4999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s v="Less than 10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s v="1000 to 4999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s v="1000 to 4999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 14999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s v="Greater than or equal to 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s v="10000 to 14999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s v="Greater than or equal to 5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s v="Greater than or equal to 5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s v="Greater than or equal to 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s v="Greater than or equal to 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s v="35000 to 3999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s v="15000 to 19999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s v="Greater than or equal to 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or equal to 5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s v="30000 to 34999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s v="10000 to 14999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s v="Greater than or equal to 5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s v="10000 to 14999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 14999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s v="Greater than or equal to 500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or equal to 5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s v="Greater than or equal to 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or equal to 5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or equal to 50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s v="15000 to 19999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s v="1000 to 4999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s v="Greater than or equal to 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or equal to 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s v="Greater than or equal to 5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s v="Greater than or equal to 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s v="Greater than or equal to 5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s v="5000 to 9999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s v="5000 to 9999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s v="1000 to 4999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s v="1000 to 4999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s v="Greater than or equal to 500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s v="30000 to 34999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s v="Greater than or equal to 50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s v="Greater than or equal to 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s v="Greater than or equal to 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or equal to 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 14999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or equal to 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s v="30000 to 34999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s v="Greater than or equal to 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s v="Greater than or equal to 5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s v="10000 to 14999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s v="Greater than or equal to 50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or equal to 5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or equal to 5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or equal to 5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s v="25000 to 29999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or equal to 5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s v="1000 to 499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s v="1000 to 4999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s v="Greater than or equal to 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or equal to 50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s v="Greater than or equal to 5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s v="10000 to 14999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s v="Greater than or equal to 50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s v="1000 to 499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s v="10000 to 14999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 14999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or equal to 50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or equal to 50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s v="Greater than or equal to 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 14999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or equal to 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 3999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or equal to 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s v="1000 to 4999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s v="Greater than or equal to 5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s v="1000 to 4999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or equal to 50000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s v="Less than 1000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or equal to 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or equal to 50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or equal to 500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s v="Greater than or equal to 5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s v="Less than 10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s v="Greater than or equal to 50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s v="Greater than or equal to 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 14999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s v="1000 to 4999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s v="1000 to 499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s v="5000 to 9999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s v="1000 to 4999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s v="5000 to 999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s v="1000 to 4999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s v="1000 to 4999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s v="5000 to 9999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s v="Greater than or equal to 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s v="Greater than or equal to 5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s v="Greater than or equal to 5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s v="25000 to 2999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s v="40000 to 44999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s v="Less than 10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s v="Greater than or equal to 5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s v="Greater than or equal to 5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s v="Greater than or equal to 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s v="1000 to 4999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or equal to 5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 14999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s v="35000 to 39999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s v="Greater than or equal to 5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s v="Less than 10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s v="Greater than or equal to 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s v="Greater than or equal to 50000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s v="Less than 100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s v="5000 to 9999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s v="Greater than or equal to 50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s v="Greater than or equal to 50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s v="Greater than or equal to 5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s v="10000 to 14999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s v="Less than 10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s v="5000 to 9999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s v="Less than 100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s v="Less than 100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s v="1000 to 4999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s v="5000 to 9999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s v="10000 to 14999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s v="20000 to 24999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 14999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s v="10000 to 14999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s v="1000 to 4999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s v="10000 to 14999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s v="5000 to 9999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s v="Less than 100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 14999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 14999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s v="1000 to 4999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s v="10000 to 14999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s v="1000 to 4999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s v="25000 to 29999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s v="10000 to 14999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s v="15000 to 19999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s v="1000 to 4999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s v="Less than 10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s v="1000 to 4999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s v="Less than 100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s v="1000 to 4999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s v="1000 to 4999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s v="1000 to 4999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s v="1000 to 4999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s v="1000 to 4999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s v="Less than 100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s v="5000 to 9999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s v="Less than 100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s v="1000 to 4999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s v="5000 to 9999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s v="Greater than or equal to 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s v="1000 to 499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s v="5000 to 9999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s v="10000 to 1499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s v="5000 to 9999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s v="35000 to 3999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s v="10000 to 14999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 3999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s v="10000 to 14999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s v="10000 to 14999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s v="Greater than or equal to 5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s v="Greater than or equal to 5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or equal to 500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s v="Greater than or equal to 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s v="15000 to 19999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s v="35000 to 3999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s v="10000 to 14999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or equal to 50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or equal to 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s v="Greater than or equal to 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 14999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s v="Greater than or equal to 5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s v="30000 to 34999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s v="Greater than or equal to 5000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s v="10000 to 14999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or equal to 50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or equal to 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 39999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or equal to 5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s v="20000 to 24999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s v="Greater than or equal to 5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s v="30000 to 34999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s v="Greater than or equal to 50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s v="10000 to 14999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or equal to 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s v="10000 to 14999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s v="5000 to 9999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s v="15000 to 19999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s v="Greater than or equal to 5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s v="25000 to 29999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s v="5000 to 9999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s v="Less than 10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s v="Greater than or equal to 5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s v="25000 to 29999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s v="Greater than or equal to 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s v="35000 to 3999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or equal to 5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s v="Greater than or equal to 5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s v="10000 to 14999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s v="10000 to 14999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or equal to 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or equal to 50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s v="5000 to 9999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s v="15000 to 19999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s v="10000 to 14999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s v="5000 to 9999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s v="5000 to 9999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s v="10000 to 14999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s v="10000 to 14999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s v="35000 to 3999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s v="1000 to 4999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s v="1000 to 4999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s v="1000 to 4999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s v="1000 to 4999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s v="Less than 100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s v="Less than 10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s v="Less than 10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 14999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s v="Greater than or equal to 5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s v="10000 to 14999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s v="35000 to 3999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s v="40000 to 44999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s v="Greater than or equal to 50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or equal to 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s v="Greater than or equal to 5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s v="Greater than or equal to 5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s v="10000 to 14999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s v="Greater than or equal to 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or equal to 5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 14999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s v="5000 to 9999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s v="5000 to 9999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s v="20000 to 24999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s v="15000 to 19999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s v="10000 to 14999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s v="5000 to 9999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s v="Less than 10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s v="1000 to 4999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s v="Greater than or equal to 5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 14999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s v="20000 to 24999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s v="10000 to 14999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s v="35000 to 3999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 14999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s v="Greater than or equal to 5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s v="10000 to 14999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s v="Greater than or equal to 50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s v="10000 to 14999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or equal to 5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s v="Greater than or equal to 5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s v="1000 to 4999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s v="10000 to 14999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s v="1000 to 499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s v="Greater than or equal to 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s v="Greater than or equal to 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s v="10000 to 14999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s v="Greater than or equal to 5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s v="15000 to 19999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s v="35000 to 3999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s v="5000 to 9999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s v="Greater than or equal to 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s v="10000 to 14999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s v="1000 to 4999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s v="Greater than or equal to 5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s v="10000 to 14999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s v="35000 to 3999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s v="20000 to 24999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s v="10000 to 14999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s v="10000 to 14999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 14999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s v="15000 to 19999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or equal to 50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s v="Less than 1000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s v="5000 to 9999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s v="1000 to 4999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s v="5000 to 9999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 14999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s v="Less than 10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s v="1000 to 4999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or equal to 5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or equal to 5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or equal to 5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s v="Greater than or equal to 5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 14999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s v="Greater than or equal to 50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s v="Greater than or equal to 5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or equal to 5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or equal to 5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s v="Greater than or equal to 50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or equal to 5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s v="15000 to 19999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s v="Greater than or equal to 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s v="Greater than or equal to 50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s v="45000 to 49999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 14999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s v="1000 to 4999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s v="35000 to 39999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s v="10000 to 14999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 3999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s v="Greater than or equal to 5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s v="30000 to 34999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s v="5000 to 9999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s v="Greater than or equal to 5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s v="Greater than or equal to 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s v="15000 to 19999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s v="Greater than or equal to 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s v="35000 to 3999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s v="Greater than or equal to 5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s v="Greater than or equal to 50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s v="15000 to 19999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s v="Greater than or equal to 5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s v="Less than 1000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s v="5000 to 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 14999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s v="40000 to 4499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s v="15000 to 19999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s v="35000 to 3999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s v="20000 to 24999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or equal to 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s v="Greater than or equal to 5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or equal to 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s v="25000 to 29999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s v="10000 to 14999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 14999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s v="25000 to 29999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 14999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s v="Greater than or equal to 5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s v="10000 to 14999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s v="15000 to 19999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s v="5000 to 9999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 14999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or equal to 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s v="Less than 10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s v="5000 to 9999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s v="1000 to 4999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s v="10000 to 14999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s v="1000 to 4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s v="10000 to 14999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s v="10000 to 14999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s v="1000 to 4999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s v="35000 to 39999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s v="1000 to 4999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s v="Less than 100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s v="Greater than or equal to 5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s v="5000 to 9999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s v="1000 to 4999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s v="1000 to 4999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s v="1000 to 499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 14999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s v="Less than 10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 14999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s v="5000 to 9999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s v="10000 to 14999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s v="10000 to 14999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s v="Less than 100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s v="1000 to 499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s v="1000 to 499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s v="1000 to 4999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s v="1000 to 4999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 3999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s v="5000 to 9999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s v="1000 to 4999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s v="35000 to 39999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s v="1000 to 4999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s v="Less than 100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s v="10000 to 14999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s v="Greater than or equal to 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s v="1000 to 4999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s v="10000 to 14999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s v="1000 to 499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s v="Greater than or equal to 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s v="10000 to 14999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s v="10000 to 14999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 14999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s v="45000 to 49999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s v="Less than 10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s v="1000 to 499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s v="10000 to 14999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s v="5000 to 9999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s v="Greater than or equal to 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s v="10000 to 14999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s v="10000 to 14999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s v="Greater than or equal to 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s v="Greater than or equal to 5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s v="30000 to 34999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s v="10000 to 14999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s v="10000 to 14999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s v="25000 to 29999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s v="Less than 10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s v="1000 to 4999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s v="10000 to 14999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s v="1000 to 4999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s v="Greater than or equal to 5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s v="10000 to 14999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s v="Greater than or equal to 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s v="Greater than or equal to 5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or equal to 5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or equal to 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s v="Greater than or equal to 5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s v="1000 to 4999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s v="Greater than or equal to 5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s v="10000 to 14999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s v="Greater than or equal to 5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s v="10000 to 14999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s v="10000 to 14999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s v="1000 to 4999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s v="1000 to 4999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s v="Less than 100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s v="5000 to 9999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s v="1000 to 499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s v="Greater than or equal to 50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s v="10000 to 14999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s v="20000 to 24999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s v="10000 to 14999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s v="1000 to 4999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s v="35000 to 3999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s v="10000 to 14999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or equal to 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s v="10000 to 14999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s v="5000 to 9999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s v="Less than 10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s v="10000 to 14999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s v="1000 to 4999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 14999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s v="5000 to 9999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or equal to 5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s v="25000 to 29999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s v="1000 to 499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s v="5000 to 9999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s v="10000 to 14999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s v="Less than 10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s v="Less than 10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s v="Greater than or equal to 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s v="10000 to 14999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s v="Greater than or equal to 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s v="Greater than or equal to 5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s v="Greater than or equal to 5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s v="10000 to 14999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s v="1000 to 499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s v="Greater than or equal to 50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s v="Greater than or equal to 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or equal to 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s v="10000 to 14999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s v="10000 to 14999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s v="10000 to 14999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s v="Greater than or equal to 5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s v="10000 to 14999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or equal to 5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or equal to 50000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s v="Greater than or equal to 5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or equal to 5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s v="Greater than or equal to 50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s v="Greater than or equal to 50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s v="Greater than or equal to 5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s v="Greater than or equal to 5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s v="10000 to 14999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 14999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 14999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s v="1000 to 4999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s v="Greater than or equal to 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s v="25000 to 29999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s v="20000 to 24999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s v="10000 to 14999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s v="Greater than or equal to 50000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or equal to 50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s v="10000 to 14999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s v="Less than 100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s v="1000 to 4999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s v="Greater than or equal to 5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 14999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s v="Greater than or equal to 5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s v="1000 to 4999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s v="Less than 1000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s v="Greater than or equal to 50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s v="Greater than or equal to 5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s v="Greater than or equal to 5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or equal to 5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s v="10000 to 14999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s v="1000 to 4999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s v="30000 to 34999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s v="Less than 10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or equal to 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 14999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s v="10000 to 14999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s v="25000 to 29999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s v="Greater than or equal to 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s v="1000 to 4999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s v="1000 to 499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s v="1000 to 4999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s v="5000 to 9999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s v="1000 to 4999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s v="10000 to 14999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s v="35000 to 3999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s v="1000 to 499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s v="5000 to 9999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s v="1000 to 4999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s v="10000 to 14999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s v="1000 to 4999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s v="1000 to 4999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s v="1000 to 4999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s v="Greater than or equal to 50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s v="10000 to 14999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s v="10000 to 14999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s v="Greater than or equal to 5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s v="10000 to 14999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s v="Greater than or equal to 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s v="1000 to 4999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 14999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s v="35000 to 3999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s v="1000 to 4999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 14999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s v="15000 to 19999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s v="5000 to 999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s v="5000 to 9999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s v="35000 to 3999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s v="10000 to 14999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s v="10000 to 14999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s v="10000 to 14999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s v="1000 to 4999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s v="20000 to 24999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 14999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s v="10000 to 14999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s v="5000 to 999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s v="10000 to 14999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s v="1000 to 4999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s v="1000 to 4999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s v="5000 to 9999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s v="1000 to 4999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s v="10000 to 14999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s v="1000 to 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s v="1000 to 4999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 14999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 14999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s v="5000 to 9999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s v="Less than 100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s v="5000 to 9999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s v="1000 to 4999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s v="10000 to 14999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s v="1000 to 4999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s v="1000 to 4999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s v="1000 to 4999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s v="1000 to 4999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s v="5000 to 9999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s v="Less than 100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s v="15000 to 19999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s v="1000 to 499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s v="10000 to 14999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s v="1000 to 4999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s v="5000 to 9999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s v="Less than 10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s v="1000 to 4999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s v="10000 to 14999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s v="1000 to 4999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s v="Less than 10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s v="Less than 100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s v="10000 to 14999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s v="10000 to 14999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s v="Less than 10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 14999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s v="1000 to 4999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s v="1000 to 4999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s v="1000 to 4999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s v="5000 to 9999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s v="10000 to 14999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s v="1000 to 4999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 14999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s v="1000 to 4999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s v="Less than 10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s v="10000 to 14999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s v="1000 to 499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s v="10000 to 14999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s v="Less than 100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s v="Less than 10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s v="1000 to 4999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s v="10000 to 14999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s v="1000 to 4999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s v="10000 to 14999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s v="1000 to 4999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s v="1000 to 4999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s v="1000 to 4999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s v="10000 to 14999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s v="1000 to 4999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s v="5000 to 9999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s v="1000 to 4999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s v="1000 to 4999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s v="35000 to 3999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s v="Greater than or equal to 5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s v="1000 to 4999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s v="1000 to 4999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s v="Less than 10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s v="1000 to 499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s v="10000 to 14999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s v="1000 to 4999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s v="Less than 10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s v="1000 to 4999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s v="5000 to 9999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s v="1000 to 4999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s v="1000 to 4999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s v="Less than 100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s v="Less than 100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s v="1000 to 4999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 14999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s v="1000 to 4999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s v="1000 to 4999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s v="Greater than or equal to 5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or equal to 5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s v="Greater than or equal to 50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s v="1000 to 4999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s v="Greater than or equal to 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s v="1000 to 4999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s v="1000 to 4999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s v="10000 to 14999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s v="40000 to 4499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s v="1000 to 4999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s v="1000 to 4999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s v="1000 to 4999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s v="10000 to 14999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s v="1000 to 4999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s v="1000 to 4999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s v="40000 to 4499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s v="1000 to 4999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s v="Less than 10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s v="1000 to 4999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s v="Less than 10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s v="10000 to 14999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s v="Less than 10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s v="Less than 10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s v="1000 to 4999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s v="1000 to 4999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s v="1000 to 4999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s v="Less than 100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s v="Less than 10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s v="1000 to 4999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s v="20000 to 24999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s v="1000 to 4999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s v="Less than 10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s v="5000 to 9999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s v="1000 to 4999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s v="1000 to 4999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s v="Less than 100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s v="1000 to 4999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s v="1000 to 4999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s v="5000 to 9999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s v="10000 to 14999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s v="1000 to 4999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s v="5000 to 9999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s v="1000 to 4999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s v="15000 to 19999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or equal to 50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s v="1000 to 4999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s v="10000 to 14999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s v="Less than 10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or equal to 5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s v="10000 to 14999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s v="10000 to 14999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s v="Greater than or equal to 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s v="1000 to 4999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s v="1000 to 4999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s v="Less than 10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s v="1000 to 4999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or equal to 5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s v="Less than 1000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 14999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s v="5000 to 999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s v="10000 to 14999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 14999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s v="1000 to 4999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s v="1000 to 4999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s v="10000 to 14999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s v="Greater than or equal to 5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s v="10000 to 14999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s v="1000 to 4999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s v="5000 to 9999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s v="1000 to 4999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s v="5000 to 9999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s v="10000 to 14999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 14999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s v="Less than 10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s v="10000 to 14999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s v="Greater than or equal to 50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s v="10000 to 14999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s v="Less than 10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s v="Greater than or equal to 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s v="1000 to 4999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s v="10000 to 14999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s v="10000 to 14999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s v="Greater than or equal to 5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s v="15000 to 19999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 14999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s v="1000 to 4999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s v="1000 to 4999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s v="Greater than or equal to 5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s v="10000 to 14999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s v="5000 to 9999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s v="10000 to 14999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 14999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s v="5000 to 9999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 14999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or equal to 5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s v="10000 to 14999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s v="10000 to 14999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s v="1000 to 4999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s v="Greater than or equal to 5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s v="30000 to 34999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 14999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s v="Less than 10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s v="1000 to 4999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s v="Less than 10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s v="10000 to 14999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s v="Greater than or equal to 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s v="1000 to 4999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s v="1000 to 4999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s v="5000 to 9999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s v="Less than 10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 14999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s v="1000 to 4999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s v="15000 to 19999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s v="15000 to 19999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s v="5000 to 999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 14999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s v="10000 to 14999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s v="5000 to 9999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s v="10000 to 14999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s v="10000 to 14999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s v="10000 to 14999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s v="Less than 1000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s v="1000 to 4999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s v="1000 to 4999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s v="1000 to 4999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s v="Less than 100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s v="5000 to 9999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s v="Greater than or equal to 5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s v="30000 to 34999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s v="10000 to 14999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s v="Greater than or equal to 50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s v="Less than 10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s v="1000 to 4999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s v="Less than 10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s v="1000 to 499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918BD-2C33-43C1-8A5F-0139F90A09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B2:G13" firstHeaderRow="1" firstDataRow="2" firstDataCol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0"/>
        <item x="2"/>
        <item x="1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9" showAll="0" defaultSubtotal="0"/>
    <pivotField showAll="0" defaultSubtotal="0"/>
    <pivotField axis="axisRow" showAll="0" sortType="ascending" defaultSubtotal="0">
      <items count="17">
        <item m="1" x="9"/>
        <item x="0"/>
        <item x="7"/>
        <item m="1" x="10"/>
        <item x="6"/>
        <item m="1" x="11"/>
        <item x="5"/>
        <item m="1" x="14"/>
        <item x="4"/>
        <item m="1" x="13"/>
        <item x="8"/>
        <item m="1" x="15"/>
        <item x="3"/>
        <item m="1" x="12"/>
        <item x="2"/>
        <item m="1" x="16"/>
        <item x="1"/>
      </items>
    </pivotField>
    <pivotField showAll="0" defaultSubtotal="0"/>
  </pivotFields>
  <rowFields count="1">
    <field x="16"/>
  </rowFields>
  <rowItems count="10">
    <i>
      <x v="1"/>
    </i>
    <i>
      <x v="2"/>
    </i>
    <i>
      <x v="4"/>
    </i>
    <i>
      <x v="6"/>
    </i>
    <i>
      <x v="8"/>
    </i>
    <i>
      <x v="10"/>
    </i>
    <i>
      <x v="12"/>
    </i>
    <i>
      <x v="14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4">
    <format dxfId="21">
      <pivotArea dataOnly="0" labelOnly="1" fieldPosition="0">
        <references count="1">
          <reference field="5" count="0"/>
        </references>
      </pivotArea>
    </format>
    <format dxfId="20">
      <pivotArea outline="0" collapsedLevelsAreSubtotals="1" fieldPosition="0">
        <references count="1">
          <reference field="5" count="0" selected="0"/>
        </references>
      </pivotArea>
    </format>
    <format dxfId="19">
      <pivotArea dataOnly="0" labelOnly="1" fieldPosition="0">
        <references count="1">
          <reference field="16" count="0"/>
        </references>
      </pivotArea>
    </format>
    <format dxfId="18">
      <pivotArea field="16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D10E6-F02E-433B-9DF2-9D1F183A73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B2:G4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4"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field="17" type="button" dataOnly="0" labelOnly="1" outline="0" axis="axisRow" fieldPosition="0"/>
    </format>
    <format dxfId="1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E3B81-7F45-49C6-ABD4-0FA4AA9EC16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7" hier="-1"/>
    <pageField fld="21" hier="-1"/>
  </pageFields>
  <dataFields count="1">
    <dataField name="Count of state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7DE3-7E36-45D9-AB07-CCCA8585BF67}">
  <sheetPr>
    <tabColor theme="7" tint="0.59999389629810485"/>
  </sheetPr>
  <dimension ref="B2:G16"/>
  <sheetViews>
    <sheetView showGridLines="0" tabSelected="1" workbookViewId="0">
      <selection activeCell="B2" sqref="B2"/>
    </sheetView>
  </sheetViews>
  <sheetFormatPr defaultRowHeight="15" x14ac:dyDescent="0.25"/>
  <cols>
    <col min="1" max="1" width="2.85546875" customWidth="1"/>
    <col min="2" max="2" width="13.5703125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2" spans="2:7" x14ac:dyDescent="0.25">
      <c r="B2" s="7" t="s">
        <v>8312</v>
      </c>
      <c r="C2" s="7" t="s">
        <v>8313</v>
      </c>
    </row>
    <row r="3" spans="2:7" x14ac:dyDescent="0.25">
      <c r="B3" s="12" t="s">
        <v>8308</v>
      </c>
      <c r="C3" s="8" t="s">
        <v>8219</v>
      </c>
      <c r="D3" s="8" t="s">
        <v>8221</v>
      </c>
      <c r="E3" s="8" t="s">
        <v>8220</v>
      </c>
      <c r="F3" s="8" t="s">
        <v>8222</v>
      </c>
      <c r="G3" t="s">
        <v>8363</v>
      </c>
    </row>
    <row r="4" spans="2:7" x14ac:dyDescent="0.25">
      <c r="B4" s="8" t="s">
        <v>8314</v>
      </c>
      <c r="C4" s="9">
        <v>300</v>
      </c>
      <c r="D4" s="9">
        <v>180</v>
      </c>
      <c r="E4" s="9">
        <v>40</v>
      </c>
      <c r="F4" s="9"/>
      <c r="G4" s="11">
        <v>520</v>
      </c>
    </row>
    <row r="5" spans="2:7" x14ac:dyDescent="0.25">
      <c r="B5" s="8" t="s">
        <v>8311</v>
      </c>
      <c r="C5" s="9">
        <v>34</v>
      </c>
      <c r="D5" s="9">
        <v>140</v>
      </c>
      <c r="E5" s="9">
        <v>20</v>
      </c>
      <c r="F5" s="9">
        <v>6</v>
      </c>
      <c r="G5" s="11">
        <v>200</v>
      </c>
    </row>
    <row r="6" spans="2:7" x14ac:dyDescent="0.25">
      <c r="B6" s="8" t="s">
        <v>8337</v>
      </c>
      <c r="C6" s="9">
        <v>80</v>
      </c>
      <c r="D6" s="9">
        <v>140</v>
      </c>
      <c r="E6" s="9"/>
      <c r="F6" s="9"/>
      <c r="G6" s="11">
        <v>220</v>
      </c>
    </row>
    <row r="7" spans="2:7" x14ac:dyDescent="0.25">
      <c r="B7" s="8" t="s">
        <v>8335</v>
      </c>
      <c r="C7" s="9"/>
      <c r="D7" s="9"/>
      <c r="E7" s="9">
        <v>24</v>
      </c>
      <c r="F7" s="9"/>
      <c r="G7" s="11">
        <v>24</v>
      </c>
    </row>
    <row r="8" spans="2:7" x14ac:dyDescent="0.25">
      <c r="B8" s="8" t="s">
        <v>8329</v>
      </c>
      <c r="C8" s="9">
        <v>540</v>
      </c>
      <c r="D8" s="9">
        <v>120</v>
      </c>
      <c r="E8" s="9">
        <v>20</v>
      </c>
      <c r="F8" s="9">
        <v>20</v>
      </c>
      <c r="G8" s="11">
        <v>700</v>
      </c>
    </row>
    <row r="9" spans="2:7" x14ac:dyDescent="0.25">
      <c r="B9" s="8" t="s">
        <v>8341</v>
      </c>
      <c r="C9" s="9">
        <v>103</v>
      </c>
      <c r="D9" s="9">
        <v>117</v>
      </c>
      <c r="E9" s="9"/>
      <c r="F9" s="9"/>
      <c r="G9" s="11">
        <v>220</v>
      </c>
    </row>
    <row r="10" spans="2:7" x14ac:dyDescent="0.25">
      <c r="B10" s="8" t="s">
        <v>8326</v>
      </c>
      <c r="C10" s="9">
        <v>80</v>
      </c>
      <c r="D10" s="9">
        <v>127</v>
      </c>
      <c r="E10" s="9">
        <v>30</v>
      </c>
      <c r="F10" s="9"/>
      <c r="G10" s="11">
        <v>237</v>
      </c>
    </row>
    <row r="11" spans="2:7" x14ac:dyDescent="0.25">
      <c r="B11" s="8" t="s">
        <v>8323</v>
      </c>
      <c r="C11" s="9">
        <v>209</v>
      </c>
      <c r="D11" s="9">
        <v>213</v>
      </c>
      <c r="E11" s="9">
        <v>178</v>
      </c>
      <c r="F11" s="9"/>
      <c r="G11" s="11">
        <v>600</v>
      </c>
    </row>
    <row r="12" spans="2:7" x14ac:dyDescent="0.25">
      <c r="B12" s="8" t="s">
        <v>8321</v>
      </c>
      <c r="C12" s="9">
        <v>839</v>
      </c>
      <c r="D12" s="9">
        <v>493</v>
      </c>
      <c r="E12" s="9">
        <v>37</v>
      </c>
      <c r="F12" s="9">
        <v>24</v>
      </c>
      <c r="G12" s="11">
        <v>1393</v>
      </c>
    </row>
    <row r="13" spans="2:7" x14ac:dyDescent="0.25">
      <c r="B13" s="10" t="s">
        <v>8363</v>
      </c>
      <c r="C13" s="9">
        <v>2185</v>
      </c>
      <c r="D13" s="9">
        <v>1530</v>
      </c>
      <c r="E13" s="9">
        <v>349</v>
      </c>
      <c r="F13" s="9">
        <v>50</v>
      </c>
      <c r="G13" s="11">
        <v>4114</v>
      </c>
    </row>
    <row r="16" spans="2:7" x14ac:dyDescent="0.25">
      <c r="C16" s="5">
        <f>1679/2185</f>
        <v>0.76842105263157889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9F5A-836B-4A0E-9F27-2A0E1B983AB4}">
  <sheetPr>
    <tabColor theme="7" tint="0.59999389629810485"/>
  </sheetPr>
  <dimension ref="B2:G45"/>
  <sheetViews>
    <sheetView showGridLines="0" workbookViewId="0">
      <selection activeCell="B2" sqref="B2"/>
    </sheetView>
  </sheetViews>
  <sheetFormatPr defaultRowHeight="15" x14ac:dyDescent="0.25"/>
  <cols>
    <col min="1" max="1" width="1.85546875" customWidth="1"/>
    <col min="2" max="2" width="17.42578125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2" spans="2:7" x14ac:dyDescent="0.25">
      <c r="B2" s="7" t="s">
        <v>8312</v>
      </c>
      <c r="C2" s="7" t="s">
        <v>8313</v>
      </c>
    </row>
    <row r="3" spans="2:7" x14ac:dyDescent="0.25">
      <c r="B3" s="12" t="s">
        <v>8309</v>
      </c>
      <c r="C3" s="8" t="s">
        <v>8219</v>
      </c>
      <c r="D3" s="8" t="s">
        <v>8221</v>
      </c>
      <c r="E3" s="8" t="s">
        <v>8220</v>
      </c>
      <c r="F3" s="8" t="s">
        <v>8222</v>
      </c>
      <c r="G3" s="8" t="s">
        <v>8363</v>
      </c>
    </row>
    <row r="4" spans="2:7" x14ac:dyDescent="0.25">
      <c r="B4" s="10" t="s">
        <v>8320</v>
      </c>
      <c r="C4" s="9"/>
      <c r="D4" s="9">
        <v>100</v>
      </c>
      <c r="E4" s="9"/>
      <c r="F4" s="9"/>
      <c r="G4" s="9">
        <v>100</v>
      </c>
    </row>
    <row r="5" spans="2:7" x14ac:dyDescent="0.25">
      <c r="B5" s="10" t="s">
        <v>8347</v>
      </c>
      <c r="C5" s="9"/>
      <c r="D5" s="9"/>
      <c r="E5" s="9">
        <v>20</v>
      </c>
      <c r="F5" s="9"/>
      <c r="G5" s="9">
        <v>20</v>
      </c>
    </row>
    <row r="6" spans="2:7" x14ac:dyDescent="0.25">
      <c r="B6" s="10" t="s">
        <v>8336</v>
      </c>
      <c r="C6" s="9"/>
      <c r="D6" s="9"/>
      <c r="E6" s="9">
        <v>24</v>
      </c>
      <c r="F6" s="9"/>
      <c r="G6" s="9">
        <v>24</v>
      </c>
    </row>
    <row r="7" spans="2:7" x14ac:dyDescent="0.25">
      <c r="B7" s="10" t="s">
        <v>8361</v>
      </c>
      <c r="C7" s="9"/>
      <c r="D7" s="9">
        <v>40</v>
      </c>
      <c r="E7" s="9"/>
      <c r="F7" s="9"/>
      <c r="G7" s="9">
        <v>40</v>
      </c>
    </row>
    <row r="8" spans="2:7" x14ac:dyDescent="0.25">
      <c r="B8" s="10" t="s">
        <v>8357</v>
      </c>
      <c r="C8" s="9">
        <v>40</v>
      </c>
      <c r="D8" s="9"/>
      <c r="E8" s="9"/>
      <c r="F8" s="9"/>
      <c r="G8" s="9">
        <v>40</v>
      </c>
    </row>
    <row r="9" spans="2:7" x14ac:dyDescent="0.25">
      <c r="B9" s="10" t="s">
        <v>8319</v>
      </c>
      <c r="C9" s="9">
        <v>180</v>
      </c>
      <c r="D9" s="9"/>
      <c r="E9" s="9"/>
      <c r="F9" s="9"/>
      <c r="G9" s="9">
        <v>180</v>
      </c>
    </row>
    <row r="10" spans="2:7" x14ac:dyDescent="0.25">
      <c r="B10" s="10" t="s">
        <v>8318</v>
      </c>
      <c r="C10" s="9"/>
      <c r="D10" s="9">
        <v>80</v>
      </c>
      <c r="E10" s="9"/>
      <c r="F10" s="9"/>
      <c r="G10" s="9">
        <v>80</v>
      </c>
    </row>
    <row r="11" spans="2:7" x14ac:dyDescent="0.25">
      <c r="B11" s="10" t="s">
        <v>8334</v>
      </c>
      <c r="C11" s="9">
        <v>40</v>
      </c>
      <c r="D11" s="9"/>
      <c r="E11" s="9"/>
      <c r="F11" s="9"/>
      <c r="G11" s="9">
        <v>40</v>
      </c>
    </row>
    <row r="12" spans="2:7" x14ac:dyDescent="0.25">
      <c r="B12" s="10" t="s">
        <v>8350</v>
      </c>
      <c r="C12" s="9"/>
      <c r="D12" s="9">
        <v>40</v>
      </c>
      <c r="E12" s="9"/>
      <c r="F12" s="9">
        <v>20</v>
      </c>
      <c r="G12" s="9">
        <v>60</v>
      </c>
    </row>
    <row r="13" spans="2:7" x14ac:dyDescent="0.25">
      <c r="B13" s="10" t="s">
        <v>8328</v>
      </c>
      <c r="C13" s="9"/>
      <c r="D13" s="9">
        <v>40</v>
      </c>
      <c r="E13" s="9"/>
      <c r="F13" s="9"/>
      <c r="G13" s="9">
        <v>40</v>
      </c>
    </row>
    <row r="14" spans="2:7" x14ac:dyDescent="0.25">
      <c r="B14" s="10" t="s">
        <v>8340</v>
      </c>
      <c r="C14" s="9"/>
      <c r="D14" s="9">
        <v>120</v>
      </c>
      <c r="E14" s="9">
        <v>20</v>
      </c>
      <c r="F14" s="9"/>
      <c r="G14" s="9">
        <v>140</v>
      </c>
    </row>
    <row r="15" spans="2:7" x14ac:dyDescent="0.25">
      <c r="B15" s="10" t="s">
        <v>8351</v>
      </c>
      <c r="C15" s="9"/>
      <c r="D15" s="9">
        <v>20</v>
      </c>
      <c r="E15" s="9"/>
      <c r="F15" s="9"/>
      <c r="G15" s="9">
        <v>20</v>
      </c>
    </row>
    <row r="16" spans="2:7" x14ac:dyDescent="0.25">
      <c r="B16" s="10" t="s">
        <v>8352</v>
      </c>
      <c r="C16" s="9">
        <v>140</v>
      </c>
      <c r="D16" s="9"/>
      <c r="E16" s="9"/>
      <c r="F16" s="9"/>
      <c r="G16" s="9">
        <v>140</v>
      </c>
    </row>
    <row r="17" spans="2:7" x14ac:dyDescent="0.25">
      <c r="B17" s="10" t="s">
        <v>8333</v>
      </c>
      <c r="C17" s="9">
        <v>140</v>
      </c>
      <c r="D17" s="9">
        <v>20</v>
      </c>
      <c r="E17" s="9"/>
      <c r="F17" s="9"/>
      <c r="G17" s="9">
        <v>160</v>
      </c>
    </row>
    <row r="18" spans="2:7" x14ac:dyDescent="0.25">
      <c r="B18" s="10" t="s">
        <v>8332</v>
      </c>
      <c r="C18" s="9"/>
      <c r="D18" s="9">
        <v>60</v>
      </c>
      <c r="E18" s="9"/>
      <c r="F18" s="9"/>
      <c r="G18" s="9">
        <v>60</v>
      </c>
    </row>
    <row r="19" spans="2:7" x14ac:dyDescent="0.25">
      <c r="B19" s="10" t="s">
        <v>8359</v>
      </c>
      <c r="C19" s="9">
        <v>9</v>
      </c>
      <c r="D19" s="9">
        <v>11</v>
      </c>
      <c r="E19" s="9"/>
      <c r="F19" s="9"/>
      <c r="G19" s="9">
        <v>20</v>
      </c>
    </row>
    <row r="20" spans="2:7" x14ac:dyDescent="0.25">
      <c r="B20" s="10" t="s">
        <v>8331</v>
      </c>
      <c r="C20" s="9">
        <v>20</v>
      </c>
      <c r="D20" s="9"/>
      <c r="E20" s="9"/>
      <c r="F20" s="9"/>
      <c r="G20" s="9">
        <v>20</v>
      </c>
    </row>
    <row r="21" spans="2:7" x14ac:dyDescent="0.25">
      <c r="B21" s="10" t="s">
        <v>8339</v>
      </c>
      <c r="C21" s="9"/>
      <c r="D21" s="9">
        <v>40</v>
      </c>
      <c r="E21" s="9"/>
      <c r="F21" s="9"/>
      <c r="G21" s="9">
        <v>40</v>
      </c>
    </row>
    <row r="22" spans="2:7" x14ac:dyDescent="0.25">
      <c r="B22" s="10" t="s">
        <v>8362</v>
      </c>
      <c r="C22" s="9">
        <v>60</v>
      </c>
      <c r="D22" s="9">
        <v>60</v>
      </c>
      <c r="E22" s="9">
        <v>20</v>
      </c>
      <c r="F22" s="9"/>
      <c r="G22" s="9">
        <v>140</v>
      </c>
    </row>
    <row r="23" spans="2:7" x14ac:dyDescent="0.25">
      <c r="B23" s="10" t="s">
        <v>8346</v>
      </c>
      <c r="C23" s="9"/>
      <c r="D23" s="9">
        <v>20</v>
      </c>
      <c r="E23" s="9"/>
      <c r="F23" s="9"/>
      <c r="G23" s="9">
        <v>20</v>
      </c>
    </row>
    <row r="24" spans="2:7" x14ac:dyDescent="0.25">
      <c r="B24" s="10" t="s">
        <v>8327</v>
      </c>
      <c r="C24" s="9">
        <v>60</v>
      </c>
      <c r="D24" s="9"/>
      <c r="E24" s="9"/>
      <c r="F24" s="9"/>
      <c r="G24" s="9">
        <v>60</v>
      </c>
    </row>
    <row r="25" spans="2:7" x14ac:dyDescent="0.25">
      <c r="B25" s="10" t="s">
        <v>8353</v>
      </c>
      <c r="C25" s="9"/>
      <c r="D25" s="9">
        <v>20</v>
      </c>
      <c r="E25" s="9"/>
      <c r="F25" s="9"/>
      <c r="G25" s="9">
        <v>20</v>
      </c>
    </row>
    <row r="26" spans="2:7" x14ac:dyDescent="0.25">
      <c r="B26" s="10" t="s">
        <v>8342</v>
      </c>
      <c r="C26" s="9">
        <v>103</v>
      </c>
      <c r="D26" s="9">
        <v>57</v>
      </c>
      <c r="E26" s="9"/>
      <c r="F26" s="9"/>
      <c r="G26" s="9">
        <v>160</v>
      </c>
    </row>
    <row r="27" spans="2:7" x14ac:dyDescent="0.25">
      <c r="B27" s="10" t="s">
        <v>8348</v>
      </c>
      <c r="C27" s="9"/>
      <c r="D27" s="9">
        <v>20</v>
      </c>
      <c r="E27" s="9"/>
      <c r="F27" s="9"/>
      <c r="G27" s="9">
        <v>20</v>
      </c>
    </row>
    <row r="28" spans="2:7" x14ac:dyDescent="0.25">
      <c r="B28" s="10" t="s">
        <v>8322</v>
      </c>
      <c r="C28" s="9">
        <v>694</v>
      </c>
      <c r="D28" s="9">
        <v>353</v>
      </c>
      <c r="E28" s="9"/>
      <c r="F28" s="9">
        <v>19</v>
      </c>
      <c r="G28" s="9">
        <v>1066</v>
      </c>
    </row>
    <row r="29" spans="2:7" x14ac:dyDescent="0.25">
      <c r="B29" s="10" t="s">
        <v>8349</v>
      </c>
      <c r="C29" s="9">
        <v>40</v>
      </c>
      <c r="D29" s="9"/>
      <c r="E29" s="9"/>
      <c r="F29" s="9"/>
      <c r="G29" s="9">
        <v>40</v>
      </c>
    </row>
    <row r="30" spans="2:7" x14ac:dyDescent="0.25">
      <c r="B30" s="10" t="s">
        <v>8345</v>
      </c>
      <c r="C30" s="9">
        <v>20</v>
      </c>
      <c r="D30" s="9"/>
      <c r="E30" s="9"/>
      <c r="F30" s="9"/>
      <c r="G30" s="9">
        <v>20</v>
      </c>
    </row>
    <row r="31" spans="2:7" x14ac:dyDescent="0.25">
      <c r="B31" s="10" t="s">
        <v>8356</v>
      </c>
      <c r="C31" s="9"/>
      <c r="D31" s="9">
        <v>20</v>
      </c>
      <c r="E31" s="9"/>
      <c r="F31" s="9"/>
      <c r="G31" s="9">
        <v>20</v>
      </c>
    </row>
    <row r="32" spans="2:7" x14ac:dyDescent="0.25">
      <c r="B32" s="10" t="s">
        <v>8330</v>
      </c>
      <c r="C32" s="9">
        <v>260</v>
      </c>
      <c r="D32" s="9"/>
      <c r="E32" s="9"/>
      <c r="F32" s="9"/>
      <c r="G32" s="9">
        <v>260</v>
      </c>
    </row>
    <row r="33" spans="2:7" x14ac:dyDescent="0.25">
      <c r="B33" s="10" t="s">
        <v>8317</v>
      </c>
      <c r="C33" s="9"/>
      <c r="D33" s="9"/>
      <c r="E33" s="9">
        <v>40</v>
      </c>
      <c r="F33" s="9"/>
      <c r="G33" s="9">
        <v>40</v>
      </c>
    </row>
    <row r="34" spans="2:7" x14ac:dyDescent="0.25">
      <c r="B34" s="10" t="s">
        <v>8316</v>
      </c>
      <c r="C34" s="9">
        <v>60</v>
      </c>
      <c r="D34" s="9"/>
      <c r="E34" s="9"/>
      <c r="F34" s="9"/>
      <c r="G34" s="9">
        <v>60</v>
      </c>
    </row>
    <row r="35" spans="2:7" x14ac:dyDescent="0.25">
      <c r="B35" s="10" t="s">
        <v>8355</v>
      </c>
      <c r="C35" s="9">
        <v>34</v>
      </c>
      <c r="D35" s="9"/>
      <c r="E35" s="9"/>
      <c r="F35" s="9">
        <v>6</v>
      </c>
      <c r="G35" s="9">
        <v>40</v>
      </c>
    </row>
    <row r="36" spans="2:7" x14ac:dyDescent="0.25">
      <c r="B36" s="10" t="s">
        <v>8358</v>
      </c>
      <c r="C36" s="9">
        <v>40</v>
      </c>
      <c r="D36" s="9">
        <v>2</v>
      </c>
      <c r="E36" s="9">
        <v>18</v>
      </c>
      <c r="F36" s="9"/>
      <c r="G36" s="9">
        <v>60</v>
      </c>
    </row>
    <row r="37" spans="2:7" x14ac:dyDescent="0.25">
      <c r="B37" s="10" t="s">
        <v>8360</v>
      </c>
      <c r="C37" s="9">
        <v>85</v>
      </c>
      <c r="D37" s="9">
        <v>80</v>
      </c>
      <c r="E37" s="9">
        <v>17</v>
      </c>
      <c r="F37" s="9">
        <v>5</v>
      </c>
      <c r="G37" s="9">
        <v>187</v>
      </c>
    </row>
    <row r="38" spans="2:7" x14ac:dyDescent="0.25">
      <c r="B38" s="10" t="s">
        <v>8354</v>
      </c>
      <c r="C38" s="9">
        <v>80</v>
      </c>
      <c r="D38" s="9"/>
      <c r="E38" s="9"/>
      <c r="F38" s="9"/>
      <c r="G38" s="9">
        <v>80</v>
      </c>
    </row>
    <row r="39" spans="2:7" x14ac:dyDescent="0.25">
      <c r="B39" s="10" t="s">
        <v>8315</v>
      </c>
      <c r="C39" s="9">
        <v>60</v>
      </c>
      <c r="D39" s="9"/>
      <c r="E39" s="9"/>
      <c r="F39" s="9"/>
      <c r="G39" s="9">
        <v>60</v>
      </c>
    </row>
    <row r="40" spans="2:7" x14ac:dyDescent="0.25">
      <c r="B40" s="10" t="s">
        <v>8344</v>
      </c>
      <c r="C40" s="9"/>
      <c r="D40" s="9">
        <v>47</v>
      </c>
      <c r="E40" s="9">
        <v>10</v>
      </c>
      <c r="F40" s="9"/>
      <c r="G40" s="9">
        <v>57</v>
      </c>
    </row>
    <row r="41" spans="2:7" x14ac:dyDescent="0.25">
      <c r="B41" s="10" t="s">
        <v>8338</v>
      </c>
      <c r="C41" s="9"/>
      <c r="D41" s="9">
        <v>100</v>
      </c>
      <c r="E41" s="9"/>
      <c r="F41" s="9"/>
      <c r="G41" s="9">
        <v>100</v>
      </c>
    </row>
    <row r="42" spans="2:7" x14ac:dyDescent="0.25">
      <c r="B42" s="10" t="s">
        <v>8325</v>
      </c>
      <c r="C42" s="9">
        <v>20</v>
      </c>
      <c r="D42" s="9">
        <v>120</v>
      </c>
      <c r="E42" s="9">
        <v>60</v>
      </c>
      <c r="F42" s="9"/>
      <c r="G42" s="9">
        <v>200</v>
      </c>
    </row>
    <row r="43" spans="2:7" x14ac:dyDescent="0.25">
      <c r="B43" s="10" t="s">
        <v>8324</v>
      </c>
      <c r="C43" s="9"/>
      <c r="D43" s="9">
        <v>60</v>
      </c>
      <c r="E43" s="9">
        <v>100</v>
      </c>
      <c r="F43" s="9"/>
      <c r="G43" s="9">
        <v>160</v>
      </c>
    </row>
    <row r="44" spans="2:7" x14ac:dyDescent="0.25">
      <c r="B44" s="10" t="s">
        <v>8343</v>
      </c>
      <c r="C44" s="9"/>
      <c r="D44" s="9"/>
      <c r="E44" s="9">
        <v>20</v>
      </c>
      <c r="F44" s="9"/>
      <c r="G44" s="9">
        <v>20</v>
      </c>
    </row>
    <row r="45" spans="2:7" x14ac:dyDescent="0.25">
      <c r="B45" s="10" t="s">
        <v>8363</v>
      </c>
      <c r="C45" s="9">
        <v>2185</v>
      </c>
      <c r="D45" s="9">
        <v>1530</v>
      </c>
      <c r="E45" s="9">
        <v>349</v>
      </c>
      <c r="F45" s="9">
        <v>50</v>
      </c>
      <c r="G4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6D4AD-9694-4B1E-8EAF-F248854E30EB}">
  <sheetPr>
    <tabColor theme="7" tint="0.59999389629810485"/>
  </sheetPr>
  <dimension ref="B2:F23"/>
  <sheetViews>
    <sheetView showGridLines="0" workbookViewId="0">
      <selection activeCell="B2" sqref="B2"/>
      <pivotSelection pane="bottomRight" activeRow="1" activeCol="1" previousRow="1" previousCol="1" click="1" r:id="rId1">
        <pivotArea field="17" type="button" dataOnly="0" labelOnly="1" outline="0" axis="axisPage" fieldPosition="0"/>
      </pivotSelection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2:6" x14ac:dyDescent="0.25">
      <c r="B2" s="7" t="s">
        <v>8308</v>
      </c>
      <c r="C2" t="s">
        <v>8378</v>
      </c>
    </row>
    <row r="3" spans="2:6" x14ac:dyDescent="0.25">
      <c r="B3" s="7" t="s">
        <v>8379</v>
      </c>
      <c r="C3" t="s">
        <v>8378</v>
      </c>
    </row>
    <row r="5" spans="2:6" x14ac:dyDescent="0.25">
      <c r="B5" s="7" t="s">
        <v>8312</v>
      </c>
      <c r="C5" s="7" t="s">
        <v>8313</v>
      </c>
    </row>
    <row r="6" spans="2:6" x14ac:dyDescent="0.25">
      <c r="B6" s="7" t="s">
        <v>8310</v>
      </c>
      <c r="C6" t="s">
        <v>8219</v>
      </c>
      <c r="D6" t="s">
        <v>8221</v>
      </c>
      <c r="E6" t="s">
        <v>8220</v>
      </c>
      <c r="F6" t="s">
        <v>8363</v>
      </c>
    </row>
    <row r="7" spans="2:6" x14ac:dyDescent="0.25">
      <c r="B7" s="14" t="s">
        <v>8372</v>
      </c>
      <c r="C7" s="11">
        <v>182</v>
      </c>
      <c r="D7" s="11">
        <v>149</v>
      </c>
      <c r="E7" s="11">
        <v>34</v>
      </c>
      <c r="F7" s="11">
        <v>365</v>
      </c>
    </row>
    <row r="8" spans="2:6" x14ac:dyDescent="0.25">
      <c r="B8" s="14" t="s">
        <v>8373</v>
      </c>
      <c r="C8" s="11">
        <v>202</v>
      </c>
      <c r="D8" s="11">
        <v>106</v>
      </c>
      <c r="E8" s="11">
        <v>27</v>
      </c>
      <c r="F8" s="11">
        <v>335</v>
      </c>
    </row>
    <row r="9" spans="2:6" x14ac:dyDescent="0.25">
      <c r="B9" s="14" t="s">
        <v>8374</v>
      </c>
      <c r="C9" s="11">
        <v>180</v>
      </c>
      <c r="D9" s="11">
        <v>108</v>
      </c>
      <c r="E9" s="11">
        <v>28</v>
      </c>
      <c r="F9" s="11">
        <v>316</v>
      </c>
    </row>
    <row r="10" spans="2:6" x14ac:dyDescent="0.25">
      <c r="B10" s="14" t="s">
        <v>8375</v>
      </c>
      <c r="C10" s="11">
        <v>192</v>
      </c>
      <c r="D10" s="11">
        <v>102</v>
      </c>
      <c r="E10" s="11">
        <v>27</v>
      </c>
      <c r="F10" s="11">
        <v>321</v>
      </c>
    </row>
    <row r="11" spans="2:6" x14ac:dyDescent="0.25">
      <c r="B11" s="14" t="s">
        <v>8366</v>
      </c>
      <c r="C11" s="11">
        <v>234</v>
      </c>
      <c r="D11" s="11">
        <v>126</v>
      </c>
      <c r="E11" s="11">
        <v>26</v>
      </c>
      <c r="F11" s="11">
        <v>386</v>
      </c>
    </row>
    <row r="12" spans="2:6" x14ac:dyDescent="0.25">
      <c r="B12" s="14" t="s">
        <v>8376</v>
      </c>
      <c r="C12" s="11">
        <v>211</v>
      </c>
      <c r="D12" s="11">
        <v>147</v>
      </c>
      <c r="E12" s="11">
        <v>27</v>
      </c>
      <c r="F12" s="11">
        <v>385</v>
      </c>
    </row>
    <row r="13" spans="2:6" x14ac:dyDescent="0.25">
      <c r="B13" s="14" t="s">
        <v>8367</v>
      </c>
      <c r="C13" s="11">
        <v>194</v>
      </c>
      <c r="D13" s="11">
        <v>150</v>
      </c>
      <c r="E13" s="11">
        <v>43</v>
      </c>
      <c r="F13" s="11">
        <v>387</v>
      </c>
    </row>
    <row r="14" spans="2:6" x14ac:dyDescent="0.25">
      <c r="B14" s="14" t="s">
        <v>8368</v>
      </c>
      <c r="C14" s="11">
        <v>166</v>
      </c>
      <c r="D14" s="11">
        <v>134</v>
      </c>
      <c r="E14" s="11">
        <v>33</v>
      </c>
      <c r="F14" s="11">
        <v>333</v>
      </c>
    </row>
    <row r="15" spans="2:6" x14ac:dyDescent="0.25">
      <c r="B15" s="14" t="s">
        <v>8369</v>
      </c>
      <c r="C15" s="11">
        <v>147</v>
      </c>
      <c r="D15" s="11">
        <v>127</v>
      </c>
      <c r="E15" s="11">
        <v>24</v>
      </c>
      <c r="F15" s="11">
        <v>298</v>
      </c>
    </row>
    <row r="16" spans="2:6" x14ac:dyDescent="0.25">
      <c r="B16" s="14" t="s">
        <v>8370</v>
      </c>
      <c r="C16" s="11">
        <v>183</v>
      </c>
      <c r="D16" s="11">
        <v>149</v>
      </c>
      <c r="E16" s="11">
        <v>20</v>
      </c>
      <c r="F16" s="11">
        <v>352</v>
      </c>
    </row>
    <row r="17" spans="2:6" x14ac:dyDescent="0.25">
      <c r="B17" s="14" t="s">
        <v>8371</v>
      </c>
      <c r="C17" s="11">
        <v>183</v>
      </c>
      <c r="D17" s="11">
        <v>114</v>
      </c>
      <c r="E17" s="11">
        <v>37</v>
      </c>
      <c r="F17" s="11">
        <v>334</v>
      </c>
    </row>
    <row r="18" spans="2:6" x14ac:dyDescent="0.25">
      <c r="B18" s="14" t="s">
        <v>8377</v>
      </c>
      <c r="C18" s="11">
        <v>111</v>
      </c>
      <c r="D18" s="11">
        <v>118</v>
      </c>
      <c r="E18" s="11">
        <v>23</v>
      </c>
      <c r="F18" s="11">
        <v>252</v>
      </c>
    </row>
    <row r="19" spans="2:6" x14ac:dyDescent="0.25">
      <c r="B19" s="14" t="s">
        <v>8363</v>
      </c>
      <c r="C19" s="11">
        <v>2185</v>
      </c>
      <c r="D19" s="11">
        <v>1530</v>
      </c>
      <c r="E19" s="11">
        <v>349</v>
      </c>
      <c r="F19" s="11">
        <v>4064</v>
      </c>
    </row>
    <row r="22" spans="2:6" x14ac:dyDescent="0.25">
      <c r="C22" s="5"/>
    </row>
    <row r="23" spans="2:6" x14ac:dyDescent="0.25">
      <c r="C23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A69B-9468-4127-8003-38A6DB3971F0}">
  <sheetPr>
    <tabColor theme="4" tint="0.39997558519241921"/>
  </sheetPr>
  <dimension ref="A1:H13"/>
  <sheetViews>
    <sheetView showGridLines="0"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s="8" t="s">
        <v>8388</v>
      </c>
      <c r="B2" s="8">
        <f>COUNTIFS('Raw Data'!$E:$E,Bonus!$A2,'Raw Data'!$G:$G,'Raw Data'!$G$2)</f>
        <v>322</v>
      </c>
      <c r="C2" s="8">
        <f>COUNTIFS('Raw Data'!$E:$E,Bonus!$A2,'Raw Data'!$G:$G,'Raw Data'!$G$4115)</f>
        <v>113</v>
      </c>
      <c r="D2" s="8">
        <f>COUNTIFS('Raw Data'!$E:$E,Bonus!$A2,'Raw Data'!$G:$G,'Raw Data'!$G$3876)</f>
        <v>18</v>
      </c>
      <c r="E2" s="8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s="8" t="s">
        <v>8389</v>
      </c>
      <c r="B3" s="8">
        <f>COUNTIFS('Raw Data'!$E:$E,Bonus!$A3,'Raw Data'!$G:$G,'Raw Data'!$G$2)</f>
        <v>932</v>
      </c>
      <c r="C3" s="8">
        <f>COUNTIFS('Raw Data'!$E:$E,Bonus!$A3,'Raw Data'!$G:$G,'Raw Data'!$G$4115)</f>
        <v>420</v>
      </c>
      <c r="D3" s="8">
        <f>COUNTIFS('Raw Data'!$E:$E,Bonus!$A3,'Raw Data'!$G:$G,'Raw Data'!$G$3876)</f>
        <v>60</v>
      </c>
      <c r="E3" s="8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s="8" t="s">
        <v>8390</v>
      </c>
      <c r="B4" s="8">
        <f>COUNTIFS('Raw Data'!$E:$E,Bonus!$A4,'Raw Data'!$G:$G,'Raw Data'!$G$2)</f>
        <v>381</v>
      </c>
      <c r="C4" s="8">
        <f>COUNTIFS('Raw Data'!$E:$E,Bonus!$A4,'Raw Data'!$G:$G,'Raw Data'!$G$4115)</f>
        <v>283</v>
      </c>
      <c r="D4" s="8">
        <f>COUNTIFS('Raw Data'!$E:$E,Bonus!$A4,'Raw Data'!$G:$G,'Raw Data'!$G$3876)</f>
        <v>52</v>
      </c>
      <c r="E4" s="8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s="8" t="s">
        <v>8391</v>
      </c>
      <c r="B5" s="8">
        <f>COUNTIFS('Raw Data'!$E:$E,Bonus!$A5,'Raw Data'!$G:$G,'Raw Data'!$G$2)</f>
        <v>168</v>
      </c>
      <c r="C5" s="8">
        <f>COUNTIFS('Raw Data'!$E:$E,Bonus!$A5,'Raw Data'!$G:$G,'Raw Data'!$G$4115)</f>
        <v>144</v>
      </c>
      <c r="D5" s="8">
        <f>COUNTIFS('Raw Data'!$E:$E,Bonus!$A5,'Raw Data'!$G:$G,'Raw Data'!$G$3876)</f>
        <v>40</v>
      </c>
      <c r="E5" s="8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8" t="s">
        <v>8392</v>
      </c>
      <c r="B6" s="8">
        <f>COUNTIFS('Raw Data'!$E:$E,Bonus!$A6,'Raw Data'!$G:$G,'Raw Data'!$G$2)</f>
        <v>94</v>
      </c>
      <c r="C6" s="8">
        <f>COUNTIFS('Raw Data'!$E:$E,Bonus!$A6,'Raw Data'!$G:$G,'Raw Data'!$G$4115)</f>
        <v>90</v>
      </c>
      <c r="D6" s="8">
        <f>COUNTIFS('Raw Data'!$E:$E,Bonus!$A6,'Raw Data'!$G:$G,'Raw Data'!$G$3876)</f>
        <v>17</v>
      </c>
      <c r="E6" s="8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8" t="s">
        <v>8393</v>
      </c>
      <c r="B7" s="8">
        <f>COUNTIFS('Raw Data'!$E:$E,Bonus!$A7,'Raw Data'!$G:$G,'Raw Data'!$G$2)</f>
        <v>62</v>
      </c>
      <c r="C7" s="8">
        <f>COUNTIFS('Raw Data'!$E:$E,Bonus!$A7,'Raw Data'!$G:$G,'Raw Data'!$G$4115)</f>
        <v>72</v>
      </c>
      <c r="D7" s="8">
        <f>COUNTIFS('Raw Data'!$E:$E,Bonus!$A7,'Raw Data'!$G:$G,'Raw Data'!$G$3876)</f>
        <v>14</v>
      </c>
      <c r="E7" s="8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8" t="s">
        <v>8394</v>
      </c>
      <c r="B8" s="8">
        <f>COUNTIFS('Raw Data'!$E:$E,Bonus!$A8,'Raw Data'!$G:$G,'Raw Data'!$G$2)</f>
        <v>55</v>
      </c>
      <c r="C8" s="8">
        <f>COUNTIFS('Raw Data'!$E:$E,Bonus!$A8,'Raw Data'!$G:$G,'Raw Data'!$G$4115)</f>
        <v>64</v>
      </c>
      <c r="D8" s="8">
        <f>COUNTIFS('Raw Data'!$E:$E,Bonus!$A8,'Raw Data'!$G:$G,'Raw Data'!$G$3876)</f>
        <v>18</v>
      </c>
      <c r="E8" s="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8" t="s">
        <v>8395</v>
      </c>
      <c r="B9" s="8">
        <f>COUNTIFS('Raw Data'!$E:$E,Bonus!$A9,'Raw Data'!$G:$G,'Raw Data'!$G$2)</f>
        <v>32</v>
      </c>
      <c r="C9" s="8">
        <f>COUNTIFS('Raw Data'!$E:$E,Bonus!$A9,'Raw Data'!$G:$G,'Raw Data'!$G$4115)</f>
        <v>37</v>
      </c>
      <c r="D9" s="8">
        <f>COUNTIFS('Raw Data'!$E:$E,Bonus!$A9,'Raw Data'!$G:$G,'Raw Data'!$G$3876)</f>
        <v>13</v>
      </c>
      <c r="E9" s="8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8" t="s">
        <v>8396</v>
      </c>
      <c r="B10" s="8">
        <f>COUNTIFS('Raw Data'!$E:$E,Bonus!$A10,'Raw Data'!$G:$G,'Raw Data'!$G$2)</f>
        <v>26</v>
      </c>
      <c r="C10" s="8">
        <f>COUNTIFS('Raw Data'!$E:$E,Bonus!$A10,'Raw Data'!$G:$G,'Raw Data'!$G$4115)</f>
        <v>22</v>
      </c>
      <c r="D10" s="8">
        <f>COUNTIFS('Raw Data'!$E:$E,Bonus!$A10,'Raw Data'!$G:$G,'Raw Data'!$G$3876)</f>
        <v>7</v>
      </c>
      <c r="E10" s="8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8" t="s">
        <v>8397</v>
      </c>
      <c r="B11" s="8">
        <f>COUNTIFS('Raw Data'!$E:$E,Bonus!$A11,'Raw Data'!$G:$G,'Raw Data'!$G$2)</f>
        <v>21</v>
      </c>
      <c r="C11" s="8">
        <f>COUNTIFS('Raw Data'!$E:$E,Bonus!$A11,'Raw Data'!$G:$G,'Raw Data'!$G$4115)</f>
        <v>16</v>
      </c>
      <c r="D11" s="8">
        <f>COUNTIFS('Raw Data'!$E:$E,Bonus!$A11,'Raw Data'!$G:$G,'Raw Data'!$G$3876)</f>
        <v>6</v>
      </c>
      <c r="E11" s="8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8" t="s">
        <v>8398</v>
      </c>
      <c r="B12" s="8">
        <f>COUNTIFS('Raw Data'!$E:$E,Bonus!$A12,'Raw Data'!$G:$G,'Raw Data'!$G$2)</f>
        <v>6</v>
      </c>
      <c r="C12" s="8">
        <f>COUNTIFS('Raw Data'!$E:$E,Bonus!$A12,'Raw Data'!$G:$G,'Raw Data'!$G$4115)</f>
        <v>11</v>
      </c>
      <c r="D12" s="8">
        <f>COUNTIFS('Raw Data'!$E:$E,Bonus!$A12,'Raw Data'!$G:$G,'Raw Data'!$G$3876)</f>
        <v>4</v>
      </c>
      <c r="E12" s="8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8" t="s">
        <v>8399</v>
      </c>
      <c r="B13" s="8">
        <f>COUNTIFS('Raw Data'!$E:$E,Bonus!$A13,'Raw Data'!$G:$G,'Raw Data'!$G$2)</f>
        <v>86</v>
      </c>
      <c r="C13" s="8">
        <f>COUNTIFS('Raw Data'!$E:$E,Bonus!$A13,'Raw Data'!$G:$G,'Raw Data'!$G$4115)</f>
        <v>258</v>
      </c>
      <c r="D13" s="8">
        <f>COUNTIFS('Raw Data'!$E:$E,Bonus!$A13,'Raw Data'!$G:$G,'Raw Data'!$G$3876)</f>
        <v>100</v>
      </c>
      <c r="E13" s="8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A7E4-1BBB-42ED-924D-306623E02316}">
  <sheetPr>
    <tabColor theme="4" tint="0.39997558519241921"/>
  </sheetPr>
  <dimension ref="A1:S2186"/>
  <sheetViews>
    <sheetView showGridLines="0" workbookViewId="0"/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</cols>
  <sheetData>
    <row r="1" spans="1:19" x14ac:dyDescent="0.25">
      <c r="A1" t="s">
        <v>8401</v>
      </c>
      <c r="B1" t="s">
        <v>8262</v>
      </c>
      <c r="D1" t="s">
        <v>8401</v>
      </c>
      <c r="E1" t="s">
        <v>8262</v>
      </c>
      <c r="G1" s="18" t="s">
        <v>8408</v>
      </c>
      <c r="H1" s="18"/>
      <c r="I1" s="18"/>
      <c r="J1" s="18"/>
      <c r="K1" s="18"/>
      <c r="L1" s="18"/>
      <c r="N1" s="18" t="s">
        <v>8409</v>
      </c>
      <c r="O1" s="18"/>
      <c r="P1" s="18"/>
      <c r="Q1" s="18"/>
      <c r="R1" s="18"/>
      <c r="S1" s="18"/>
    </row>
    <row r="2" spans="1:19" x14ac:dyDescent="0.25">
      <c r="A2" t="s">
        <v>8219</v>
      </c>
      <c r="B2">
        <v>182</v>
      </c>
      <c r="D2" t="s">
        <v>8221</v>
      </c>
      <c r="E2">
        <v>0</v>
      </c>
      <c r="G2" s="8" t="s">
        <v>8402</v>
      </c>
      <c r="H2" s="8" t="s">
        <v>8403</v>
      </c>
      <c r="I2" s="8" t="s">
        <v>8404</v>
      </c>
      <c r="J2" s="8" t="s">
        <v>8405</v>
      </c>
      <c r="K2" s="8" t="s">
        <v>8406</v>
      </c>
      <c r="L2" s="8" t="s">
        <v>8407</v>
      </c>
      <c r="N2" t="s">
        <v>8402</v>
      </c>
      <c r="O2" t="s">
        <v>8403</v>
      </c>
      <c r="P2" t="s">
        <v>8404</v>
      </c>
      <c r="Q2" t="s">
        <v>8405</v>
      </c>
      <c r="R2" t="s">
        <v>8406</v>
      </c>
      <c r="S2" t="s">
        <v>8407</v>
      </c>
    </row>
    <row r="3" spans="1:19" x14ac:dyDescent="0.25">
      <c r="A3" t="s">
        <v>8219</v>
      </c>
      <c r="B3">
        <v>79</v>
      </c>
      <c r="D3" t="s">
        <v>8221</v>
      </c>
      <c r="E3">
        <v>1</v>
      </c>
      <c r="G3" s="17">
        <f>AVERAGE(B2:B2186)</f>
        <v>194.42517162471395</v>
      </c>
      <c r="H3" s="8">
        <f>MEDIAN(B2:B2186)</f>
        <v>62</v>
      </c>
      <c r="I3" s="8">
        <f>MIN(B2:B2186)</f>
        <v>1</v>
      </c>
      <c r="J3" s="8">
        <f>MAX(B2:B2186)</f>
        <v>26457</v>
      </c>
      <c r="K3" s="8">
        <f>_xlfn.VAR.P(B2:B2186)</f>
        <v>712840.9867348104</v>
      </c>
      <c r="L3" s="8">
        <f>_xlfn.STDEV.P(B2:B2186)</f>
        <v>844.29910975602149</v>
      </c>
      <c r="M3" s="8"/>
      <c r="N3" s="17">
        <f>AVERAGE(E2:E1531)</f>
        <v>17.709803921568628</v>
      </c>
      <c r="O3" s="8">
        <f>MEDIAN(E2:E1531)</f>
        <v>4</v>
      </c>
      <c r="P3" s="8">
        <f>MIN(E2:E1531)</f>
        <v>0</v>
      </c>
      <c r="Q3" s="8">
        <f>MAX(E2:E1531)</f>
        <v>1293</v>
      </c>
      <c r="R3" s="8">
        <f>_xlfn.VAR.P(E2:E1531)</f>
        <v>3773.2216685890044</v>
      </c>
      <c r="S3" s="8">
        <f>_xlfn.STDEV.P(E2:E1531)</f>
        <v>61.426555076684906</v>
      </c>
    </row>
    <row r="4" spans="1:19" x14ac:dyDescent="0.25">
      <c r="A4" t="s">
        <v>8219</v>
      </c>
      <c r="B4">
        <v>35</v>
      </c>
      <c r="D4" t="s">
        <v>8221</v>
      </c>
      <c r="E4">
        <v>10</v>
      </c>
    </row>
    <row r="5" spans="1:19" x14ac:dyDescent="0.25">
      <c r="A5" t="s">
        <v>8219</v>
      </c>
      <c r="B5">
        <v>150</v>
      </c>
      <c r="D5" t="s">
        <v>8221</v>
      </c>
      <c r="E5">
        <v>0</v>
      </c>
    </row>
    <row r="6" spans="1:19" x14ac:dyDescent="0.25">
      <c r="A6" t="s">
        <v>8219</v>
      </c>
      <c r="B6">
        <v>284</v>
      </c>
      <c r="D6" t="s">
        <v>8221</v>
      </c>
      <c r="E6">
        <v>7</v>
      </c>
    </row>
    <row r="7" spans="1:19" x14ac:dyDescent="0.25">
      <c r="A7" t="s">
        <v>8219</v>
      </c>
      <c r="B7">
        <v>47</v>
      </c>
      <c r="D7" t="s">
        <v>8221</v>
      </c>
      <c r="E7">
        <v>0</v>
      </c>
      <c r="G7" s="19" t="s">
        <v>8410</v>
      </c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</row>
    <row r="8" spans="1:19" x14ac:dyDescent="0.25">
      <c r="A8" t="s">
        <v>8219</v>
      </c>
      <c r="B8">
        <v>58</v>
      </c>
      <c r="D8" t="s">
        <v>8221</v>
      </c>
      <c r="E8">
        <v>1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</row>
    <row r="9" spans="1:19" x14ac:dyDescent="0.25">
      <c r="A9" t="s">
        <v>8219</v>
      </c>
      <c r="B9">
        <v>57</v>
      </c>
      <c r="D9" t="s">
        <v>8221</v>
      </c>
      <c r="E9">
        <v>2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</row>
    <row r="10" spans="1:19" x14ac:dyDescent="0.25">
      <c r="A10" t="s">
        <v>8219</v>
      </c>
      <c r="B10">
        <v>12</v>
      </c>
      <c r="D10" t="s">
        <v>8221</v>
      </c>
      <c r="E10">
        <v>3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</row>
    <row r="11" spans="1:19" x14ac:dyDescent="0.25">
      <c r="A11" t="s">
        <v>8219</v>
      </c>
      <c r="B11">
        <v>20</v>
      </c>
      <c r="D11" t="s">
        <v>8221</v>
      </c>
      <c r="E11">
        <v>10</v>
      </c>
      <c r="G11" s="19" t="s">
        <v>8411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</row>
    <row r="12" spans="1:19" x14ac:dyDescent="0.25">
      <c r="A12" t="s">
        <v>8219</v>
      </c>
      <c r="B12">
        <v>19</v>
      </c>
      <c r="D12" t="s">
        <v>8221</v>
      </c>
      <c r="E12">
        <v>10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</row>
    <row r="13" spans="1:19" x14ac:dyDescent="0.25">
      <c r="A13" t="s">
        <v>8219</v>
      </c>
      <c r="B13">
        <v>75</v>
      </c>
      <c r="D13" t="s">
        <v>8221</v>
      </c>
      <c r="E13">
        <v>1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9" x14ac:dyDescent="0.25">
      <c r="A14" t="s">
        <v>8219</v>
      </c>
      <c r="B14">
        <v>827</v>
      </c>
      <c r="D14" t="s">
        <v>8221</v>
      </c>
      <c r="E14">
        <v>0</v>
      </c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</row>
    <row r="15" spans="1:19" x14ac:dyDescent="0.25">
      <c r="A15" t="s">
        <v>8219</v>
      </c>
      <c r="B15">
        <v>51</v>
      </c>
      <c r="D15" t="s">
        <v>8221</v>
      </c>
      <c r="E15">
        <v>0</v>
      </c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4">
    <mergeCell ref="G1:L1"/>
    <mergeCell ref="N1:S1"/>
    <mergeCell ref="G7:R10"/>
    <mergeCell ref="G11:R15"/>
  </mergeCells>
  <conditionalFormatting sqref="A2:A2186">
    <cfRule type="containsText" dxfId="13" priority="4" operator="containsText" text="canceled">
      <formula>NOT(ISERROR(SEARCH("canceled",A2)))</formula>
    </cfRule>
    <cfRule type="containsText" dxfId="12" priority="5" operator="containsText" text="failed">
      <formula>NOT(ISERROR(SEARCH("failed",A2)))</formula>
    </cfRule>
    <cfRule type="containsText" dxfId="11" priority="6" operator="containsText" text="successful">
      <formula>NOT(ISERROR(SEARCH("successful",A2)))</formula>
    </cfRule>
  </conditionalFormatting>
  <conditionalFormatting sqref="D2:D1531">
    <cfRule type="containsText" dxfId="10" priority="1" operator="containsText" text="canceled">
      <formula>NOT(ISERROR(SEARCH("canceled",D2)))</formula>
    </cfRule>
    <cfRule type="containsText" dxfId="9" priority="2" operator="containsText" text="failed">
      <formula>NOT(ISERROR(SEARCH("failed",D2)))</formula>
    </cfRule>
    <cfRule type="containsText" dxfId="8" priority="3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499984740745262"/>
  </sheetPr>
  <dimension ref="A1:Y4115"/>
  <sheetViews>
    <sheetView topLeftCell="C1" zoomScale="80" zoomScaleNormal="80" workbookViewId="0">
      <selection activeCell="C1" sqref="C1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7" customWidth="1"/>
    <col min="6" max="6" width="13.85546875" bestFit="1" customWidth="1"/>
    <col min="7" max="7" width="11.42578125" bestFit="1" customWidth="1"/>
    <col min="8" max="8" width="13.5703125" bestFit="1" customWidth="1"/>
    <col min="9" max="10" width="14.42578125" bestFit="1" customWidth="1"/>
    <col min="11" max="11" width="17.7109375" bestFit="1" customWidth="1"/>
    <col min="12" max="12" width="15.7109375" bestFit="1" customWidth="1"/>
    <col min="13" max="13" width="19.5703125" bestFit="1" customWidth="1"/>
    <col min="14" max="14" width="14.5703125" bestFit="1" customWidth="1"/>
    <col min="15" max="15" width="31.42578125" bestFit="1" customWidth="1"/>
    <col min="16" max="16" width="20.7109375" bestFit="1" customWidth="1"/>
    <col min="17" max="17" width="17.28515625" bestFit="1" customWidth="1"/>
    <col min="18" max="18" width="14.85546875" bestFit="1" customWidth="1"/>
    <col min="19" max="19" width="20.5703125" bestFit="1" customWidth="1"/>
    <col min="20" max="20" width="23.5703125" bestFit="1" customWidth="1"/>
    <col min="21" max="21" width="22" bestFit="1" customWidth="1"/>
    <col min="23" max="23" width="16" bestFit="1" customWidth="1"/>
    <col min="24" max="24" width="12.140625" bestFit="1" customWidth="1"/>
    <col min="25" max="25" width="15" bestFit="1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8400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8309</v>
      </c>
      <c r="T1" s="1" t="s">
        <v>8364</v>
      </c>
      <c r="U1" s="1" t="s">
        <v>8365</v>
      </c>
      <c r="V1" s="1" t="s">
        <v>8379</v>
      </c>
      <c r="W1" s="1" t="s">
        <v>8412</v>
      </c>
      <c r="X1" s="1" t="s">
        <v>8413</v>
      </c>
      <c r="Y1" s="1" t="s">
        <v>8414</v>
      </c>
    </row>
    <row r="2" spans="1:25" ht="45" x14ac:dyDescent="0.25">
      <c r="A2">
        <v>0</v>
      </c>
      <c r="B2" s="3" t="s">
        <v>2</v>
      </c>
      <c r="C2" s="3" t="s">
        <v>4111</v>
      </c>
      <c r="D2">
        <v>8500</v>
      </c>
      <c r="E2" t="str">
        <f>IF(D2&lt;1000,"Less than 1000",IF(D2&lt;=4999,"1000 to 4999",IF(D2&lt;=9999,"5000 to 9999",IF(D2&lt;=14999,"10000 to 14999",IF(D2&lt;=19999,"15000 to 19999",IF(D2&lt;=24999,"20000 to 24999",IF(D2&lt;=29999,"25000 to 29999",IF(D2&lt;=34999,"30000 to 34999",IF(D2&lt;=39999,"35000 to 39999",IF(D2&lt;=44999,"40000 to 44999",IF(D2&lt;=49999,"45000 to 49999",IF(D2&gt;=50000,"Greater than or equal to 50000"))))))))))))</f>
        <v>5000 to 9999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5">
        <f>F2/D2</f>
        <v>1.3685882352941177</v>
      </c>
      <c r="Q2" s="6">
        <f>F2/M2</f>
        <v>63.917582417582416</v>
      </c>
      <c r="R2" t="s">
        <v>8314</v>
      </c>
      <c r="S2" t="s">
        <v>8315</v>
      </c>
      <c r="T2" s="13">
        <f>(((K2/60)/60)/24)+DATE(1970,1,1)</f>
        <v>42177.007071759261</v>
      </c>
      <c r="U2" s="13">
        <f>(((J2/60)/60)/24)+DATE(1970,1,1)</f>
        <v>42208.125</v>
      </c>
      <c r="V2">
        <f>YEAR(U2)</f>
        <v>2015</v>
      </c>
      <c r="W2">
        <f>IF(G2="successful",1,"")</f>
        <v>1</v>
      </c>
      <c r="X2" t="str">
        <f>IF(G2="failed",1,"")</f>
        <v/>
      </c>
      <c r="Y2" t="str">
        <f>IF(G2="canceled",1,"")</f>
        <v/>
      </c>
    </row>
    <row r="3" spans="1:25" ht="30" x14ac:dyDescent="0.25">
      <c r="A3">
        <v>1</v>
      </c>
      <c r="B3" s="3" t="s">
        <v>3</v>
      </c>
      <c r="C3" s="3" t="s">
        <v>4112</v>
      </c>
      <c r="D3">
        <v>10275</v>
      </c>
      <c r="E3" t="str">
        <f t="shared" ref="E3:E66" si="0">IF(D3&lt;1000,"Less than 1000",IF(D3&lt;=4999,"1000 to 4999",IF(D3&lt;=9999,"5000 to 9999",IF(D3&lt;=14999,"10000 to 14999",IF(D3&lt;=19999,"15000 to 19999",IF(D3&lt;=24999,"20000 to 24999",IF(D3&lt;=29999,"25000 to 29999",IF(D3&lt;=34999,"30000 to 34999",IF(D3&lt;=39999,"35000 to 39999",IF(D3&lt;=44999,"40000 to 44999",IF(D3&lt;=49999,"45000 to 49999",IF(D3&gt;=50000,"Greater than or equal to 50000"))))))))))))</f>
        <v>10000 to 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5">
        <f t="shared" ref="P3:P66" si="1">F3/D3</f>
        <v>1.4260827250608272</v>
      </c>
      <c r="Q3" s="6">
        <f t="shared" ref="Q3:Q66" si="2">F3/M3</f>
        <v>185.48101265822785</v>
      </c>
      <c r="R3" t="s">
        <v>8314</v>
      </c>
      <c r="S3" t="s">
        <v>8315</v>
      </c>
      <c r="T3" s="13">
        <f t="shared" ref="T3:T66" si="3">(((K3/60)/60)/24)+DATE(1970,1,1)</f>
        <v>42766.600497685184</v>
      </c>
      <c r="U3" s="13">
        <f t="shared" ref="U3:U66" si="4">(((J3/60)/60)/24)+DATE(1970,1,1)</f>
        <v>42796.600497685184</v>
      </c>
      <c r="V3">
        <f t="shared" ref="V3:V66" si="5">YEAR(U3)</f>
        <v>2017</v>
      </c>
      <c r="W3">
        <f t="shared" ref="W3:W66" si="6">IF(G3="successful",1,"")</f>
        <v>1</v>
      </c>
      <c r="X3" t="str">
        <f t="shared" ref="X3:X66" si="7">IF(G3="failed",1,"")</f>
        <v/>
      </c>
      <c r="Y3" t="str">
        <f t="shared" ref="Y3:Y66" si="8">IF(G3="canceled",1,"")</f>
        <v/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 t="str">
        <f t="shared" si="0"/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5">
        <f t="shared" si="1"/>
        <v>1.05</v>
      </c>
      <c r="Q4" s="6">
        <f t="shared" si="2"/>
        <v>15</v>
      </c>
      <c r="R4" t="s">
        <v>8314</v>
      </c>
      <c r="S4" t="s">
        <v>8315</v>
      </c>
      <c r="T4" s="13">
        <f t="shared" si="3"/>
        <v>42405.702349537038</v>
      </c>
      <c r="U4" s="13">
        <f t="shared" si="4"/>
        <v>42415.702349537038</v>
      </c>
      <c r="V4">
        <f t="shared" si="5"/>
        <v>2016</v>
      </c>
      <c r="W4">
        <f t="shared" si="6"/>
        <v>1</v>
      </c>
      <c r="X4" t="str">
        <f t="shared" si="7"/>
        <v/>
      </c>
      <c r="Y4" t="str">
        <f t="shared" si="8"/>
        <v/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 t="str">
        <f t="shared" si="0"/>
        <v>10000 to 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5">
        <f t="shared" si="1"/>
        <v>1.0389999999999999</v>
      </c>
      <c r="Q5" s="6">
        <f t="shared" si="2"/>
        <v>69.266666666666666</v>
      </c>
      <c r="R5" t="s">
        <v>8314</v>
      </c>
      <c r="S5" t="s">
        <v>8315</v>
      </c>
      <c r="T5" s="13">
        <f t="shared" si="3"/>
        <v>41828.515127314815</v>
      </c>
      <c r="U5" s="13">
        <f t="shared" si="4"/>
        <v>41858.515127314815</v>
      </c>
      <c r="V5">
        <f t="shared" si="5"/>
        <v>2014</v>
      </c>
      <c r="W5">
        <f t="shared" si="6"/>
        <v>1</v>
      </c>
      <c r="X5" t="str">
        <f t="shared" si="7"/>
        <v/>
      </c>
      <c r="Y5" t="str">
        <f t="shared" si="8"/>
        <v/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 t="str">
        <f t="shared" si="0"/>
        <v>40000 to 44999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5">
        <f t="shared" si="1"/>
        <v>1.2299154545454545</v>
      </c>
      <c r="Q6" s="6">
        <f t="shared" si="2"/>
        <v>190.55028169014085</v>
      </c>
      <c r="R6" t="s">
        <v>8314</v>
      </c>
      <c r="S6" t="s">
        <v>8315</v>
      </c>
      <c r="T6" s="13">
        <f t="shared" si="3"/>
        <v>42327.834247685183</v>
      </c>
      <c r="U6" s="13">
        <f t="shared" si="4"/>
        <v>42357.834247685183</v>
      </c>
      <c r="V6">
        <f t="shared" si="5"/>
        <v>2015</v>
      </c>
      <c r="W6">
        <f t="shared" si="6"/>
        <v>1</v>
      </c>
      <c r="X6" t="str">
        <f t="shared" si="7"/>
        <v/>
      </c>
      <c r="Y6" t="str">
        <f t="shared" si="8"/>
        <v/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 t="str">
        <f t="shared" si="0"/>
        <v>1000 to 4999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5">
        <f t="shared" si="1"/>
        <v>1.0977744436109027</v>
      </c>
      <c r="Q7" s="6">
        <f t="shared" si="2"/>
        <v>93.40425531914893</v>
      </c>
      <c r="R7" t="s">
        <v>8314</v>
      </c>
      <c r="S7" t="s">
        <v>8315</v>
      </c>
      <c r="T7" s="13">
        <f t="shared" si="3"/>
        <v>42563.932951388888</v>
      </c>
      <c r="U7" s="13">
        <f t="shared" si="4"/>
        <v>42580.232638888891</v>
      </c>
      <c r="V7">
        <f t="shared" si="5"/>
        <v>2016</v>
      </c>
      <c r="W7">
        <f t="shared" si="6"/>
        <v>1</v>
      </c>
      <c r="X7" t="str">
        <f t="shared" si="7"/>
        <v/>
      </c>
      <c r="Y7" t="str">
        <f t="shared" si="8"/>
        <v/>
      </c>
    </row>
    <row r="8" spans="1:25" ht="45" x14ac:dyDescent="0.25">
      <c r="A8">
        <v>6</v>
      </c>
      <c r="B8" s="3" t="s">
        <v>8</v>
      </c>
      <c r="C8" s="3" t="s">
        <v>4117</v>
      </c>
      <c r="D8">
        <v>8000</v>
      </c>
      <c r="E8" t="str">
        <f t="shared" si="0"/>
        <v>5000 to 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5">
        <f t="shared" si="1"/>
        <v>1.064875</v>
      </c>
      <c r="Q8" s="6">
        <f t="shared" si="2"/>
        <v>146.87931034482759</v>
      </c>
      <c r="R8" t="s">
        <v>8314</v>
      </c>
      <c r="S8" t="s">
        <v>8315</v>
      </c>
      <c r="T8" s="13">
        <f t="shared" si="3"/>
        <v>41794.072337962964</v>
      </c>
      <c r="U8" s="13">
        <f t="shared" si="4"/>
        <v>41804.072337962964</v>
      </c>
      <c r="V8">
        <f t="shared" si="5"/>
        <v>2014</v>
      </c>
      <c r="W8">
        <f t="shared" si="6"/>
        <v>1</v>
      </c>
      <c r="X8" t="str">
        <f t="shared" si="7"/>
        <v/>
      </c>
      <c r="Y8" t="str">
        <f t="shared" si="8"/>
        <v/>
      </c>
    </row>
    <row r="9" spans="1:25" ht="45" x14ac:dyDescent="0.25">
      <c r="A9">
        <v>7</v>
      </c>
      <c r="B9" s="3" t="s">
        <v>9</v>
      </c>
      <c r="C9" s="3" t="s">
        <v>4118</v>
      </c>
      <c r="D9">
        <v>9000</v>
      </c>
      <c r="E9" t="str">
        <f t="shared" si="0"/>
        <v>5000 to 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5">
        <f t="shared" si="1"/>
        <v>1.0122222222222221</v>
      </c>
      <c r="Q9" s="6">
        <f t="shared" si="2"/>
        <v>159.82456140350877</v>
      </c>
      <c r="R9" t="s">
        <v>8314</v>
      </c>
      <c r="S9" t="s">
        <v>8315</v>
      </c>
      <c r="T9" s="13">
        <f t="shared" si="3"/>
        <v>42516.047071759262</v>
      </c>
      <c r="U9" s="13">
        <f t="shared" si="4"/>
        <v>42556.047071759262</v>
      </c>
      <c r="V9">
        <f t="shared" si="5"/>
        <v>2016</v>
      </c>
      <c r="W9">
        <f t="shared" si="6"/>
        <v>1</v>
      </c>
      <c r="X9" t="str">
        <f t="shared" si="7"/>
        <v/>
      </c>
      <c r="Y9" t="str">
        <f t="shared" si="8"/>
        <v/>
      </c>
    </row>
    <row r="10" spans="1:25" x14ac:dyDescent="0.25">
      <c r="A10">
        <v>8</v>
      </c>
      <c r="B10" s="3" t="s">
        <v>10</v>
      </c>
      <c r="C10" s="3" t="s">
        <v>4119</v>
      </c>
      <c r="D10">
        <v>3500</v>
      </c>
      <c r="E10" t="str">
        <f t="shared" si="0"/>
        <v>1000 to 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5">
        <f t="shared" si="1"/>
        <v>1.0004342857142856</v>
      </c>
      <c r="Q10" s="6">
        <f t="shared" si="2"/>
        <v>291.79333333333335</v>
      </c>
      <c r="R10" t="s">
        <v>8314</v>
      </c>
      <c r="S10" t="s">
        <v>8315</v>
      </c>
      <c r="T10" s="13">
        <f t="shared" si="3"/>
        <v>42468.94458333333</v>
      </c>
      <c r="U10" s="13">
        <f t="shared" si="4"/>
        <v>42475.875</v>
      </c>
      <c r="V10">
        <f t="shared" si="5"/>
        <v>2016</v>
      </c>
      <c r="W10">
        <f t="shared" si="6"/>
        <v>1</v>
      </c>
      <c r="X10" t="str">
        <f t="shared" si="7"/>
        <v/>
      </c>
      <c r="Y10" t="str">
        <f t="shared" si="8"/>
        <v/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 t="str">
        <f t="shared" si="0"/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5">
        <f t="shared" si="1"/>
        <v>1.2599800000000001</v>
      </c>
      <c r="Q11" s="6">
        <f t="shared" si="2"/>
        <v>31.499500000000001</v>
      </c>
      <c r="R11" t="s">
        <v>8314</v>
      </c>
      <c r="S11" t="s">
        <v>8315</v>
      </c>
      <c r="T11" s="13">
        <f t="shared" si="3"/>
        <v>42447.103518518517</v>
      </c>
      <c r="U11" s="13">
        <f t="shared" si="4"/>
        <v>42477.103518518517</v>
      </c>
      <c r="V11">
        <f t="shared" si="5"/>
        <v>2016</v>
      </c>
      <c r="W11">
        <f t="shared" si="6"/>
        <v>1</v>
      </c>
      <c r="X11" t="str">
        <f t="shared" si="7"/>
        <v/>
      </c>
      <c r="Y11" t="str">
        <f t="shared" si="8"/>
        <v/>
      </c>
    </row>
    <row r="12" spans="1:25" ht="45" x14ac:dyDescent="0.25">
      <c r="A12">
        <v>10</v>
      </c>
      <c r="B12" s="3" t="s">
        <v>12</v>
      </c>
      <c r="C12" s="3" t="s">
        <v>4121</v>
      </c>
      <c r="D12">
        <v>3000</v>
      </c>
      <c r="E12" t="str">
        <f t="shared" si="0"/>
        <v>1000 to 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5">
        <f t="shared" si="1"/>
        <v>1.0049999999999999</v>
      </c>
      <c r="Q12" s="6">
        <f t="shared" si="2"/>
        <v>158.68421052631578</v>
      </c>
      <c r="R12" t="s">
        <v>8314</v>
      </c>
      <c r="S12" t="s">
        <v>8315</v>
      </c>
      <c r="T12" s="13">
        <f t="shared" si="3"/>
        <v>41780.068043981482</v>
      </c>
      <c r="U12" s="13">
        <f t="shared" si="4"/>
        <v>41815.068043981482</v>
      </c>
      <c r="V12">
        <f t="shared" si="5"/>
        <v>2014</v>
      </c>
      <c r="W12">
        <f t="shared" si="6"/>
        <v>1</v>
      </c>
      <c r="X12" t="str">
        <f t="shared" si="7"/>
        <v/>
      </c>
      <c r="Y12" t="str">
        <f t="shared" si="8"/>
        <v/>
      </c>
    </row>
    <row r="13" spans="1:25" ht="45" x14ac:dyDescent="0.25">
      <c r="A13">
        <v>11</v>
      </c>
      <c r="B13" s="3" t="s">
        <v>13</v>
      </c>
      <c r="C13" s="3" t="s">
        <v>4122</v>
      </c>
      <c r="D13">
        <v>5000</v>
      </c>
      <c r="E13" t="str">
        <f t="shared" si="0"/>
        <v>5000 to 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5">
        <f t="shared" si="1"/>
        <v>1.2050000000000001</v>
      </c>
      <c r="Q13" s="6">
        <f t="shared" si="2"/>
        <v>80.333333333333329</v>
      </c>
      <c r="R13" t="s">
        <v>8314</v>
      </c>
      <c r="S13" t="s">
        <v>8315</v>
      </c>
      <c r="T13" s="13">
        <f t="shared" si="3"/>
        <v>42572.778495370367</v>
      </c>
      <c r="U13" s="13">
        <f t="shared" si="4"/>
        <v>42604.125</v>
      </c>
      <c r="V13">
        <f t="shared" si="5"/>
        <v>2016</v>
      </c>
      <c r="W13">
        <f t="shared" si="6"/>
        <v>1</v>
      </c>
      <c r="X13" t="str">
        <f t="shared" si="7"/>
        <v/>
      </c>
      <c r="Y13" t="str">
        <f t="shared" si="8"/>
        <v/>
      </c>
    </row>
    <row r="14" spans="1:25" ht="45" x14ac:dyDescent="0.25">
      <c r="A14">
        <v>12</v>
      </c>
      <c r="B14" s="3" t="s">
        <v>14</v>
      </c>
      <c r="C14" s="3" t="s">
        <v>4123</v>
      </c>
      <c r="D14">
        <v>30000</v>
      </c>
      <c r="E14" t="str">
        <f t="shared" si="0"/>
        <v>30000 to 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5">
        <f t="shared" si="1"/>
        <v>1.6529333333333334</v>
      </c>
      <c r="Q14" s="6">
        <f t="shared" si="2"/>
        <v>59.961305925030231</v>
      </c>
      <c r="R14" t="s">
        <v>8314</v>
      </c>
      <c r="S14" t="s">
        <v>8315</v>
      </c>
      <c r="T14" s="13">
        <f t="shared" si="3"/>
        <v>41791.713252314818</v>
      </c>
      <c r="U14" s="13">
        <f t="shared" si="4"/>
        <v>41836.125</v>
      </c>
      <c r="V14">
        <f t="shared" si="5"/>
        <v>2014</v>
      </c>
      <c r="W14">
        <f t="shared" si="6"/>
        <v>1</v>
      </c>
      <c r="X14" t="str">
        <f t="shared" si="7"/>
        <v/>
      </c>
      <c r="Y14" t="str">
        <f t="shared" si="8"/>
        <v/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 t="str">
        <f t="shared" si="0"/>
        <v>1000 to 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5">
        <f t="shared" si="1"/>
        <v>1.5997142857142856</v>
      </c>
      <c r="Q15" s="6">
        <f t="shared" si="2"/>
        <v>109.78431372549019</v>
      </c>
      <c r="R15" t="s">
        <v>8314</v>
      </c>
      <c r="S15" t="s">
        <v>8315</v>
      </c>
      <c r="T15" s="13">
        <f t="shared" si="3"/>
        <v>42508.677187499998</v>
      </c>
      <c r="U15" s="13">
        <f t="shared" si="4"/>
        <v>42544.852083333331</v>
      </c>
      <c r="V15">
        <f t="shared" si="5"/>
        <v>2016</v>
      </c>
      <c r="W15">
        <f t="shared" si="6"/>
        <v>1</v>
      </c>
      <c r="X15" t="str">
        <f t="shared" si="7"/>
        <v/>
      </c>
      <c r="Y15" t="str">
        <f t="shared" si="8"/>
        <v/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 t="str">
        <f t="shared" si="0"/>
        <v>5000 to 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5">
        <f t="shared" si="1"/>
        <v>1.0093333333333334</v>
      </c>
      <c r="Q16" s="6">
        <f t="shared" si="2"/>
        <v>147.70731707317074</v>
      </c>
      <c r="R16" t="s">
        <v>8314</v>
      </c>
      <c r="S16" t="s">
        <v>8315</v>
      </c>
      <c r="T16" s="13">
        <f t="shared" si="3"/>
        <v>41808.02648148148</v>
      </c>
      <c r="U16" s="13">
        <f t="shared" si="4"/>
        <v>41833.582638888889</v>
      </c>
      <c r="V16">
        <f t="shared" si="5"/>
        <v>2014</v>
      </c>
      <c r="W16">
        <f t="shared" si="6"/>
        <v>1</v>
      </c>
      <c r="X16" t="str">
        <f t="shared" si="7"/>
        <v/>
      </c>
      <c r="Y16" t="str">
        <f t="shared" si="8"/>
        <v/>
      </c>
    </row>
    <row r="17" spans="1:25" ht="45" x14ac:dyDescent="0.25">
      <c r="A17">
        <v>15</v>
      </c>
      <c r="B17" s="3" t="s">
        <v>17</v>
      </c>
      <c r="C17" s="3" t="s">
        <v>4126</v>
      </c>
      <c r="D17">
        <v>2000</v>
      </c>
      <c r="E17" t="str">
        <f t="shared" si="0"/>
        <v>1000 to 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5">
        <f t="shared" si="1"/>
        <v>1.0660000000000001</v>
      </c>
      <c r="Q17" s="6">
        <f t="shared" si="2"/>
        <v>21.755102040816325</v>
      </c>
      <c r="R17" t="s">
        <v>8314</v>
      </c>
      <c r="S17" t="s">
        <v>8315</v>
      </c>
      <c r="T17" s="13">
        <f t="shared" si="3"/>
        <v>42256.391875000001</v>
      </c>
      <c r="U17" s="13">
        <f t="shared" si="4"/>
        <v>42274.843055555553</v>
      </c>
      <c r="V17">
        <f t="shared" si="5"/>
        <v>2015</v>
      </c>
      <c r="W17">
        <f t="shared" si="6"/>
        <v>1</v>
      </c>
      <c r="X17" t="str">
        <f t="shared" si="7"/>
        <v/>
      </c>
      <c r="Y17" t="str">
        <f t="shared" si="8"/>
        <v/>
      </c>
    </row>
    <row r="18" spans="1:25" ht="45" x14ac:dyDescent="0.25">
      <c r="A18">
        <v>16</v>
      </c>
      <c r="B18" s="3" t="s">
        <v>18</v>
      </c>
      <c r="C18" s="3" t="s">
        <v>4127</v>
      </c>
      <c r="D18">
        <v>12000</v>
      </c>
      <c r="E18" t="str">
        <f t="shared" si="0"/>
        <v>10000 to 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5">
        <f t="shared" si="1"/>
        <v>1.0024166666666667</v>
      </c>
      <c r="Q18" s="6">
        <f t="shared" si="2"/>
        <v>171.84285714285716</v>
      </c>
      <c r="R18" t="s">
        <v>8314</v>
      </c>
      <c r="S18" t="s">
        <v>8315</v>
      </c>
      <c r="T18" s="13">
        <f t="shared" si="3"/>
        <v>41760.796423611115</v>
      </c>
      <c r="U18" s="13">
        <f t="shared" si="4"/>
        <v>41806.229166666664</v>
      </c>
      <c r="V18">
        <f t="shared" si="5"/>
        <v>2014</v>
      </c>
      <c r="W18">
        <f t="shared" si="6"/>
        <v>1</v>
      </c>
      <c r="X18" t="str">
        <f t="shared" si="7"/>
        <v/>
      </c>
      <c r="Y18" t="str">
        <f t="shared" si="8"/>
        <v/>
      </c>
    </row>
    <row r="19" spans="1:25" ht="45" x14ac:dyDescent="0.25">
      <c r="A19">
        <v>17</v>
      </c>
      <c r="B19" s="3" t="s">
        <v>19</v>
      </c>
      <c r="C19" s="3" t="s">
        <v>4128</v>
      </c>
      <c r="D19">
        <v>1500</v>
      </c>
      <c r="E19" t="str">
        <f t="shared" si="0"/>
        <v>1000 to 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5">
        <f t="shared" si="1"/>
        <v>1.0066666666666666</v>
      </c>
      <c r="Q19" s="6">
        <f t="shared" si="2"/>
        <v>41.944444444444443</v>
      </c>
      <c r="R19" t="s">
        <v>8314</v>
      </c>
      <c r="S19" t="s">
        <v>8315</v>
      </c>
      <c r="T19" s="13">
        <f t="shared" si="3"/>
        <v>41917.731736111113</v>
      </c>
      <c r="U19" s="13">
        <f t="shared" si="4"/>
        <v>41947.773402777777</v>
      </c>
      <c r="V19">
        <f t="shared" si="5"/>
        <v>2014</v>
      </c>
      <c r="W19">
        <f t="shared" si="6"/>
        <v>1</v>
      </c>
      <c r="X19" t="str">
        <f t="shared" si="7"/>
        <v/>
      </c>
      <c r="Y19" t="str">
        <f t="shared" si="8"/>
        <v/>
      </c>
    </row>
    <row r="20" spans="1:25" ht="45" x14ac:dyDescent="0.25">
      <c r="A20">
        <v>18</v>
      </c>
      <c r="B20" s="3" t="s">
        <v>20</v>
      </c>
      <c r="C20" s="3" t="s">
        <v>4129</v>
      </c>
      <c r="D20">
        <v>30000</v>
      </c>
      <c r="E20" t="str">
        <f t="shared" si="0"/>
        <v>30000 to 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5">
        <f t="shared" si="1"/>
        <v>1.0632110000000001</v>
      </c>
      <c r="Q20" s="6">
        <f t="shared" si="2"/>
        <v>93.264122807017543</v>
      </c>
      <c r="R20" t="s">
        <v>8314</v>
      </c>
      <c r="S20" t="s">
        <v>8315</v>
      </c>
      <c r="T20" s="13">
        <f t="shared" si="3"/>
        <v>41869.542314814818</v>
      </c>
      <c r="U20" s="13">
        <f t="shared" si="4"/>
        <v>41899.542314814818</v>
      </c>
      <c r="V20">
        <f t="shared" si="5"/>
        <v>2014</v>
      </c>
      <c r="W20">
        <f t="shared" si="6"/>
        <v>1</v>
      </c>
      <c r="X20" t="str">
        <f t="shared" si="7"/>
        <v/>
      </c>
      <c r="Y20" t="str">
        <f t="shared" si="8"/>
        <v/>
      </c>
    </row>
    <row r="21" spans="1:25" ht="45" x14ac:dyDescent="0.25">
      <c r="A21">
        <v>19</v>
      </c>
      <c r="B21" s="3" t="s">
        <v>21</v>
      </c>
      <c r="C21" s="3" t="s">
        <v>4130</v>
      </c>
      <c r="D21">
        <v>850</v>
      </c>
      <c r="E21" t="str">
        <f t="shared" si="0"/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5">
        <f t="shared" si="1"/>
        <v>1.4529411764705882</v>
      </c>
      <c r="Q21" s="6">
        <f t="shared" si="2"/>
        <v>56.136363636363633</v>
      </c>
      <c r="R21" t="s">
        <v>8314</v>
      </c>
      <c r="S21" t="s">
        <v>8315</v>
      </c>
      <c r="T21" s="13">
        <f t="shared" si="3"/>
        <v>42175.816365740742</v>
      </c>
      <c r="U21" s="13">
        <f t="shared" si="4"/>
        <v>42205.816365740742</v>
      </c>
      <c r="V21">
        <f t="shared" si="5"/>
        <v>2015</v>
      </c>
      <c r="W21">
        <f t="shared" si="6"/>
        <v>1</v>
      </c>
      <c r="X21" t="str">
        <f t="shared" si="7"/>
        <v/>
      </c>
      <c r="Y21" t="str">
        <f t="shared" si="8"/>
        <v/>
      </c>
    </row>
    <row r="22" spans="1:25" ht="45" x14ac:dyDescent="0.25">
      <c r="A22">
        <v>20</v>
      </c>
      <c r="B22" s="3" t="s">
        <v>22</v>
      </c>
      <c r="C22" s="3" t="s">
        <v>4131</v>
      </c>
      <c r="D22">
        <v>2000</v>
      </c>
      <c r="E22" t="str">
        <f t="shared" si="0"/>
        <v>1000 to 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5">
        <f t="shared" si="1"/>
        <v>1.002</v>
      </c>
      <c r="Q22" s="6">
        <f t="shared" si="2"/>
        <v>80.16</v>
      </c>
      <c r="R22" t="s">
        <v>8314</v>
      </c>
      <c r="S22" t="s">
        <v>8315</v>
      </c>
      <c r="T22" s="13">
        <f t="shared" si="3"/>
        <v>42200.758240740746</v>
      </c>
      <c r="U22" s="13">
        <f t="shared" si="4"/>
        <v>42260.758240740746</v>
      </c>
      <c r="V22">
        <f t="shared" si="5"/>
        <v>2015</v>
      </c>
      <c r="W22">
        <f t="shared" si="6"/>
        <v>1</v>
      </c>
      <c r="X22" t="str">
        <f t="shared" si="7"/>
        <v/>
      </c>
      <c r="Y22" t="str">
        <f t="shared" si="8"/>
        <v/>
      </c>
    </row>
    <row r="23" spans="1:25" ht="45" x14ac:dyDescent="0.25">
      <c r="A23">
        <v>21</v>
      </c>
      <c r="B23" s="3" t="s">
        <v>23</v>
      </c>
      <c r="C23" s="3" t="s">
        <v>4132</v>
      </c>
      <c r="D23">
        <v>18500</v>
      </c>
      <c r="E23" t="str">
        <f t="shared" si="0"/>
        <v>15000 to 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5">
        <f t="shared" si="1"/>
        <v>1.0913513513513513</v>
      </c>
      <c r="Q23" s="6">
        <f t="shared" si="2"/>
        <v>199.9009900990099</v>
      </c>
      <c r="R23" t="s">
        <v>8314</v>
      </c>
      <c r="S23" t="s">
        <v>8315</v>
      </c>
      <c r="T23" s="13">
        <f t="shared" si="3"/>
        <v>41878.627187500002</v>
      </c>
      <c r="U23" s="13">
        <f t="shared" si="4"/>
        <v>41908.627187500002</v>
      </c>
      <c r="V23">
        <f t="shared" si="5"/>
        <v>2014</v>
      </c>
      <c r="W23">
        <f t="shared" si="6"/>
        <v>1</v>
      </c>
      <c r="X23" t="str">
        <f t="shared" si="7"/>
        <v/>
      </c>
      <c r="Y23" t="str">
        <f t="shared" si="8"/>
        <v/>
      </c>
    </row>
    <row r="24" spans="1:25" ht="30" x14ac:dyDescent="0.25">
      <c r="A24">
        <v>22</v>
      </c>
      <c r="B24" s="3" t="s">
        <v>24</v>
      </c>
      <c r="C24" s="3" t="s">
        <v>4133</v>
      </c>
      <c r="D24">
        <v>350</v>
      </c>
      <c r="E24" t="str">
        <f t="shared" si="0"/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5">
        <f t="shared" si="1"/>
        <v>1.1714285714285715</v>
      </c>
      <c r="Q24" s="6">
        <f t="shared" si="2"/>
        <v>51.25</v>
      </c>
      <c r="R24" t="s">
        <v>8314</v>
      </c>
      <c r="S24" t="s">
        <v>8315</v>
      </c>
      <c r="T24" s="13">
        <f t="shared" si="3"/>
        <v>41989.91134259259</v>
      </c>
      <c r="U24" s="13">
        <f t="shared" si="4"/>
        <v>42005.332638888889</v>
      </c>
      <c r="V24">
        <f t="shared" si="5"/>
        <v>2015</v>
      </c>
      <c r="W24">
        <f t="shared" si="6"/>
        <v>1</v>
      </c>
      <c r="X24" t="str">
        <f t="shared" si="7"/>
        <v/>
      </c>
      <c r="Y24" t="str">
        <f t="shared" si="8"/>
        <v/>
      </c>
    </row>
    <row r="25" spans="1:25" ht="45" x14ac:dyDescent="0.25">
      <c r="A25">
        <v>23</v>
      </c>
      <c r="B25" s="3" t="s">
        <v>25</v>
      </c>
      <c r="C25" s="3" t="s">
        <v>4134</v>
      </c>
      <c r="D25">
        <v>2000</v>
      </c>
      <c r="E25" t="str">
        <f t="shared" si="0"/>
        <v>1000 to 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5">
        <f t="shared" si="1"/>
        <v>1.1850000000000001</v>
      </c>
      <c r="Q25" s="6">
        <f t="shared" si="2"/>
        <v>103.04347826086956</v>
      </c>
      <c r="R25" t="s">
        <v>8314</v>
      </c>
      <c r="S25" t="s">
        <v>8315</v>
      </c>
      <c r="T25" s="13">
        <f t="shared" si="3"/>
        <v>42097.778946759259</v>
      </c>
      <c r="U25" s="13">
        <f t="shared" si="4"/>
        <v>42124.638888888891</v>
      </c>
      <c r="V25">
        <f t="shared" si="5"/>
        <v>2015</v>
      </c>
      <c r="W25">
        <f t="shared" si="6"/>
        <v>1</v>
      </c>
      <c r="X25" t="str">
        <f t="shared" si="7"/>
        <v/>
      </c>
      <c r="Y25" t="str">
        <f t="shared" si="8"/>
        <v/>
      </c>
    </row>
    <row r="26" spans="1:25" ht="30" x14ac:dyDescent="0.25">
      <c r="A26">
        <v>24</v>
      </c>
      <c r="B26" s="3" t="s">
        <v>26</v>
      </c>
      <c r="C26" s="3" t="s">
        <v>4135</v>
      </c>
      <c r="D26">
        <v>35000</v>
      </c>
      <c r="E26" t="str">
        <f t="shared" si="0"/>
        <v>35000 to 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5">
        <f t="shared" si="1"/>
        <v>1.0880768571428572</v>
      </c>
      <c r="Q26" s="6">
        <f t="shared" si="2"/>
        <v>66.346149825783982</v>
      </c>
      <c r="R26" t="s">
        <v>8314</v>
      </c>
      <c r="S26" t="s">
        <v>8315</v>
      </c>
      <c r="T26" s="13">
        <f t="shared" si="3"/>
        <v>42229.820173611108</v>
      </c>
      <c r="U26" s="13">
        <f t="shared" si="4"/>
        <v>42262.818750000006</v>
      </c>
      <c r="V26">
        <f t="shared" si="5"/>
        <v>2015</v>
      </c>
      <c r="W26">
        <f t="shared" si="6"/>
        <v>1</v>
      </c>
      <c r="X26" t="str">
        <f t="shared" si="7"/>
        <v/>
      </c>
      <c r="Y26" t="str">
        <f t="shared" si="8"/>
        <v/>
      </c>
    </row>
    <row r="27" spans="1:25" ht="45" x14ac:dyDescent="0.25">
      <c r="A27">
        <v>25</v>
      </c>
      <c r="B27" s="3" t="s">
        <v>27</v>
      </c>
      <c r="C27" s="3" t="s">
        <v>4136</v>
      </c>
      <c r="D27">
        <v>600</v>
      </c>
      <c r="E27" t="str">
        <f t="shared" si="0"/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5">
        <f t="shared" si="1"/>
        <v>1.3333333333333333</v>
      </c>
      <c r="Q27" s="6">
        <f t="shared" si="2"/>
        <v>57.142857142857146</v>
      </c>
      <c r="R27" t="s">
        <v>8314</v>
      </c>
      <c r="S27" t="s">
        <v>8315</v>
      </c>
      <c r="T27" s="13">
        <f t="shared" si="3"/>
        <v>42318.025011574078</v>
      </c>
      <c r="U27" s="13">
        <f t="shared" si="4"/>
        <v>42378.025011574078</v>
      </c>
      <c r="V27">
        <f t="shared" si="5"/>
        <v>2016</v>
      </c>
      <c r="W27">
        <f t="shared" si="6"/>
        <v>1</v>
      </c>
      <c r="X27" t="str">
        <f t="shared" si="7"/>
        <v/>
      </c>
      <c r="Y27" t="str">
        <f t="shared" si="8"/>
        <v/>
      </c>
    </row>
    <row r="28" spans="1:25" ht="45" x14ac:dyDescent="0.25">
      <c r="A28">
        <v>26</v>
      </c>
      <c r="B28" s="3" t="s">
        <v>28</v>
      </c>
      <c r="C28" s="3" t="s">
        <v>4137</v>
      </c>
      <c r="D28">
        <v>1250</v>
      </c>
      <c r="E28" t="str">
        <f t="shared" si="0"/>
        <v>1000 to 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5">
        <f t="shared" si="1"/>
        <v>1.552</v>
      </c>
      <c r="Q28" s="6">
        <f t="shared" si="2"/>
        <v>102.10526315789474</v>
      </c>
      <c r="R28" t="s">
        <v>8314</v>
      </c>
      <c r="S28" t="s">
        <v>8315</v>
      </c>
      <c r="T28" s="13">
        <f t="shared" si="3"/>
        <v>41828.515555555554</v>
      </c>
      <c r="U28" s="13">
        <f t="shared" si="4"/>
        <v>41868.515555555554</v>
      </c>
      <c r="V28">
        <f t="shared" si="5"/>
        <v>2014</v>
      </c>
      <c r="W28">
        <f t="shared" si="6"/>
        <v>1</v>
      </c>
      <c r="X28" t="str">
        <f t="shared" si="7"/>
        <v/>
      </c>
      <c r="Y28" t="str">
        <f t="shared" si="8"/>
        <v/>
      </c>
    </row>
    <row r="29" spans="1:25" ht="45" x14ac:dyDescent="0.25">
      <c r="A29">
        <v>27</v>
      </c>
      <c r="B29" s="3" t="s">
        <v>29</v>
      </c>
      <c r="C29" s="3" t="s">
        <v>4138</v>
      </c>
      <c r="D29">
        <v>20000</v>
      </c>
      <c r="E29" t="str">
        <f t="shared" si="0"/>
        <v>20000 to 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5">
        <f t="shared" si="1"/>
        <v>1.1172500000000001</v>
      </c>
      <c r="Q29" s="6">
        <f t="shared" si="2"/>
        <v>148.96666666666667</v>
      </c>
      <c r="R29" t="s">
        <v>8314</v>
      </c>
      <c r="S29" t="s">
        <v>8315</v>
      </c>
      <c r="T29" s="13">
        <f t="shared" si="3"/>
        <v>41929.164733796293</v>
      </c>
      <c r="U29" s="13">
        <f t="shared" si="4"/>
        <v>41959.206400462965</v>
      </c>
      <c r="V29">
        <f t="shared" si="5"/>
        <v>2014</v>
      </c>
      <c r="W29">
        <f t="shared" si="6"/>
        <v>1</v>
      </c>
      <c r="X29" t="str">
        <f t="shared" si="7"/>
        <v/>
      </c>
      <c r="Y29" t="str">
        <f t="shared" si="8"/>
        <v/>
      </c>
    </row>
    <row r="30" spans="1:25" ht="30" x14ac:dyDescent="0.25">
      <c r="A30">
        <v>28</v>
      </c>
      <c r="B30" s="3" t="s">
        <v>30</v>
      </c>
      <c r="C30" s="3" t="s">
        <v>4139</v>
      </c>
      <c r="D30">
        <v>12000</v>
      </c>
      <c r="E30" t="str">
        <f t="shared" si="0"/>
        <v>10000 to 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5">
        <f t="shared" si="1"/>
        <v>1.0035000000000001</v>
      </c>
      <c r="Q30" s="6">
        <f t="shared" si="2"/>
        <v>169.6056338028169</v>
      </c>
      <c r="R30" t="s">
        <v>8314</v>
      </c>
      <c r="S30" t="s">
        <v>8315</v>
      </c>
      <c r="T30" s="13">
        <f t="shared" si="3"/>
        <v>42324.96393518518</v>
      </c>
      <c r="U30" s="13">
        <f t="shared" si="4"/>
        <v>42354.96393518518</v>
      </c>
      <c r="V30">
        <f t="shared" si="5"/>
        <v>2015</v>
      </c>
      <c r="W30">
        <f t="shared" si="6"/>
        <v>1</v>
      </c>
      <c r="X30" t="str">
        <f t="shared" si="7"/>
        <v/>
      </c>
      <c r="Y30" t="str">
        <f t="shared" si="8"/>
        <v/>
      </c>
    </row>
    <row r="31" spans="1:25" ht="45" x14ac:dyDescent="0.25">
      <c r="A31">
        <v>29</v>
      </c>
      <c r="B31" s="3" t="s">
        <v>31</v>
      </c>
      <c r="C31" s="3" t="s">
        <v>4140</v>
      </c>
      <c r="D31">
        <v>3000</v>
      </c>
      <c r="E31" t="str">
        <f t="shared" si="0"/>
        <v>1000 to 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5">
        <f t="shared" si="1"/>
        <v>1.2333333333333334</v>
      </c>
      <c r="Q31" s="6">
        <f t="shared" si="2"/>
        <v>31.623931623931625</v>
      </c>
      <c r="R31" t="s">
        <v>8314</v>
      </c>
      <c r="S31" t="s">
        <v>8315</v>
      </c>
      <c r="T31" s="13">
        <f t="shared" si="3"/>
        <v>41812.67324074074</v>
      </c>
      <c r="U31" s="13">
        <f t="shared" si="4"/>
        <v>41842.67324074074</v>
      </c>
      <c r="V31">
        <f t="shared" si="5"/>
        <v>2014</v>
      </c>
      <c r="W31">
        <f t="shared" si="6"/>
        <v>1</v>
      </c>
      <c r="X31" t="str">
        <f t="shared" si="7"/>
        <v/>
      </c>
      <c r="Y31" t="str">
        <f t="shared" si="8"/>
        <v/>
      </c>
    </row>
    <row r="32" spans="1:25" ht="45" x14ac:dyDescent="0.25">
      <c r="A32">
        <v>30</v>
      </c>
      <c r="B32" s="3" t="s">
        <v>32</v>
      </c>
      <c r="C32" s="3" t="s">
        <v>4141</v>
      </c>
      <c r="D32">
        <v>4000</v>
      </c>
      <c r="E32" t="str">
        <f t="shared" si="0"/>
        <v>1000 to 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5">
        <f t="shared" si="1"/>
        <v>1.0129975</v>
      </c>
      <c r="Q32" s="6">
        <f t="shared" si="2"/>
        <v>76.45264150943396</v>
      </c>
      <c r="R32" t="s">
        <v>8314</v>
      </c>
      <c r="S32" t="s">
        <v>8315</v>
      </c>
      <c r="T32" s="13">
        <f t="shared" si="3"/>
        <v>41842.292997685188</v>
      </c>
      <c r="U32" s="13">
        <f t="shared" si="4"/>
        <v>41872.292997685188</v>
      </c>
      <c r="V32">
        <f t="shared" si="5"/>
        <v>2014</v>
      </c>
      <c r="W32">
        <f t="shared" si="6"/>
        <v>1</v>
      </c>
      <c r="X32" t="str">
        <f t="shared" si="7"/>
        <v/>
      </c>
      <c r="Y32" t="str">
        <f t="shared" si="8"/>
        <v/>
      </c>
    </row>
    <row r="33" spans="1:25" ht="45" x14ac:dyDescent="0.25">
      <c r="A33">
        <v>31</v>
      </c>
      <c r="B33" s="3" t="s">
        <v>33</v>
      </c>
      <c r="C33" s="3" t="s">
        <v>4142</v>
      </c>
      <c r="D33">
        <v>13</v>
      </c>
      <c r="E33" t="str">
        <f t="shared" si="0"/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5">
        <f t="shared" si="1"/>
        <v>1</v>
      </c>
      <c r="Q33" s="6">
        <f t="shared" si="2"/>
        <v>13</v>
      </c>
      <c r="R33" t="s">
        <v>8314</v>
      </c>
      <c r="S33" t="s">
        <v>8315</v>
      </c>
      <c r="T33" s="13">
        <f t="shared" si="3"/>
        <v>42376.79206018518</v>
      </c>
      <c r="U33" s="13">
        <f t="shared" si="4"/>
        <v>42394.79206018518</v>
      </c>
      <c r="V33">
        <f t="shared" si="5"/>
        <v>2016</v>
      </c>
      <c r="W33">
        <f t="shared" si="6"/>
        <v>1</v>
      </c>
      <c r="X33" t="str">
        <f t="shared" si="7"/>
        <v/>
      </c>
      <c r="Y33" t="str">
        <f t="shared" si="8"/>
        <v/>
      </c>
    </row>
    <row r="34" spans="1:25" ht="45" x14ac:dyDescent="0.25">
      <c r="A34">
        <v>32</v>
      </c>
      <c r="B34" s="3" t="s">
        <v>34</v>
      </c>
      <c r="C34" s="3" t="s">
        <v>4143</v>
      </c>
      <c r="D34">
        <v>28450</v>
      </c>
      <c r="E34" t="str">
        <f t="shared" si="0"/>
        <v>25000 to 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5">
        <f t="shared" si="1"/>
        <v>1.0024604569420035</v>
      </c>
      <c r="Q34" s="6">
        <f t="shared" si="2"/>
        <v>320.44943820224717</v>
      </c>
      <c r="R34" t="s">
        <v>8314</v>
      </c>
      <c r="S34" t="s">
        <v>8315</v>
      </c>
      <c r="T34" s="13">
        <f t="shared" si="3"/>
        <v>42461.627511574072</v>
      </c>
      <c r="U34" s="13">
        <f t="shared" si="4"/>
        <v>42503.165972222225</v>
      </c>
      <c r="V34">
        <f t="shared" si="5"/>
        <v>2016</v>
      </c>
      <c r="W34">
        <f t="shared" si="6"/>
        <v>1</v>
      </c>
      <c r="X34" t="str">
        <f t="shared" si="7"/>
        <v/>
      </c>
      <c r="Y34" t="str">
        <f t="shared" si="8"/>
        <v/>
      </c>
    </row>
    <row r="35" spans="1:25" ht="45" x14ac:dyDescent="0.25">
      <c r="A35">
        <v>33</v>
      </c>
      <c r="B35" s="3" t="s">
        <v>35</v>
      </c>
      <c r="C35" s="3" t="s">
        <v>4144</v>
      </c>
      <c r="D35">
        <v>5250</v>
      </c>
      <c r="E35" t="str">
        <f t="shared" si="0"/>
        <v>5000 to 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5">
        <f t="shared" si="1"/>
        <v>1.0209523809523811</v>
      </c>
      <c r="Q35" s="6">
        <f t="shared" si="2"/>
        <v>83.75</v>
      </c>
      <c r="R35" t="s">
        <v>8314</v>
      </c>
      <c r="S35" t="s">
        <v>8315</v>
      </c>
      <c r="T35" s="13">
        <f t="shared" si="3"/>
        <v>42286.660891203705</v>
      </c>
      <c r="U35" s="13">
        <f t="shared" si="4"/>
        <v>42316.702557870376</v>
      </c>
      <c r="V35">
        <f t="shared" si="5"/>
        <v>2015</v>
      </c>
      <c r="W35">
        <f t="shared" si="6"/>
        <v>1</v>
      </c>
      <c r="X35" t="str">
        <f t="shared" si="7"/>
        <v/>
      </c>
      <c r="Y35" t="str">
        <f t="shared" si="8"/>
        <v/>
      </c>
    </row>
    <row r="36" spans="1:25" ht="45" x14ac:dyDescent="0.25">
      <c r="A36">
        <v>34</v>
      </c>
      <c r="B36" s="3" t="s">
        <v>36</v>
      </c>
      <c r="C36" s="3" t="s">
        <v>4145</v>
      </c>
      <c r="D36">
        <v>2600</v>
      </c>
      <c r="E36" t="str">
        <f t="shared" si="0"/>
        <v>1000 to 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5">
        <f t="shared" si="1"/>
        <v>1.3046153846153845</v>
      </c>
      <c r="Q36" s="6">
        <f t="shared" si="2"/>
        <v>49.882352941176471</v>
      </c>
      <c r="R36" t="s">
        <v>8314</v>
      </c>
      <c r="S36" t="s">
        <v>8315</v>
      </c>
      <c r="T36" s="13">
        <f t="shared" si="3"/>
        <v>41841.321770833332</v>
      </c>
      <c r="U36" s="13">
        <f t="shared" si="4"/>
        <v>41856.321770833332</v>
      </c>
      <c r="V36">
        <f t="shared" si="5"/>
        <v>2014</v>
      </c>
      <c r="W36">
        <f t="shared" si="6"/>
        <v>1</v>
      </c>
      <c r="X36" t="str">
        <f t="shared" si="7"/>
        <v/>
      </c>
      <c r="Y36" t="str">
        <f t="shared" si="8"/>
        <v/>
      </c>
    </row>
    <row r="37" spans="1:25" ht="45" x14ac:dyDescent="0.25">
      <c r="A37">
        <v>35</v>
      </c>
      <c r="B37" s="3" t="s">
        <v>37</v>
      </c>
      <c r="C37" s="3" t="s">
        <v>4146</v>
      </c>
      <c r="D37">
        <v>1000</v>
      </c>
      <c r="E37" t="str">
        <f t="shared" si="0"/>
        <v>1000 to 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5">
        <f t="shared" si="1"/>
        <v>1.665</v>
      </c>
      <c r="Q37" s="6">
        <f t="shared" si="2"/>
        <v>59.464285714285715</v>
      </c>
      <c r="R37" t="s">
        <v>8314</v>
      </c>
      <c r="S37" t="s">
        <v>8315</v>
      </c>
      <c r="T37" s="13">
        <f t="shared" si="3"/>
        <v>42098.291828703703</v>
      </c>
      <c r="U37" s="13">
        <f t="shared" si="4"/>
        <v>42122</v>
      </c>
      <c r="V37">
        <f t="shared" si="5"/>
        <v>2015</v>
      </c>
      <c r="W37">
        <f t="shared" si="6"/>
        <v>1</v>
      </c>
      <c r="X37" t="str">
        <f t="shared" si="7"/>
        <v/>
      </c>
      <c r="Y37" t="str">
        <f t="shared" si="8"/>
        <v/>
      </c>
    </row>
    <row r="38" spans="1:25" ht="30" x14ac:dyDescent="0.25">
      <c r="A38">
        <v>36</v>
      </c>
      <c r="B38" s="3" t="s">
        <v>38</v>
      </c>
      <c r="C38" s="3" t="s">
        <v>4147</v>
      </c>
      <c r="D38">
        <v>6000</v>
      </c>
      <c r="E38" t="str">
        <f t="shared" si="0"/>
        <v>5000 to 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5">
        <f t="shared" si="1"/>
        <v>1.4215</v>
      </c>
      <c r="Q38" s="6">
        <f t="shared" si="2"/>
        <v>193.84090909090909</v>
      </c>
      <c r="R38" t="s">
        <v>8314</v>
      </c>
      <c r="S38" t="s">
        <v>8315</v>
      </c>
      <c r="T38" s="13">
        <f t="shared" si="3"/>
        <v>42068.307002314818</v>
      </c>
      <c r="U38" s="13">
        <f t="shared" si="4"/>
        <v>42098.265335648146</v>
      </c>
      <c r="V38">
        <f t="shared" si="5"/>
        <v>2015</v>
      </c>
      <c r="W38">
        <f t="shared" si="6"/>
        <v>1</v>
      </c>
      <c r="X38" t="str">
        <f t="shared" si="7"/>
        <v/>
      </c>
      <c r="Y38" t="str">
        <f t="shared" si="8"/>
        <v/>
      </c>
    </row>
    <row r="39" spans="1:25" ht="45" x14ac:dyDescent="0.25">
      <c r="A39">
        <v>37</v>
      </c>
      <c r="B39" s="3" t="s">
        <v>39</v>
      </c>
      <c r="C39" s="3" t="s">
        <v>4148</v>
      </c>
      <c r="D39">
        <v>22000</v>
      </c>
      <c r="E39" t="str">
        <f t="shared" si="0"/>
        <v>20000 to 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5">
        <f t="shared" si="1"/>
        <v>1.8344090909090909</v>
      </c>
      <c r="Q39" s="6">
        <f t="shared" si="2"/>
        <v>159.51383399209487</v>
      </c>
      <c r="R39" t="s">
        <v>8314</v>
      </c>
      <c r="S39" t="s">
        <v>8315</v>
      </c>
      <c r="T39" s="13">
        <f t="shared" si="3"/>
        <v>42032.693043981482</v>
      </c>
      <c r="U39" s="13">
        <f t="shared" si="4"/>
        <v>42062.693043981482</v>
      </c>
      <c r="V39">
        <f t="shared" si="5"/>
        <v>2015</v>
      </c>
      <c r="W39">
        <f t="shared" si="6"/>
        <v>1</v>
      </c>
      <c r="X39" t="str">
        <f t="shared" si="7"/>
        <v/>
      </c>
      <c r="Y39" t="str">
        <f t="shared" si="8"/>
        <v/>
      </c>
    </row>
    <row r="40" spans="1:25" ht="45" x14ac:dyDescent="0.25">
      <c r="A40">
        <v>38</v>
      </c>
      <c r="B40" s="3" t="s">
        <v>40</v>
      </c>
      <c r="C40" s="3" t="s">
        <v>4149</v>
      </c>
      <c r="D40">
        <v>2500</v>
      </c>
      <c r="E40" t="str">
        <f t="shared" si="0"/>
        <v>1000 to 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5">
        <f t="shared" si="1"/>
        <v>1.1004</v>
      </c>
      <c r="Q40" s="6">
        <f t="shared" si="2"/>
        <v>41.68181818181818</v>
      </c>
      <c r="R40" t="s">
        <v>8314</v>
      </c>
      <c r="S40" t="s">
        <v>8315</v>
      </c>
      <c r="T40" s="13">
        <f t="shared" si="3"/>
        <v>41375.057222222218</v>
      </c>
      <c r="U40" s="13">
        <f t="shared" si="4"/>
        <v>41405.057222222218</v>
      </c>
      <c r="V40">
        <f t="shared" si="5"/>
        <v>2013</v>
      </c>
      <c r="W40">
        <f t="shared" si="6"/>
        <v>1</v>
      </c>
      <c r="X40" t="str">
        <f t="shared" si="7"/>
        <v/>
      </c>
      <c r="Y40" t="str">
        <f t="shared" si="8"/>
        <v/>
      </c>
    </row>
    <row r="41" spans="1:25" ht="45" x14ac:dyDescent="0.25">
      <c r="A41">
        <v>39</v>
      </c>
      <c r="B41" s="3" t="s">
        <v>41</v>
      </c>
      <c r="C41" s="3" t="s">
        <v>4150</v>
      </c>
      <c r="D41">
        <v>25000</v>
      </c>
      <c r="E41" t="str">
        <f t="shared" si="0"/>
        <v>25000 to 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5">
        <f t="shared" si="1"/>
        <v>1.3098000000000001</v>
      </c>
      <c r="Q41" s="6">
        <f t="shared" si="2"/>
        <v>150.89861751152074</v>
      </c>
      <c r="R41" t="s">
        <v>8314</v>
      </c>
      <c r="S41" t="s">
        <v>8315</v>
      </c>
      <c r="T41" s="13">
        <f t="shared" si="3"/>
        <v>41754.047083333331</v>
      </c>
      <c r="U41" s="13">
        <f t="shared" si="4"/>
        <v>41784.957638888889</v>
      </c>
      <c r="V41">
        <f t="shared" si="5"/>
        <v>2014</v>
      </c>
      <c r="W41">
        <f t="shared" si="6"/>
        <v>1</v>
      </c>
      <c r="X41" t="str">
        <f t="shared" si="7"/>
        <v/>
      </c>
      <c r="Y41" t="str">
        <f t="shared" si="8"/>
        <v/>
      </c>
    </row>
    <row r="42" spans="1:25" ht="45" x14ac:dyDescent="0.25">
      <c r="A42">
        <v>40</v>
      </c>
      <c r="B42" s="3" t="s">
        <v>42</v>
      </c>
      <c r="C42" s="3" t="s">
        <v>4151</v>
      </c>
      <c r="D42">
        <v>2000</v>
      </c>
      <c r="E42" t="str">
        <f t="shared" si="0"/>
        <v>1000 to 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5">
        <f t="shared" si="1"/>
        <v>1.0135000000000001</v>
      </c>
      <c r="Q42" s="6">
        <f t="shared" si="2"/>
        <v>126.6875</v>
      </c>
      <c r="R42" t="s">
        <v>8314</v>
      </c>
      <c r="S42" t="s">
        <v>8315</v>
      </c>
      <c r="T42" s="13">
        <f t="shared" si="3"/>
        <v>41789.21398148148</v>
      </c>
      <c r="U42" s="13">
        <f t="shared" si="4"/>
        <v>41809.166666666664</v>
      </c>
      <c r="V42">
        <f t="shared" si="5"/>
        <v>2014</v>
      </c>
      <c r="W42">
        <f t="shared" si="6"/>
        <v>1</v>
      </c>
      <c r="X42" t="str">
        <f t="shared" si="7"/>
        <v/>
      </c>
      <c r="Y42" t="str">
        <f t="shared" si="8"/>
        <v/>
      </c>
    </row>
    <row r="43" spans="1:25" ht="45" x14ac:dyDescent="0.25">
      <c r="A43">
        <v>41</v>
      </c>
      <c r="B43" s="3" t="s">
        <v>43</v>
      </c>
      <c r="C43" s="3" t="s">
        <v>4152</v>
      </c>
      <c r="D43">
        <v>2000</v>
      </c>
      <c r="E43" t="str">
        <f t="shared" si="0"/>
        <v>1000 to 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5">
        <f t="shared" si="1"/>
        <v>1</v>
      </c>
      <c r="Q43" s="6">
        <f t="shared" si="2"/>
        <v>105.26315789473684</v>
      </c>
      <c r="R43" t="s">
        <v>8314</v>
      </c>
      <c r="S43" t="s">
        <v>8315</v>
      </c>
      <c r="T43" s="13">
        <f t="shared" si="3"/>
        <v>41887.568912037037</v>
      </c>
      <c r="U43" s="13">
        <f t="shared" si="4"/>
        <v>41917.568912037037</v>
      </c>
      <c r="V43">
        <f t="shared" si="5"/>
        <v>2014</v>
      </c>
      <c r="W43">
        <f t="shared" si="6"/>
        <v>1</v>
      </c>
      <c r="X43" t="str">
        <f t="shared" si="7"/>
        <v/>
      </c>
      <c r="Y43" t="str">
        <f t="shared" si="8"/>
        <v/>
      </c>
    </row>
    <row r="44" spans="1:25" ht="45" x14ac:dyDescent="0.25">
      <c r="A44">
        <v>42</v>
      </c>
      <c r="B44" s="3" t="s">
        <v>44</v>
      </c>
      <c r="C44" s="3" t="s">
        <v>4153</v>
      </c>
      <c r="D44">
        <v>14000</v>
      </c>
      <c r="E44" t="str">
        <f t="shared" si="0"/>
        <v>10000 to 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5">
        <f t="shared" si="1"/>
        <v>1.4185714285714286</v>
      </c>
      <c r="Q44" s="6">
        <f t="shared" si="2"/>
        <v>117.51479289940828</v>
      </c>
      <c r="R44" t="s">
        <v>8314</v>
      </c>
      <c r="S44" t="s">
        <v>8315</v>
      </c>
      <c r="T44" s="13">
        <f t="shared" si="3"/>
        <v>41971.639189814814</v>
      </c>
      <c r="U44" s="13">
        <f t="shared" si="4"/>
        <v>42001.639189814814</v>
      </c>
      <c r="V44">
        <f t="shared" si="5"/>
        <v>2014</v>
      </c>
      <c r="W44">
        <f t="shared" si="6"/>
        <v>1</v>
      </c>
      <c r="X44" t="str">
        <f t="shared" si="7"/>
        <v/>
      </c>
      <c r="Y44" t="str">
        <f t="shared" si="8"/>
        <v/>
      </c>
    </row>
    <row r="45" spans="1:25" ht="45" x14ac:dyDescent="0.25">
      <c r="A45">
        <v>43</v>
      </c>
      <c r="B45" s="3" t="s">
        <v>45</v>
      </c>
      <c r="C45" s="3" t="s">
        <v>4154</v>
      </c>
      <c r="D45">
        <v>10000</v>
      </c>
      <c r="E45" t="str">
        <f t="shared" si="0"/>
        <v>10000 to 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5">
        <f t="shared" si="1"/>
        <v>3.0865999999999998</v>
      </c>
      <c r="Q45" s="6">
        <f t="shared" si="2"/>
        <v>117.36121673003802</v>
      </c>
      <c r="R45" t="s">
        <v>8314</v>
      </c>
      <c r="S45" t="s">
        <v>8315</v>
      </c>
      <c r="T45" s="13">
        <f t="shared" si="3"/>
        <v>41802.790347222224</v>
      </c>
      <c r="U45" s="13">
        <f t="shared" si="4"/>
        <v>41833</v>
      </c>
      <c r="V45">
        <f t="shared" si="5"/>
        <v>2014</v>
      </c>
      <c r="W45">
        <f t="shared" si="6"/>
        <v>1</v>
      </c>
      <c r="X45" t="str">
        <f t="shared" si="7"/>
        <v/>
      </c>
      <c r="Y45" t="str">
        <f t="shared" si="8"/>
        <v/>
      </c>
    </row>
    <row r="46" spans="1:25" ht="45" x14ac:dyDescent="0.25">
      <c r="A46">
        <v>44</v>
      </c>
      <c r="B46" s="3" t="s">
        <v>46</v>
      </c>
      <c r="C46" s="3" t="s">
        <v>4155</v>
      </c>
      <c r="D46">
        <v>2000</v>
      </c>
      <c r="E46" t="str">
        <f t="shared" si="0"/>
        <v>1000 to 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5">
        <f t="shared" si="1"/>
        <v>1</v>
      </c>
      <c r="Q46" s="6">
        <f t="shared" si="2"/>
        <v>133.33333333333334</v>
      </c>
      <c r="R46" t="s">
        <v>8314</v>
      </c>
      <c r="S46" t="s">
        <v>8315</v>
      </c>
      <c r="T46" s="13">
        <f t="shared" si="3"/>
        <v>41874.098807870374</v>
      </c>
      <c r="U46" s="13">
        <f t="shared" si="4"/>
        <v>41919.098807870374</v>
      </c>
      <c r="V46">
        <f t="shared" si="5"/>
        <v>2014</v>
      </c>
      <c r="W46">
        <f t="shared" si="6"/>
        <v>1</v>
      </c>
      <c r="X46" t="str">
        <f t="shared" si="7"/>
        <v/>
      </c>
      <c r="Y46" t="str">
        <f t="shared" si="8"/>
        <v/>
      </c>
    </row>
    <row r="47" spans="1:25" ht="45" x14ac:dyDescent="0.25">
      <c r="A47">
        <v>45</v>
      </c>
      <c r="B47" s="3" t="s">
        <v>47</v>
      </c>
      <c r="C47" s="3" t="s">
        <v>4156</v>
      </c>
      <c r="D47">
        <v>5000</v>
      </c>
      <c r="E47" t="str">
        <f t="shared" si="0"/>
        <v>5000 to 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5">
        <f t="shared" si="1"/>
        <v>1.2</v>
      </c>
      <c r="Q47" s="6">
        <f t="shared" si="2"/>
        <v>98.360655737704917</v>
      </c>
      <c r="R47" t="s">
        <v>8314</v>
      </c>
      <c r="S47" t="s">
        <v>8315</v>
      </c>
      <c r="T47" s="13">
        <f t="shared" si="3"/>
        <v>42457.623923611114</v>
      </c>
      <c r="U47" s="13">
        <f t="shared" si="4"/>
        <v>42487.623923611114</v>
      </c>
      <c r="V47">
        <f t="shared" si="5"/>
        <v>2016</v>
      </c>
      <c r="W47">
        <f t="shared" si="6"/>
        <v>1</v>
      </c>
      <c r="X47" t="str">
        <f t="shared" si="7"/>
        <v/>
      </c>
      <c r="Y47" t="str">
        <f t="shared" si="8"/>
        <v/>
      </c>
    </row>
    <row r="48" spans="1:25" ht="45" x14ac:dyDescent="0.25">
      <c r="A48">
        <v>46</v>
      </c>
      <c r="B48" s="3" t="s">
        <v>48</v>
      </c>
      <c r="C48" s="3" t="s">
        <v>4157</v>
      </c>
      <c r="D48">
        <v>8400</v>
      </c>
      <c r="E48" t="str">
        <f t="shared" si="0"/>
        <v>5000 to 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5">
        <f t="shared" si="1"/>
        <v>1.0416666666666667</v>
      </c>
      <c r="Q48" s="6">
        <f t="shared" si="2"/>
        <v>194.44444444444446</v>
      </c>
      <c r="R48" t="s">
        <v>8314</v>
      </c>
      <c r="S48" t="s">
        <v>8315</v>
      </c>
      <c r="T48" s="13">
        <f t="shared" si="3"/>
        <v>42323.964976851858</v>
      </c>
      <c r="U48" s="13">
        <f t="shared" si="4"/>
        <v>42353.964976851858</v>
      </c>
      <c r="V48">
        <f t="shared" si="5"/>
        <v>2015</v>
      </c>
      <c r="W48">
        <f t="shared" si="6"/>
        <v>1</v>
      </c>
      <c r="X48" t="str">
        <f t="shared" si="7"/>
        <v/>
      </c>
      <c r="Y48" t="str">
        <f t="shared" si="8"/>
        <v/>
      </c>
    </row>
    <row r="49" spans="1:25" ht="45" x14ac:dyDescent="0.25">
      <c r="A49">
        <v>47</v>
      </c>
      <c r="B49" s="3" t="s">
        <v>49</v>
      </c>
      <c r="C49" s="3" t="s">
        <v>4158</v>
      </c>
      <c r="D49">
        <v>5000</v>
      </c>
      <c r="E49" t="str">
        <f t="shared" si="0"/>
        <v>5000 to 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5">
        <f t="shared" si="1"/>
        <v>1.0761100000000001</v>
      </c>
      <c r="Q49" s="6">
        <f t="shared" si="2"/>
        <v>76.865000000000009</v>
      </c>
      <c r="R49" t="s">
        <v>8314</v>
      </c>
      <c r="S49" t="s">
        <v>8315</v>
      </c>
      <c r="T49" s="13">
        <f t="shared" si="3"/>
        <v>41932.819525462961</v>
      </c>
      <c r="U49" s="13">
        <f t="shared" si="4"/>
        <v>41992.861192129625</v>
      </c>
      <c r="V49">
        <f t="shared" si="5"/>
        <v>2014</v>
      </c>
      <c r="W49">
        <f t="shared" si="6"/>
        <v>1</v>
      </c>
      <c r="X49" t="str">
        <f t="shared" si="7"/>
        <v/>
      </c>
      <c r="Y49" t="str">
        <f t="shared" si="8"/>
        <v/>
      </c>
    </row>
    <row r="50" spans="1:25" ht="45" x14ac:dyDescent="0.25">
      <c r="A50">
        <v>48</v>
      </c>
      <c r="B50" s="3" t="s">
        <v>50</v>
      </c>
      <c r="C50" s="3" t="s">
        <v>4159</v>
      </c>
      <c r="D50">
        <v>2000</v>
      </c>
      <c r="E50" t="str">
        <f t="shared" si="0"/>
        <v>1000 to 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5">
        <f t="shared" si="1"/>
        <v>1.0794999999999999</v>
      </c>
      <c r="Q50" s="6">
        <f t="shared" si="2"/>
        <v>56.815789473684212</v>
      </c>
      <c r="R50" t="s">
        <v>8314</v>
      </c>
      <c r="S50" t="s">
        <v>8315</v>
      </c>
      <c r="T50" s="13">
        <f t="shared" si="3"/>
        <v>42033.516898148147</v>
      </c>
      <c r="U50" s="13">
        <f t="shared" si="4"/>
        <v>42064.5</v>
      </c>
      <c r="V50">
        <f t="shared" si="5"/>
        <v>2015</v>
      </c>
      <c r="W50">
        <f t="shared" si="6"/>
        <v>1</v>
      </c>
      <c r="X50" t="str">
        <f t="shared" si="7"/>
        <v/>
      </c>
      <c r="Y50" t="str">
        <f t="shared" si="8"/>
        <v/>
      </c>
    </row>
    <row r="51" spans="1:25" x14ac:dyDescent="0.25">
      <c r="A51">
        <v>49</v>
      </c>
      <c r="B51" s="3" t="s">
        <v>51</v>
      </c>
      <c r="C51" s="3" t="s">
        <v>4160</v>
      </c>
      <c r="D51">
        <v>12000</v>
      </c>
      <c r="E51" t="str">
        <f t="shared" si="0"/>
        <v>10000 to 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5">
        <f t="shared" si="1"/>
        <v>1</v>
      </c>
      <c r="Q51" s="6">
        <f t="shared" si="2"/>
        <v>137.93103448275863</v>
      </c>
      <c r="R51" t="s">
        <v>8314</v>
      </c>
      <c r="S51" t="s">
        <v>8315</v>
      </c>
      <c r="T51" s="13">
        <f t="shared" si="3"/>
        <v>42271.176446759258</v>
      </c>
      <c r="U51" s="13">
        <f t="shared" si="4"/>
        <v>42301.176446759258</v>
      </c>
      <c r="V51">
        <f t="shared" si="5"/>
        <v>2015</v>
      </c>
      <c r="W51">
        <f t="shared" si="6"/>
        <v>1</v>
      </c>
      <c r="X51" t="str">
        <f t="shared" si="7"/>
        <v/>
      </c>
      <c r="Y51" t="str">
        <f t="shared" si="8"/>
        <v/>
      </c>
    </row>
    <row r="52" spans="1:25" ht="45" x14ac:dyDescent="0.25">
      <c r="A52">
        <v>50</v>
      </c>
      <c r="B52" s="3" t="s">
        <v>52</v>
      </c>
      <c r="C52" s="3" t="s">
        <v>4161</v>
      </c>
      <c r="D52">
        <v>600</v>
      </c>
      <c r="E52" t="str">
        <f t="shared" si="0"/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5">
        <f t="shared" si="1"/>
        <v>1</v>
      </c>
      <c r="Q52" s="6">
        <f t="shared" si="2"/>
        <v>27.272727272727273</v>
      </c>
      <c r="R52" t="s">
        <v>8314</v>
      </c>
      <c r="S52" t="s">
        <v>8315</v>
      </c>
      <c r="T52" s="13">
        <f t="shared" si="3"/>
        <v>41995.752986111111</v>
      </c>
      <c r="U52" s="13">
        <f t="shared" si="4"/>
        <v>42034.708333333328</v>
      </c>
      <c r="V52">
        <f t="shared" si="5"/>
        <v>2015</v>
      </c>
      <c r="W52">
        <f t="shared" si="6"/>
        <v>1</v>
      </c>
      <c r="X52" t="str">
        <f t="shared" si="7"/>
        <v/>
      </c>
      <c r="Y52" t="str">
        <f t="shared" si="8"/>
        <v/>
      </c>
    </row>
    <row r="53" spans="1:25" ht="45" x14ac:dyDescent="0.25">
      <c r="A53">
        <v>51</v>
      </c>
      <c r="B53" s="3" t="s">
        <v>53</v>
      </c>
      <c r="C53" s="3" t="s">
        <v>4162</v>
      </c>
      <c r="D53">
        <v>11000</v>
      </c>
      <c r="E53" t="str">
        <f t="shared" si="0"/>
        <v>10000 to 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5">
        <f t="shared" si="1"/>
        <v>1.2801818181818181</v>
      </c>
      <c r="Q53" s="6">
        <f t="shared" si="2"/>
        <v>118.33613445378151</v>
      </c>
      <c r="R53" t="s">
        <v>8314</v>
      </c>
      <c r="S53" t="s">
        <v>8315</v>
      </c>
      <c r="T53" s="13">
        <f t="shared" si="3"/>
        <v>42196.928668981483</v>
      </c>
      <c r="U53" s="13">
        <f t="shared" si="4"/>
        <v>42226.928668981483</v>
      </c>
      <c r="V53">
        <f t="shared" si="5"/>
        <v>2015</v>
      </c>
      <c r="W53">
        <f t="shared" si="6"/>
        <v>1</v>
      </c>
      <c r="X53" t="str">
        <f t="shared" si="7"/>
        <v/>
      </c>
      <c r="Y53" t="str">
        <f t="shared" si="8"/>
        <v/>
      </c>
    </row>
    <row r="54" spans="1:25" ht="45" x14ac:dyDescent="0.25">
      <c r="A54">
        <v>52</v>
      </c>
      <c r="B54" s="3" t="s">
        <v>54</v>
      </c>
      <c r="C54" s="3" t="s">
        <v>4163</v>
      </c>
      <c r="D54">
        <v>10000</v>
      </c>
      <c r="E54" t="str">
        <f t="shared" si="0"/>
        <v>10000 to 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5">
        <f t="shared" si="1"/>
        <v>1.1620999999999999</v>
      </c>
      <c r="Q54" s="6">
        <f t="shared" si="2"/>
        <v>223.48076923076923</v>
      </c>
      <c r="R54" t="s">
        <v>8314</v>
      </c>
      <c r="S54" t="s">
        <v>8315</v>
      </c>
      <c r="T54" s="13">
        <f t="shared" si="3"/>
        <v>41807.701921296299</v>
      </c>
      <c r="U54" s="13">
        <f t="shared" si="4"/>
        <v>41837.701921296299</v>
      </c>
      <c r="V54">
        <f t="shared" si="5"/>
        <v>2014</v>
      </c>
      <c r="W54">
        <f t="shared" si="6"/>
        <v>1</v>
      </c>
      <c r="X54" t="str">
        <f t="shared" si="7"/>
        <v/>
      </c>
      <c r="Y54" t="str">
        <f t="shared" si="8"/>
        <v/>
      </c>
    </row>
    <row r="55" spans="1:25" ht="30" x14ac:dyDescent="0.25">
      <c r="A55">
        <v>53</v>
      </c>
      <c r="B55" s="3" t="s">
        <v>55</v>
      </c>
      <c r="C55" s="3" t="s">
        <v>4164</v>
      </c>
      <c r="D55">
        <v>3000</v>
      </c>
      <c r="E55" t="str">
        <f t="shared" si="0"/>
        <v>1000 to 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5">
        <f t="shared" si="1"/>
        <v>1.0963333333333334</v>
      </c>
      <c r="Q55" s="6">
        <f t="shared" si="2"/>
        <v>28.111111111111111</v>
      </c>
      <c r="R55" t="s">
        <v>8314</v>
      </c>
      <c r="S55" t="s">
        <v>8315</v>
      </c>
      <c r="T55" s="13">
        <f t="shared" si="3"/>
        <v>41719.549131944441</v>
      </c>
      <c r="U55" s="13">
        <f t="shared" si="4"/>
        <v>41733.916666666664</v>
      </c>
      <c r="V55">
        <f t="shared" si="5"/>
        <v>2014</v>
      </c>
      <c r="W55">
        <f t="shared" si="6"/>
        <v>1</v>
      </c>
      <c r="X55" t="str">
        <f t="shared" si="7"/>
        <v/>
      </c>
      <c r="Y55" t="str">
        <f t="shared" si="8"/>
        <v/>
      </c>
    </row>
    <row r="56" spans="1:25" ht="45" x14ac:dyDescent="0.25">
      <c r="A56">
        <v>54</v>
      </c>
      <c r="B56" s="3" t="s">
        <v>56</v>
      </c>
      <c r="C56" s="3" t="s">
        <v>4165</v>
      </c>
      <c r="D56">
        <v>10000</v>
      </c>
      <c r="E56" t="str">
        <f t="shared" si="0"/>
        <v>10000 to 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5">
        <f t="shared" si="1"/>
        <v>1.01</v>
      </c>
      <c r="Q56" s="6">
        <f t="shared" si="2"/>
        <v>194.23076923076923</v>
      </c>
      <c r="R56" t="s">
        <v>8314</v>
      </c>
      <c r="S56" t="s">
        <v>8315</v>
      </c>
      <c r="T56" s="13">
        <f t="shared" si="3"/>
        <v>42333.713206018518</v>
      </c>
      <c r="U56" s="13">
        <f t="shared" si="4"/>
        <v>42363.713206018518</v>
      </c>
      <c r="V56">
        <f t="shared" si="5"/>
        <v>2015</v>
      </c>
      <c r="W56">
        <f t="shared" si="6"/>
        <v>1</v>
      </c>
      <c r="X56" t="str">
        <f t="shared" si="7"/>
        <v/>
      </c>
      <c r="Y56" t="str">
        <f t="shared" si="8"/>
        <v/>
      </c>
    </row>
    <row r="57" spans="1:25" ht="45" x14ac:dyDescent="0.25">
      <c r="A57">
        <v>55</v>
      </c>
      <c r="B57" s="3" t="s">
        <v>57</v>
      </c>
      <c r="C57" s="3" t="s">
        <v>4166</v>
      </c>
      <c r="D57">
        <v>8600</v>
      </c>
      <c r="E57" t="str">
        <f t="shared" si="0"/>
        <v>5000 to 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5">
        <f t="shared" si="1"/>
        <v>1.2895348837209302</v>
      </c>
      <c r="Q57" s="6">
        <f t="shared" si="2"/>
        <v>128.95348837209303</v>
      </c>
      <c r="R57" t="s">
        <v>8314</v>
      </c>
      <c r="S57" t="s">
        <v>8315</v>
      </c>
      <c r="T57" s="13">
        <f t="shared" si="3"/>
        <v>42496.968935185185</v>
      </c>
      <c r="U57" s="13">
        <f t="shared" si="4"/>
        <v>42517.968935185185</v>
      </c>
      <c r="V57">
        <f t="shared" si="5"/>
        <v>2016</v>
      </c>
      <c r="W57">
        <f t="shared" si="6"/>
        <v>1</v>
      </c>
      <c r="X57" t="str">
        <f t="shared" si="7"/>
        <v/>
      </c>
      <c r="Y57" t="str">
        <f t="shared" si="8"/>
        <v/>
      </c>
    </row>
    <row r="58" spans="1:25" ht="30" x14ac:dyDescent="0.25">
      <c r="A58">
        <v>56</v>
      </c>
      <c r="B58" s="3" t="s">
        <v>58</v>
      </c>
      <c r="C58" s="3" t="s">
        <v>4167</v>
      </c>
      <c r="D58">
        <v>8000</v>
      </c>
      <c r="E58" t="str">
        <f t="shared" si="0"/>
        <v>5000 to 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5">
        <f t="shared" si="1"/>
        <v>1.0726249999999999</v>
      </c>
      <c r="Q58" s="6">
        <f t="shared" si="2"/>
        <v>49.316091954022987</v>
      </c>
      <c r="R58" t="s">
        <v>8314</v>
      </c>
      <c r="S58" t="s">
        <v>8315</v>
      </c>
      <c r="T58" s="13">
        <f t="shared" si="3"/>
        <v>42149.548888888887</v>
      </c>
      <c r="U58" s="13">
        <f t="shared" si="4"/>
        <v>42163.666666666672</v>
      </c>
      <c r="V58">
        <f t="shared" si="5"/>
        <v>2015</v>
      </c>
      <c r="W58">
        <f t="shared" si="6"/>
        <v>1</v>
      </c>
      <c r="X58" t="str">
        <f t="shared" si="7"/>
        <v/>
      </c>
      <c r="Y58" t="str">
        <f t="shared" si="8"/>
        <v/>
      </c>
    </row>
    <row r="59" spans="1:25" ht="45" x14ac:dyDescent="0.25">
      <c r="A59">
        <v>57</v>
      </c>
      <c r="B59" s="3" t="s">
        <v>59</v>
      </c>
      <c r="C59" s="3" t="s">
        <v>4168</v>
      </c>
      <c r="D59">
        <v>15000</v>
      </c>
      <c r="E59" t="str">
        <f t="shared" si="0"/>
        <v>15000 to 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5">
        <f t="shared" si="1"/>
        <v>1.0189999999999999</v>
      </c>
      <c r="Q59" s="6">
        <f t="shared" si="2"/>
        <v>221.52173913043478</v>
      </c>
      <c r="R59" t="s">
        <v>8314</v>
      </c>
      <c r="S59" t="s">
        <v>8315</v>
      </c>
      <c r="T59" s="13">
        <f t="shared" si="3"/>
        <v>42089.83289351852</v>
      </c>
      <c r="U59" s="13">
        <f t="shared" si="4"/>
        <v>42119.83289351852</v>
      </c>
      <c r="V59">
        <f t="shared" si="5"/>
        <v>2015</v>
      </c>
      <c r="W59">
        <f t="shared" si="6"/>
        <v>1</v>
      </c>
      <c r="X59" t="str">
        <f t="shared" si="7"/>
        <v/>
      </c>
      <c r="Y59" t="str">
        <f t="shared" si="8"/>
        <v/>
      </c>
    </row>
    <row r="60" spans="1:25" ht="45" x14ac:dyDescent="0.25">
      <c r="A60">
        <v>58</v>
      </c>
      <c r="B60" s="3" t="s">
        <v>60</v>
      </c>
      <c r="C60" s="3" t="s">
        <v>4169</v>
      </c>
      <c r="D60">
        <v>10000</v>
      </c>
      <c r="E60" t="str">
        <f t="shared" si="0"/>
        <v>10000 to 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5">
        <f t="shared" si="1"/>
        <v>1.0290999999999999</v>
      </c>
      <c r="Q60" s="6">
        <f t="shared" si="2"/>
        <v>137.21333333333334</v>
      </c>
      <c r="R60" t="s">
        <v>8314</v>
      </c>
      <c r="S60" t="s">
        <v>8315</v>
      </c>
      <c r="T60" s="13">
        <f t="shared" si="3"/>
        <v>41932.745046296295</v>
      </c>
      <c r="U60" s="13">
        <f t="shared" si="4"/>
        <v>41962.786712962959</v>
      </c>
      <c r="V60">
        <f t="shared" si="5"/>
        <v>2014</v>
      </c>
      <c r="W60">
        <f t="shared" si="6"/>
        <v>1</v>
      </c>
      <c r="X60" t="str">
        <f t="shared" si="7"/>
        <v/>
      </c>
      <c r="Y60" t="str">
        <f t="shared" si="8"/>
        <v/>
      </c>
    </row>
    <row r="61" spans="1:25" ht="45" x14ac:dyDescent="0.25">
      <c r="A61">
        <v>59</v>
      </c>
      <c r="B61" s="3" t="s">
        <v>61</v>
      </c>
      <c r="C61" s="3" t="s">
        <v>4170</v>
      </c>
      <c r="D61">
        <v>20000</v>
      </c>
      <c r="E61" t="str">
        <f t="shared" si="0"/>
        <v>20000 to 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5">
        <f t="shared" si="1"/>
        <v>1.0012570000000001</v>
      </c>
      <c r="Q61" s="6">
        <f t="shared" si="2"/>
        <v>606.82242424242418</v>
      </c>
      <c r="R61" t="s">
        <v>8314</v>
      </c>
      <c r="S61" t="s">
        <v>8315</v>
      </c>
      <c r="T61" s="13">
        <f t="shared" si="3"/>
        <v>42230.23583333334</v>
      </c>
      <c r="U61" s="13">
        <f t="shared" si="4"/>
        <v>42261.875</v>
      </c>
      <c r="V61">
        <f t="shared" si="5"/>
        <v>2015</v>
      </c>
      <c r="W61">
        <f t="shared" si="6"/>
        <v>1</v>
      </c>
      <c r="X61" t="str">
        <f t="shared" si="7"/>
        <v/>
      </c>
      <c r="Y61" t="str">
        <f t="shared" si="8"/>
        <v/>
      </c>
    </row>
    <row r="62" spans="1:25" ht="45" x14ac:dyDescent="0.25">
      <c r="A62">
        <v>60</v>
      </c>
      <c r="B62" s="3" t="s">
        <v>62</v>
      </c>
      <c r="C62" s="3" t="s">
        <v>4171</v>
      </c>
      <c r="D62">
        <v>4500</v>
      </c>
      <c r="E62" t="str">
        <f t="shared" si="0"/>
        <v>1000 to 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5">
        <f t="shared" si="1"/>
        <v>1.0329622222222221</v>
      </c>
      <c r="Q62" s="6">
        <f t="shared" si="2"/>
        <v>43.040092592592593</v>
      </c>
      <c r="R62" t="s">
        <v>8314</v>
      </c>
      <c r="S62" t="s">
        <v>8316</v>
      </c>
      <c r="T62" s="13">
        <f t="shared" si="3"/>
        <v>41701.901817129627</v>
      </c>
      <c r="U62" s="13">
        <f t="shared" si="4"/>
        <v>41721</v>
      </c>
      <c r="V62">
        <f t="shared" si="5"/>
        <v>2014</v>
      </c>
      <c r="W62">
        <f t="shared" si="6"/>
        <v>1</v>
      </c>
      <c r="X62" t="str">
        <f t="shared" si="7"/>
        <v/>
      </c>
      <c r="Y62" t="str">
        <f t="shared" si="8"/>
        <v/>
      </c>
    </row>
    <row r="63" spans="1:25" ht="45" x14ac:dyDescent="0.25">
      <c r="A63">
        <v>61</v>
      </c>
      <c r="B63" s="3" t="s">
        <v>63</v>
      </c>
      <c r="C63" s="3" t="s">
        <v>4172</v>
      </c>
      <c r="D63">
        <v>5000</v>
      </c>
      <c r="E63" t="str">
        <f t="shared" si="0"/>
        <v>5000 to 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5">
        <f t="shared" si="1"/>
        <v>1.4830000000000001</v>
      </c>
      <c r="Q63" s="6">
        <f t="shared" si="2"/>
        <v>322.39130434782606</v>
      </c>
      <c r="R63" t="s">
        <v>8314</v>
      </c>
      <c r="S63" t="s">
        <v>8316</v>
      </c>
      <c r="T63" s="13">
        <f t="shared" si="3"/>
        <v>41409.814317129632</v>
      </c>
      <c r="U63" s="13">
        <f t="shared" si="4"/>
        <v>41431.814317129632</v>
      </c>
      <c r="V63">
        <f t="shared" si="5"/>
        <v>2013</v>
      </c>
      <c r="W63">
        <f t="shared" si="6"/>
        <v>1</v>
      </c>
      <c r="X63" t="str">
        <f t="shared" si="7"/>
        <v/>
      </c>
      <c r="Y63" t="str">
        <f t="shared" si="8"/>
        <v/>
      </c>
    </row>
    <row r="64" spans="1:25" ht="45" x14ac:dyDescent="0.25">
      <c r="A64">
        <v>62</v>
      </c>
      <c r="B64" s="3" t="s">
        <v>64</v>
      </c>
      <c r="C64" s="3" t="s">
        <v>4173</v>
      </c>
      <c r="D64">
        <v>3000</v>
      </c>
      <c r="E64" t="str">
        <f t="shared" si="0"/>
        <v>1000 to 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5">
        <f t="shared" si="1"/>
        <v>1.5473333333333332</v>
      </c>
      <c r="Q64" s="6">
        <f t="shared" si="2"/>
        <v>96.708333333333329</v>
      </c>
      <c r="R64" t="s">
        <v>8314</v>
      </c>
      <c r="S64" t="s">
        <v>8316</v>
      </c>
      <c r="T64" s="13">
        <f t="shared" si="3"/>
        <v>41311.799513888887</v>
      </c>
      <c r="U64" s="13">
        <f t="shared" si="4"/>
        <v>41336.799513888887</v>
      </c>
      <c r="V64">
        <f t="shared" si="5"/>
        <v>2013</v>
      </c>
      <c r="W64">
        <f t="shared" si="6"/>
        <v>1</v>
      </c>
      <c r="X64" t="str">
        <f t="shared" si="7"/>
        <v/>
      </c>
      <c r="Y64" t="str">
        <f t="shared" si="8"/>
        <v/>
      </c>
    </row>
    <row r="65" spans="1:25" ht="45" x14ac:dyDescent="0.25">
      <c r="A65">
        <v>63</v>
      </c>
      <c r="B65" s="3" t="s">
        <v>65</v>
      </c>
      <c r="C65" s="3" t="s">
        <v>4174</v>
      </c>
      <c r="D65">
        <v>2000</v>
      </c>
      <c r="E65" t="str">
        <f t="shared" si="0"/>
        <v>1000 to 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5">
        <f t="shared" si="1"/>
        <v>1.1351849999999999</v>
      </c>
      <c r="Q65" s="6">
        <f t="shared" si="2"/>
        <v>35.474531249999998</v>
      </c>
      <c r="R65" t="s">
        <v>8314</v>
      </c>
      <c r="S65" t="s">
        <v>8316</v>
      </c>
      <c r="T65" s="13">
        <f t="shared" si="3"/>
        <v>41612.912187499998</v>
      </c>
      <c r="U65" s="13">
        <f t="shared" si="4"/>
        <v>41636.207638888889</v>
      </c>
      <c r="V65">
        <f t="shared" si="5"/>
        <v>2013</v>
      </c>
      <c r="W65">
        <f t="shared" si="6"/>
        <v>1</v>
      </c>
      <c r="X65" t="str">
        <f t="shared" si="7"/>
        <v/>
      </c>
      <c r="Y65" t="str">
        <f t="shared" si="8"/>
        <v/>
      </c>
    </row>
    <row r="66" spans="1:25" ht="45" x14ac:dyDescent="0.25">
      <c r="A66">
        <v>64</v>
      </c>
      <c r="B66" s="3" t="s">
        <v>66</v>
      </c>
      <c r="C66" s="3" t="s">
        <v>4175</v>
      </c>
      <c r="D66">
        <v>1200</v>
      </c>
      <c r="E66" t="str">
        <f t="shared" si="0"/>
        <v>1000 to 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5">
        <f t="shared" si="1"/>
        <v>1.7333333333333334</v>
      </c>
      <c r="Q66" s="6">
        <f t="shared" si="2"/>
        <v>86.666666666666671</v>
      </c>
      <c r="R66" t="s">
        <v>8314</v>
      </c>
      <c r="S66" t="s">
        <v>8316</v>
      </c>
      <c r="T66" s="13">
        <f t="shared" si="3"/>
        <v>41433.01829861111</v>
      </c>
      <c r="U66" s="13">
        <f t="shared" si="4"/>
        <v>41463.01829861111</v>
      </c>
      <c r="V66">
        <f t="shared" si="5"/>
        <v>2013</v>
      </c>
      <c r="W66">
        <f t="shared" si="6"/>
        <v>1</v>
      </c>
      <c r="X66" t="str">
        <f t="shared" si="7"/>
        <v/>
      </c>
      <c r="Y66" t="str">
        <f t="shared" si="8"/>
        <v/>
      </c>
    </row>
    <row r="67" spans="1:25" ht="45" x14ac:dyDescent="0.25">
      <c r="A67">
        <v>65</v>
      </c>
      <c r="B67" s="3" t="s">
        <v>67</v>
      </c>
      <c r="C67" s="3" t="s">
        <v>4176</v>
      </c>
      <c r="D67">
        <v>7000</v>
      </c>
      <c r="E67" t="str">
        <f t="shared" ref="E67:E130" si="9">IF(D67&lt;1000,"Less than 1000",IF(D67&lt;=4999,"1000 to 4999",IF(D67&lt;=9999,"5000 to 9999",IF(D67&lt;=14999,"10000 to 14999",IF(D67&lt;=19999,"15000 to 19999",IF(D67&lt;=24999,"20000 to 24999",IF(D67&lt;=29999,"25000 to 29999",IF(D67&lt;=34999,"30000 to 34999",IF(D67&lt;=39999,"35000 to 39999",IF(D67&lt;=44999,"40000 to 44999",IF(D67&lt;=49999,"45000 to 49999",IF(D67&gt;=50000,"Greater than or equal to 50000"))))))))))))</f>
        <v>5000 to 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5">
        <f t="shared" ref="P67:P130" si="10">F67/D67</f>
        <v>1.0752857142857142</v>
      </c>
      <c r="Q67" s="6">
        <f t="shared" ref="Q67:Q130" si="11">F67/M67</f>
        <v>132.05263157894737</v>
      </c>
      <c r="R67" t="s">
        <v>8314</v>
      </c>
      <c r="S67" t="s">
        <v>8316</v>
      </c>
      <c r="T67" s="13">
        <f t="shared" ref="T67:T130" si="12">(((K67/60)/60)/24)+DATE(1970,1,1)</f>
        <v>41835.821226851855</v>
      </c>
      <c r="U67" s="13">
        <f t="shared" ref="U67:U130" si="13">(((J67/60)/60)/24)+DATE(1970,1,1)</f>
        <v>41862.249305555553</v>
      </c>
      <c r="V67">
        <f t="shared" ref="V67:V130" si="14">YEAR(U67)</f>
        <v>2014</v>
      </c>
      <c r="W67">
        <f t="shared" ref="W67:W130" si="15">IF(G67="successful",1,"")</f>
        <v>1</v>
      </c>
      <c r="X67" t="str">
        <f t="shared" ref="X67:X130" si="16">IF(G67="failed",1,"")</f>
        <v/>
      </c>
      <c r="Y67" t="str">
        <f t="shared" ref="Y67:Y130" si="17">IF(G67="canceled",1,"")</f>
        <v/>
      </c>
    </row>
    <row r="68" spans="1:25" ht="30" x14ac:dyDescent="0.25">
      <c r="A68">
        <v>66</v>
      </c>
      <c r="B68" s="3" t="s">
        <v>68</v>
      </c>
      <c r="C68" s="3" t="s">
        <v>4177</v>
      </c>
      <c r="D68">
        <v>2000</v>
      </c>
      <c r="E68" t="str">
        <f t="shared" si="9"/>
        <v>1000 to 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5">
        <f t="shared" si="10"/>
        <v>1.1859999999999999</v>
      </c>
      <c r="Q68" s="6">
        <f t="shared" si="11"/>
        <v>91.230769230769226</v>
      </c>
      <c r="R68" t="s">
        <v>8314</v>
      </c>
      <c r="S68" t="s">
        <v>8316</v>
      </c>
      <c r="T68" s="13">
        <f t="shared" si="12"/>
        <v>42539.849768518514</v>
      </c>
      <c r="U68" s="13">
        <f t="shared" si="13"/>
        <v>42569.849768518514</v>
      </c>
      <c r="V68">
        <f t="shared" si="14"/>
        <v>2016</v>
      </c>
      <c r="W68">
        <f t="shared" si="15"/>
        <v>1</v>
      </c>
      <c r="X68" t="str">
        <f t="shared" si="16"/>
        <v/>
      </c>
      <c r="Y68" t="str">
        <f t="shared" si="17"/>
        <v/>
      </c>
    </row>
    <row r="69" spans="1:25" ht="45" x14ac:dyDescent="0.25">
      <c r="A69">
        <v>67</v>
      </c>
      <c r="B69" s="3" t="s">
        <v>69</v>
      </c>
      <c r="C69" s="3" t="s">
        <v>4178</v>
      </c>
      <c r="D69">
        <v>2000</v>
      </c>
      <c r="E69" t="str">
        <f t="shared" si="9"/>
        <v>1000 to 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5">
        <f t="shared" si="10"/>
        <v>1.1625000000000001</v>
      </c>
      <c r="Q69" s="6">
        <f t="shared" si="11"/>
        <v>116.25</v>
      </c>
      <c r="R69" t="s">
        <v>8314</v>
      </c>
      <c r="S69" t="s">
        <v>8316</v>
      </c>
      <c r="T69" s="13">
        <f t="shared" si="12"/>
        <v>41075.583379629628</v>
      </c>
      <c r="U69" s="13">
        <f t="shared" si="13"/>
        <v>41105.583379629628</v>
      </c>
      <c r="V69">
        <f t="shared" si="14"/>
        <v>2012</v>
      </c>
      <c r="W69">
        <f t="shared" si="15"/>
        <v>1</v>
      </c>
      <c r="X69" t="str">
        <f t="shared" si="16"/>
        <v/>
      </c>
      <c r="Y69" t="str">
        <f t="shared" si="17"/>
        <v/>
      </c>
    </row>
    <row r="70" spans="1:25" ht="60" x14ac:dyDescent="0.25">
      <c r="A70">
        <v>68</v>
      </c>
      <c r="B70" s="3" t="s">
        <v>70</v>
      </c>
      <c r="C70" s="3" t="s">
        <v>4179</v>
      </c>
      <c r="D70">
        <v>600</v>
      </c>
      <c r="E70" t="str">
        <f t="shared" si="9"/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5">
        <f t="shared" si="10"/>
        <v>1.2716666666666667</v>
      </c>
      <c r="Q70" s="6">
        <f t="shared" si="11"/>
        <v>21.194444444444443</v>
      </c>
      <c r="R70" t="s">
        <v>8314</v>
      </c>
      <c r="S70" t="s">
        <v>8316</v>
      </c>
      <c r="T70" s="13">
        <f t="shared" si="12"/>
        <v>41663.569340277776</v>
      </c>
      <c r="U70" s="13">
        <f t="shared" si="13"/>
        <v>41693.569340277776</v>
      </c>
      <c r="V70">
        <f t="shared" si="14"/>
        <v>2014</v>
      </c>
      <c r="W70">
        <f t="shared" si="15"/>
        <v>1</v>
      </c>
      <c r="X70" t="str">
        <f t="shared" si="16"/>
        <v/>
      </c>
      <c r="Y70" t="str">
        <f t="shared" si="17"/>
        <v/>
      </c>
    </row>
    <row r="71" spans="1:25" ht="45" x14ac:dyDescent="0.25">
      <c r="A71">
        <v>69</v>
      </c>
      <c r="B71" s="3" t="s">
        <v>71</v>
      </c>
      <c r="C71" s="3" t="s">
        <v>4180</v>
      </c>
      <c r="D71">
        <v>10000</v>
      </c>
      <c r="E71" t="str">
        <f t="shared" si="9"/>
        <v>10000 to 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5">
        <f t="shared" si="10"/>
        <v>1.109423</v>
      </c>
      <c r="Q71" s="6">
        <f t="shared" si="11"/>
        <v>62.327134831460668</v>
      </c>
      <c r="R71" t="s">
        <v>8314</v>
      </c>
      <c r="S71" t="s">
        <v>8316</v>
      </c>
      <c r="T71" s="13">
        <f t="shared" si="12"/>
        <v>40786.187789351854</v>
      </c>
      <c r="U71" s="13">
        <f t="shared" si="13"/>
        <v>40818.290972222225</v>
      </c>
      <c r="V71">
        <f t="shared" si="14"/>
        <v>2011</v>
      </c>
      <c r="W71">
        <f t="shared" si="15"/>
        <v>1</v>
      </c>
      <c r="X71" t="str">
        <f t="shared" si="16"/>
        <v/>
      </c>
      <c r="Y71" t="str">
        <f t="shared" si="17"/>
        <v/>
      </c>
    </row>
    <row r="72" spans="1:25" ht="45" x14ac:dyDescent="0.25">
      <c r="A72">
        <v>70</v>
      </c>
      <c r="B72" s="3" t="s">
        <v>72</v>
      </c>
      <c r="C72" s="3" t="s">
        <v>4181</v>
      </c>
      <c r="D72">
        <v>500</v>
      </c>
      <c r="E72" t="str">
        <f t="shared" si="9"/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5">
        <f t="shared" si="10"/>
        <v>1.272</v>
      </c>
      <c r="Q72" s="6">
        <f t="shared" si="11"/>
        <v>37.411764705882355</v>
      </c>
      <c r="R72" t="s">
        <v>8314</v>
      </c>
      <c r="S72" t="s">
        <v>8316</v>
      </c>
      <c r="T72" s="13">
        <f t="shared" si="12"/>
        <v>40730.896354166667</v>
      </c>
      <c r="U72" s="13">
        <f t="shared" si="13"/>
        <v>40790.896354166667</v>
      </c>
      <c r="V72">
        <f t="shared" si="14"/>
        <v>2011</v>
      </c>
      <c r="W72">
        <f t="shared" si="15"/>
        <v>1</v>
      </c>
      <c r="X72" t="str">
        <f t="shared" si="16"/>
        <v/>
      </c>
      <c r="Y72" t="str">
        <f t="shared" si="17"/>
        <v/>
      </c>
    </row>
    <row r="73" spans="1:25" ht="45" x14ac:dyDescent="0.25">
      <c r="A73">
        <v>71</v>
      </c>
      <c r="B73" s="3" t="s">
        <v>73</v>
      </c>
      <c r="C73" s="3" t="s">
        <v>4182</v>
      </c>
      <c r="D73">
        <v>1800</v>
      </c>
      <c r="E73" t="str">
        <f t="shared" si="9"/>
        <v>1000 to 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5">
        <f t="shared" si="10"/>
        <v>1.2394444444444443</v>
      </c>
      <c r="Q73" s="6">
        <f t="shared" si="11"/>
        <v>69.71875</v>
      </c>
      <c r="R73" t="s">
        <v>8314</v>
      </c>
      <c r="S73" t="s">
        <v>8316</v>
      </c>
      <c r="T73" s="13">
        <f t="shared" si="12"/>
        <v>40997.271493055552</v>
      </c>
      <c r="U73" s="13">
        <f t="shared" si="13"/>
        <v>41057.271493055552</v>
      </c>
      <c r="V73">
        <f t="shared" si="14"/>
        <v>2012</v>
      </c>
      <c r="W73">
        <f t="shared" si="15"/>
        <v>1</v>
      </c>
      <c r="X73" t="str">
        <f t="shared" si="16"/>
        <v/>
      </c>
      <c r="Y73" t="str">
        <f t="shared" si="17"/>
        <v/>
      </c>
    </row>
    <row r="74" spans="1:25" ht="45" x14ac:dyDescent="0.25">
      <c r="A74">
        <v>72</v>
      </c>
      <c r="B74" s="3" t="s">
        <v>74</v>
      </c>
      <c r="C74" s="3" t="s">
        <v>4183</v>
      </c>
      <c r="D74">
        <v>2200</v>
      </c>
      <c r="E74" t="str">
        <f t="shared" si="9"/>
        <v>1000 to 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5">
        <f t="shared" si="10"/>
        <v>1.084090909090909</v>
      </c>
      <c r="Q74" s="6">
        <f t="shared" si="11"/>
        <v>58.170731707317074</v>
      </c>
      <c r="R74" t="s">
        <v>8314</v>
      </c>
      <c r="S74" t="s">
        <v>8316</v>
      </c>
      <c r="T74" s="13">
        <f t="shared" si="12"/>
        <v>41208.010196759256</v>
      </c>
      <c r="U74" s="13">
        <f t="shared" si="13"/>
        <v>41228</v>
      </c>
      <c r="V74">
        <f t="shared" si="14"/>
        <v>2012</v>
      </c>
      <c r="W74">
        <f t="shared" si="15"/>
        <v>1</v>
      </c>
      <c r="X74" t="str">
        <f t="shared" si="16"/>
        <v/>
      </c>
      <c r="Y74" t="str">
        <f t="shared" si="17"/>
        <v/>
      </c>
    </row>
    <row r="75" spans="1:25" ht="45" x14ac:dyDescent="0.25">
      <c r="A75">
        <v>73</v>
      </c>
      <c r="B75" s="3" t="s">
        <v>75</v>
      </c>
      <c r="C75" s="3" t="s">
        <v>4184</v>
      </c>
      <c r="D75">
        <v>900</v>
      </c>
      <c r="E75" t="str">
        <f t="shared" si="9"/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5">
        <f t="shared" si="10"/>
        <v>1</v>
      </c>
      <c r="Q75" s="6">
        <f t="shared" si="11"/>
        <v>50</v>
      </c>
      <c r="R75" t="s">
        <v>8314</v>
      </c>
      <c r="S75" t="s">
        <v>8316</v>
      </c>
      <c r="T75" s="13">
        <f t="shared" si="12"/>
        <v>40587.75675925926</v>
      </c>
      <c r="U75" s="13">
        <f t="shared" si="13"/>
        <v>40666.165972222225</v>
      </c>
      <c r="V75">
        <f t="shared" si="14"/>
        <v>2011</v>
      </c>
      <c r="W75">
        <f t="shared" si="15"/>
        <v>1</v>
      </c>
      <c r="X75" t="str">
        <f t="shared" si="16"/>
        <v/>
      </c>
      <c r="Y75" t="str">
        <f t="shared" si="17"/>
        <v/>
      </c>
    </row>
    <row r="76" spans="1:25" ht="45" x14ac:dyDescent="0.25">
      <c r="A76">
        <v>74</v>
      </c>
      <c r="B76" s="3" t="s">
        <v>76</v>
      </c>
      <c r="C76" s="3" t="s">
        <v>4185</v>
      </c>
      <c r="D76">
        <v>500</v>
      </c>
      <c r="E76" t="str">
        <f t="shared" si="9"/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5">
        <f t="shared" si="10"/>
        <v>1.1293199999999999</v>
      </c>
      <c r="Q76" s="6">
        <f t="shared" si="11"/>
        <v>19.471034482758618</v>
      </c>
      <c r="R76" t="s">
        <v>8314</v>
      </c>
      <c r="S76" t="s">
        <v>8316</v>
      </c>
      <c r="T76" s="13">
        <f t="shared" si="12"/>
        <v>42360.487210648149</v>
      </c>
      <c r="U76" s="13">
        <f t="shared" si="13"/>
        <v>42390.487210648149</v>
      </c>
      <c r="V76">
        <f t="shared" si="14"/>
        <v>2016</v>
      </c>
      <c r="W76">
        <f t="shared" si="15"/>
        <v>1</v>
      </c>
      <c r="X76" t="str">
        <f t="shared" si="16"/>
        <v/>
      </c>
      <c r="Y76" t="str">
        <f t="shared" si="17"/>
        <v/>
      </c>
    </row>
    <row r="77" spans="1:25" ht="45" x14ac:dyDescent="0.25">
      <c r="A77">
        <v>75</v>
      </c>
      <c r="B77" s="3" t="s">
        <v>77</v>
      </c>
      <c r="C77" s="3" t="s">
        <v>4186</v>
      </c>
      <c r="D77">
        <v>3500</v>
      </c>
      <c r="E77" t="str">
        <f t="shared" si="9"/>
        <v>1000 to 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5">
        <f t="shared" si="10"/>
        <v>1.1542857142857144</v>
      </c>
      <c r="Q77" s="6">
        <f t="shared" si="11"/>
        <v>85.957446808510639</v>
      </c>
      <c r="R77" t="s">
        <v>8314</v>
      </c>
      <c r="S77" t="s">
        <v>8316</v>
      </c>
      <c r="T77" s="13">
        <f t="shared" si="12"/>
        <v>41357.209166666667</v>
      </c>
      <c r="U77" s="13">
        <f t="shared" si="13"/>
        <v>41387.209166666667</v>
      </c>
      <c r="V77">
        <f t="shared" si="14"/>
        <v>2013</v>
      </c>
      <c r="W77">
        <f t="shared" si="15"/>
        <v>1</v>
      </c>
      <c r="X77" t="str">
        <f t="shared" si="16"/>
        <v/>
      </c>
      <c r="Y77" t="str">
        <f t="shared" si="17"/>
        <v/>
      </c>
    </row>
    <row r="78" spans="1:25" ht="45" x14ac:dyDescent="0.25">
      <c r="A78">
        <v>76</v>
      </c>
      <c r="B78" s="3" t="s">
        <v>78</v>
      </c>
      <c r="C78" s="3" t="s">
        <v>4187</v>
      </c>
      <c r="D78">
        <v>300</v>
      </c>
      <c r="E78" t="str">
        <f t="shared" si="9"/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5">
        <f t="shared" si="10"/>
        <v>1.5333333333333334</v>
      </c>
      <c r="Q78" s="6">
        <f t="shared" si="11"/>
        <v>30.666666666666668</v>
      </c>
      <c r="R78" t="s">
        <v>8314</v>
      </c>
      <c r="S78" t="s">
        <v>8316</v>
      </c>
      <c r="T78" s="13">
        <f t="shared" si="12"/>
        <v>40844.691643518519</v>
      </c>
      <c r="U78" s="13">
        <f t="shared" si="13"/>
        <v>40904.733310185184</v>
      </c>
      <c r="V78">
        <f t="shared" si="14"/>
        <v>2011</v>
      </c>
      <c r="W78">
        <f t="shared" si="15"/>
        <v>1</v>
      </c>
      <c r="X78" t="str">
        <f t="shared" si="16"/>
        <v/>
      </c>
      <c r="Y78" t="str">
        <f t="shared" si="17"/>
        <v/>
      </c>
    </row>
    <row r="79" spans="1:25" ht="45" x14ac:dyDescent="0.25">
      <c r="A79">
        <v>77</v>
      </c>
      <c r="B79" s="3" t="s">
        <v>79</v>
      </c>
      <c r="C79" s="3" t="s">
        <v>4188</v>
      </c>
      <c r="D79">
        <v>400</v>
      </c>
      <c r="E79" t="str">
        <f t="shared" si="9"/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5">
        <f t="shared" si="10"/>
        <v>3.9249999999999998</v>
      </c>
      <c r="Q79" s="6">
        <f t="shared" si="11"/>
        <v>60.384615384615387</v>
      </c>
      <c r="R79" t="s">
        <v>8314</v>
      </c>
      <c r="S79" t="s">
        <v>8316</v>
      </c>
      <c r="T79" s="13">
        <f t="shared" si="12"/>
        <v>40997.144872685189</v>
      </c>
      <c r="U79" s="13">
        <f t="shared" si="13"/>
        <v>41050.124305555553</v>
      </c>
      <c r="V79">
        <f t="shared" si="14"/>
        <v>2012</v>
      </c>
      <c r="W79">
        <f t="shared" si="15"/>
        <v>1</v>
      </c>
      <c r="X79" t="str">
        <f t="shared" si="16"/>
        <v/>
      </c>
      <c r="Y79" t="str">
        <f t="shared" si="17"/>
        <v/>
      </c>
    </row>
    <row r="80" spans="1:25" ht="90" x14ac:dyDescent="0.25">
      <c r="A80">
        <v>78</v>
      </c>
      <c r="B80" s="3" t="s">
        <v>80</v>
      </c>
      <c r="C80" s="3" t="s">
        <v>4189</v>
      </c>
      <c r="D80">
        <v>50</v>
      </c>
      <c r="E80" t="str">
        <f t="shared" si="9"/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5">
        <f t="shared" si="10"/>
        <v>27.02</v>
      </c>
      <c r="Q80" s="6">
        <f t="shared" si="11"/>
        <v>38.6</v>
      </c>
      <c r="R80" t="s">
        <v>8314</v>
      </c>
      <c r="S80" t="s">
        <v>8316</v>
      </c>
      <c r="T80" s="13">
        <f t="shared" si="12"/>
        <v>42604.730567129634</v>
      </c>
      <c r="U80" s="13">
        <f t="shared" si="13"/>
        <v>42614.730567129634</v>
      </c>
      <c r="V80">
        <f t="shared" si="14"/>
        <v>2016</v>
      </c>
      <c r="W80">
        <f t="shared" si="15"/>
        <v>1</v>
      </c>
      <c r="X80" t="str">
        <f t="shared" si="16"/>
        <v/>
      </c>
      <c r="Y80" t="str">
        <f t="shared" si="17"/>
        <v/>
      </c>
    </row>
    <row r="81" spans="1:25" ht="45" x14ac:dyDescent="0.25">
      <c r="A81">
        <v>79</v>
      </c>
      <c r="B81" s="3" t="s">
        <v>81</v>
      </c>
      <c r="C81" s="3" t="s">
        <v>4190</v>
      </c>
      <c r="D81">
        <v>1300</v>
      </c>
      <c r="E81" t="str">
        <f t="shared" si="9"/>
        <v>1000 to 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5">
        <f t="shared" si="10"/>
        <v>1.27</v>
      </c>
      <c r="Q81" s="6">
        <f t="shared" si="11"/>
        <v>40.268292682926827</v>
      </c>
      <c r="R81" t="s">
        <v>8314</v>
      </c>
      <c r="S81" t="s">
        <v>8316</v>
      </c>
      <c r="T81" s="13">
        <f t="shared" si="12"/>
        <v>41724.776539351849</v>
      </c>
      <c r="U81" s="13">
        <f t="shared" si="13"/>
        <v>41754.776539351849</v>
      </c>
      <c r="V81">
        <f t="shared" si="14"/>
        <v>2014</v>
      </c>
      <c r="W81">
        <f t="shared" si="15"/>
        <v>1</v>
      </c>
      <c r="X81" t="str">
        <f t="shared" si="16"/>
        <v/>
      </c>
      <c r="Y81" t="str">
        <f t="shared" si="17"/>
        <v/>
      </c>
    </row>
    <row r="82" spans="1:25" ht="45" x14ac:dyDescent="0.25">
      <c r="A82">
        <v>80</v>
      </c>
      <c r="B82" s="3" t="s">
        <v>82</v>
      </c>
      <c r="C82" s="3" t="s">
        <v>4191</v>
      </c>
      <c r="D82">
        <v>12000</v>
      </c>
      <c r="E82" t="str">
        <f t="shared" si="9"/>
        <v>10000 to 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5">
        <f t="shared" si="10"/>
        <v>1.0725</v>
      </c>
      <c r="Q82" s="6">
        <f t="shared" si="11"/>
        <v>273.82978723404256</v>
      </c>
      <c r="R82" t="s">
        <v>8314</v>
      </c>
      <c r="S82" t="s">
        <v>8316</v>
      </c>
      <c r="T82" s="13">
        <f t="shared" si="12"/>
        <v>41583.083981481483</v>
      </c>
      <c r="U82" s="13">
        <f t="shared" si="13"/>
        <v>41618.083981481483</v>
      </c>
      <c r="V82">
        <f t="shared" si="14"/>
        <v>2013</v>
      </c>
      <c r="W82">
        <f t="shared" si="15"/>
        <v>1</v>
      </c>
      <c r="X82" t="str">
        <f t="shared" si="16"/>
        <v/>
      </c>
      <c r="Y82" t="str">
        <f t="shared" si="17"/>
        <v/>
      </c>
    </row>
    <row r="83" spans="1:25" ht="45" x14ac:dyDescent="0.25">
      <c r="A83">
        <v>81</v>
      </c>
      <c r="B83" s="3" t="s">
        <v>83</v>
      </c>
      <c r="C83" s="3" t="s">
        <v>4192</v>
      </c>
      <c r="D83">
        <v>750</v>
      </c>
      <c r="E83" t="str">
        <f t="shared" si="9"/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5">
        <f t="shared" si="10"/>
        <v>1.98</v>
      </c>
      <c r="Q83" s="6">
        <f t="shared" si="11"/>
        <v>53.035714285714285</v>
      </c>
      <c r="R83" t="s">
        <v>8314</v>
      </c>
      <c r="S83" t="s">
        <v>8316</v>
      </c>
      <c r="T83" s="13">
        <f t="shared" si="12"/>
        <v>41100.158877314818</v>
      </c>
      <c r="U83" s="13">
        <f t="shared" si="13"/>
        <v>41104.126388888886</v>
      </c>
      <c r="V83">
        <f t="shared" si="14"/>
        <v>2012</v>
      </c>
      <c r="W83">
        <f t="shared" si="15"/>
        <v>1</v>
      </c>
      <c r="X83" t="str">
        <f t="shared" si="16"/>
        <v/>
      </c>
      <c r="Y83" t="str">
        <f t="shared" si="17"/>
        <v/>
      </c>
    </row>
    <row r="84" spans="1:25" ht="45" x14ac:dyDescent="0.25">
      <c r="A84">
        <v>82</v>
      </c>
      <c r="B84" s="3" t="s">
        <v>84</v>
      </c>
      <c r="C84" s="3" t="s">
        <v>4193</v>
      </c>
      <c r="D84">
        <v>4000</v>
      </c>
      <c r="E84" t="str">
        <f t="shared" si="9"/>
        <v>1000 to 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5">
        <f t="shared" si="10"/>
        <v>1.0001249999999999</v>
      </c>
      <c r="Q84" s="6">
        <f t="shared" si="11"/>
        <v>40.005000000000003</v>
      </c>
      <c r="R84" t="s">
        <v>8314</v>
      </c>
      <c r="S84" t="s">
        <v>8316</v>
      </c>
      <c r="T84" s="13">
        <f t="shared" si="12"/>
        <v>40795.820150462961</v>
      </c>
      <c r="U84" s="13">
        <f t="shared" si="13"/>
        <v>40825.820150462961</v>
      </c>
      <c r="V84">
        <f t="shared" si="14"/>
        <v>2011</v>
      </c>
      <c r="W84">
        <f t="shared" si="15"/>
        <v>1</v>
      </c>
      <c r="X84" t="str">
        <f t="shared" si="16"/>
        <v/>
      </c>
      <c r="Y84" t="str">
        <f t="shared" si="17"/>
        <v/>
      </c>
    </row>
    <row r="85" spans="1:25" ht="45" x14ac:dyDescent="0.25">
      <c r="A85">
        <v>83</v>
      </c>
      <c r="B85" s="3" t="s">
        <v>85</v>
      </c>
      <c r="C85" s="3" t="s">
        <v>4194</v>
      </c>
      <c r="D85">
        <v>200</v>
      </c>
      <c r="E85" t="str">
        <f t="shared" si="9"/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5">
        <f t="shared" si="10"/>
        <v>1.0249999999999999</v>
      </c>
      <c r="Q85" s="6">
        <f t="shared" si="11"/>
        <v>15.76923076923077</v>
      </c>
      <c r="R85" t="s">
        <v>8314</v>
      </c>
      <c r="S85" t="s">
        <v>8316</v>
      </c>
      <c r="T85" s="13">
        <f t="shared" si="12"/>
        <v>42042.615613425922</v>
      </c>
      <c r="U85" s="13">
        <f t="shared" si="13"/>
        <v>42057.479166666672</v>
      </c>
      <c r="V85">
        <f t="shared" si="14"/>
        <v>2015</v>
      </c>
      <c r="W85">
        <f t="shared" si="15"/>
        <v>1</v>
      </c>
      <c r="X85" t="str">
        <f t="shared" si="16"/>
        <v/>
      </c>
      <c r="Y85" t="str">
        <f t="shared" si="17"/>
        <v/>
      </c>
    </row>
    <row r="86" spans="1:25" ht="45" x14ac:dyDescent="0.25">
      <c r="A86">
        <v>84</v>
      </c>
      <c r="B86" s="3" t="s">
        <v>86</v>
      </c>
      <c r="C86" s="3" t="s">
        <v>4195</v>
      </c>
      <c r="D86">
        <v>500</v>
      </c>
      <c r="E86" t="str">
        <f t="shared" si="9"/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5">
        <f t="shared" si="10"/>
        <v>1</v>
      </c>
      <c r="Q86" s="6">
        <f t="shared" si="11"/>
        <v>71.428571428571431</v>
      </c>
      <c r="R86" t="s">
        <v>8314</v>
      </c>
      <c r="S86" t="s">
        <v>8316</v>
      </c>
      <c r="T86" s="13">
        <f t="shared" si="12"/>
        <v>40648.757939814815</v>
      </c>
      <c r="U86" s="13">
        <f t="shared" si="13"/>
        <v>40678.757939814815</v>
      </c>
      <c r="V86">
        <f t="shared" si="14"/>
        <v>2011</v>
      </c>
      <c r="W86">
        <f t="shared" si="15"/>
        <v>1</v>
      </c>
      <c r="X86" t="str">
        <f t="shared" si="16"/>
        <v/>
      </c>
      <c r="Y86" t="str">
        <f t="shared" si="17"/>
        <v/>
      </c>
    </row>
    <row r="87" spans="1:25" ht="45" x14ac:dyDescent="0.25">
      <c r="A87">
        <v>85</v>
      </c>
      <c r="B87" s="3" t="s">
        <v>87</v>
      </c>
      <c r="C87" s="3" t="s">
        <v>4196</v>
      </c>
      <c r="D87">
        <v>1200</v>
      </c>
      <c r="E87" t="str">
        <f t="shared" si="9"/>
        <v>1000 to 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5">
        <f t="shared" si="10"/>
        <v>1.2549999999999999</v>
      </c>
      <c r="Q87" s="6">
        <f t="shared" si="11"/>
        <v>71.714285714285708</v>
      </c>
      <c r="R87" t="s">
        <v>8314</v>
      </c>
      <c r="S87" t="s">
        <v>8316</v>
      </c>
      <c r="T87" s="13">
        <f t="shared" si="12"/>
        <v>40779.125428240739</v>
      </c>
      <c r="U87" s="13">
        <f t="shared" si="13"/>
        <v>40809.125428240739</v>
      </c>
      <c r="V87">
        <f t="shared" si="14"/>
        <v>2011</v>
      </c>
      <c r="W87">
        <f t="shared" si="15"/>
        <v>1</v>
      </c>
      <c r="X87" t="str">
        <f t="shared" si="16"/>
        <v/>
      </c>
      <c r="Y87" t="str">
        <f t="shared" si="17"/>
        <v/>
      </c>
    </row>
    <row r="88" spans="1:25" ht="45" x14ac:dyDescent="0.25">
      <c r="A88">
        <v>86</v>
      </c>
      <c r="B88" s="3" t="s">
        <v>88</v>
      </c>
      <c r="C88" s="3" t="s">
        <v>4197</v>
      </c>
      <c r="D88">
        <v>6000</v>
      </c>
      <c r="E88" t="str">
        <f t="shared" si="9"/>
        <v>5000 to 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5">
        <f t="shared" si="10"/>
        <v>1.0646666666666667</v>
      </c>
      <c r="Q88" s="6">
        <f t="shared" si="11"/>
        <v>375.76470588235293</v>
      </c>
      <c r="R88" t="s">
        <v>8314</v>
      </c>
      <c r="S88" t="s">
        <v>8316</v>
      </c>
      <c r="T88" s="13">
        <f t="shared" si="12"/>
        <v>42291.556076388893</v>
      </c>
      <c r="U88" s="13">
        <f t="shared" si="13"/>
        <v>42365.59774305555</v>
      </c>
      <c r="V88">
        <f t="shared" si="14"/>
        <v>2015</v>
      </c>
      <c r="W88">
        <f t="shared" si="15"/>
        <v>1</v>
      </c>
      <c r="X88" t="str">
        <f t="shared" si="16"/>
        <v/>
      </c>
      <c r="Y88" t="str">
        <f t="shared" si="17"/>
        <v/>
      </c>
    </row>
    <row r="89" spans="1:25" ht="45" x14ac:dyDescent="0.25">
      <c r="A89">
        <v>87</v>
      </c>
      <c r="B89" s="3" t="s">
        <v>89</v>
      </c>
      <c r="C89" s="3" t="s">
        <v>4198</v>
      </c>
      <c r="D89">
        <v>2500</v>
      </c>
      <c r="E89" t="str">
        <f t="shared" si="9"/>
        <v>1000 to 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5">
        <f t="shared" si="10"/>
        <v>1.046</v>
      </c>
      <c r="Q89" s="6">
        <f t="shared" si="11"/>
        <v>104.6</v>
      </c>
      <c r="R89" t="s">
        <v>8314</v>
      </c>
      <c r="S89" t="s">
        <v>8316</v>
      </c>
      <c r="T89" s="13">
        <f t="shared" si="12"/>
        <v>40322.53938657407</v>
      </c>
      <c r="U89" s="13">
        <f t="shared" si="13"/>
        <v>40332.070138888892</v>
      </c>
      <c r="V89">
        <f t="shared" si="14"/>
        <v>2010</v>
      </c>
      <c r="W89">
        <f t="shared" si="15"/>
        <v>1</v>
      </c>
      <c r="X89" t="str">
        <f t="shared" si="16"/>
        <v/>
      </c>
      <c r="Y89" t="str">
        <f t="shared" si="17"/>
        <v/>
      </c>
    </row>
    <row r="90" spans="1:25" ht="45" x14ac:dyDescent="0.25">
      <c r="A90">
        <v>88</v>
      </c>
      <c r="B90" s="3" t="s">
        <v>90</v>
      </c>
      <c r="C90" s="3" t="s">
        <v>4199</v>
      </c>
      <c r="D90">
        <v>3500</v>
      </c>
      <c r="E90" t="str">
        <f t="shared" si="9"/>
        <v>1000 to 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5">
        <f t="shared" si="10"/>
        <v>1.0285714285714285</v>
      </c>
      <c r="Q90" s="6">
        <f t="shared" si="11"/>
        <v>60</v>
      </c>
      <c r="R90" t="s">
        <v>8314</v>
      </c>
      <c r="S90" t="s">
        <v>8316</v>
      </c>
      <c r="T90" s="13">
        <f t="shared" si="12"/>
        <v>41786.65892361111</v>
      </c>
      <c r="U90" s="13">
        <f t="shared" si="13"/>
        <v>41812.65892361111</v>
      </c>
      <c r="V90">
        <f t="shared" si="14"/>
        <v>2014</v>
      </c>
      <c r="W90">
        <f t="shared" si="15"/>
        <v>1</v>
      </c>
      <c r="X90" t="str">
        <f t="shared" si="16"/>
        <v/>
      </c>
      <c r="Y90" t="str">
        <f t="shared" si="17"/>
        <v/>
      </c>
    </row>
    <row r="91" spans="1:25" ht="45" x14ac:dyDescent="0.25">
      <c r="A91">
        <v>89</v>
      </c>
      <c r="B91" s="3" t="s">
        <v>91</v>
      </c>
      <c r="C91" s="3" t="s">
        <v>4200</v>
      </c>
      <c r="D91">
        <v>6000</v>
      </c>
      <c r="E91" t="str">
        <f t="shared" si="9"/>
        <v>5000 to 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5">
        <f t="shared" si="10"/>
        <v>1.1506666666666667</v>
      </c>
      <c r="Q91" s="6">
        <f t="shared" si="11"/>
        <v>123.28571428571429</v>
      </c>
      <c r="R91" t="s">
        <v>8314</v>
      </c>
      <c r="S91" t="s">
        <v>8316</v>
      </c>
      <c r="T91" s="13">
        <f t="shared" si="12"/>
        <v>41402.752222222225</v>
      </c>
      <c r="U91" s="13">
        <f t="shared" si="13"/>
        <v>41427.752222222225</v>
      </c>
      <c r="V91">
        <f t="shared" si="14"/>
        <v>2013</v>
      </c>
      <c r="W91">
        <f t="shared" si="15"/>
        <v>1</v>
      </c>
      <c r="X91" t="str">
        <f t="shared" si="16"/>
        <v/>
      </c>
      <c r="Y91" t="str">
        <f t="shared" si="17"/>
        <v/>
      </c>
    </row>
    <row r="92" spans="1:25" ht="30" x14ac:dyDescent="0.25">
      <c r="A92">
        <v>90</v>
      </c>
      <c r="B92" s="3" t="s">
        <v>92</v>
      </c>
      <c r="C92" s="3" t="s">
        <v>4201</v>
      </c>
      <c r="D92">
        <v>500</v>
      </c>
      <c r="E92" t="str">
        <f t="shared" si="9"/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5">
        <f t="shared" si="10"/>
        <v>1.004</v>
      </c>
      <c r="Q92" s="6">
        <f t="shared" si="11"/>
        <v>31.375</v>
      </c>
      <c r="R92" t="s">
        <v>8314</v>
      </c>
      <c r="S92" t="s">
        <v>8316</v>
      </c>
      <c r="T92" s="13">
        <f t="shared" si="12"/>
        <v>40706.297442129631</v>
      </c>
      <c r="U92" s="13">
        <f t="shared" si="13"/>
        <v>40736.297442129631</v>
      </c>
      <c r="V92">
        <f t="shared" si="14"/>
        <v>2011</v>
      </c>
      <c r="W92">
        <f t="shared" si="15"/>
        <v>1</v>
      </c>
      <c r="X92" t="str">
        <f t="shared" si="16"/>
        <v/>
      </c>
      <c r="Y92" t="str">
        <f t="shared" si="17"/>
        <v/>
      </c>
    </row>
    <row r="93" spans="1:25" ht="45" x14ac:dyDescent="0.25">
      <c r="A93">
        <v>91</v>
      </c>
      <c r="B93" s="3" t="s">
        <v>93</v>
      </c>
      <c r="C93" s="3" t="s">
        <v>4202</v>
      </c>
      <c r="D93">
        <v>3000</v>
      </c>
      <c r="E93" t="str">
        <f t="shared" si="9"/>
        <v>1000 to 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5">
        <f t="shared" si="10"/>
        <v>1.2</v>
      </c>
      <c r="Q93" s="6">
        <f t="shared" si="11"/>
        <v>78.260869565217391</v>
      </c>
      <c r="R93" t="s">
        <v>8314</v>
      </c>
      <c r="S93" t="s">
        <v>8316</v>
      </c>
      <c r="T93" s="13">
        <f t="shared" si="12"/>
        <v>40619.402361111112</v>
      </c>
      <c r="U93" s="13">
        <f t="shared" si="13"/>
        <v>40680.402361111112</v>
      </c>
      <c r="V93">
        <f t="shared" si="14"/>
        <v>2011</v>
      </c>
      <c r="W93">
        <f t="shared" si="15"/>
        <v>1</v>
      </c>
      <c r="X93" t="str">
        <f t="shared" si="16"/>
        <v/>
      </c>
      <c r="Y93" t="str">
        <f t="shared" si="17"/>
        <v/>
      </c>
    </row>
    <row r="94" spans="1:25" ht="45" x14ac:dyDescent="0.25">
      <c r="A94">
        <v>92</v>
      </c>
      <c r="B94" s="3" t="s">
        <v>94</v>
      </c>
      <c r="C94" s="3" t="s">
        <v>4203</v>
      </c>
      <c r="D94">
        <v>5000</v>
      </c>
      <c r="E94" t="str">
        <f t="shared" si="9"/>
        <v>5000 to 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5">
        <f t="shared" si="10"/>
        <v>1.052</v>
      </c>
      <c r="Q94" s="6">
        <f t="shared" si="11"/>
        <v>122.32558139534883</v>
      </c>
      <c r="R94" t="s">
        <v>8314</v>
      </c>
      <c r="S94" t="s">
        <v>8316</v>
      </c>
      <c r="T94" s="13">
        <f t="shared" si="12"/>
        <v>42721.198877314819</v>
      </c>
      <c r="U94" s="13">
        <f t="shared" si="13"/>
        <v>42767.333333333328</v>
      </c>
      <c r="V94">
        <f t="shared" si="14"/>
        <v>2017</v>
      </c>
      <c r="W94">
        <f t="shared" si="15"/>
        <v>1</v>
      </c>
      <c r="X94" t="str">
        <f t="shared" si="16"/>
        <v/>
      </c>
      <c r="Y94" t="str">
        <f t="shared" si="17"/>
        <v/>
      </c>
    </row>
    <row r="95" spans="1:25" ht="45" x14ac:dyDescent="0.25">
      <c r="A95">
        <v>93</v>
      </c>
      <c r="B95" s="3" t="s">
        <v>95</v>
      </c>
      <c r="C95" s="3" t="s">
        <v>4204</v>
      </c>
      <c r="D95">
        <v>1000</v>
      </c>
      <c r="E95" t="str">
        <f t="shared" si="9"/>
        <v>1000 to 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5">
        <f t="shared" si="10"/>
        <v>1.1060000000000001</v>
      </c>
      <c r="Q95" s="6">
        <f t="shared" si="11"/>
        <v>73.733333333333334</v>
      </c>
      <c r="R95" t="s">
        <v>8314</v>
      </c>
      <c r="S95" t="s">
        <v>8316</v>
      </c>
      <c r="T95" s="13">
        <f t="shared" si="12"/>
        <v>41065.858067129629</v>
      </c>
      <c r="U95" s="13">
        <f t="shared" si="13"/>
        <v>41093.875</v>
      </c>
      <c r="V95">
        <f t="shared" si="14"/>
        <v>2012</v>
      </c>
      <c r="W95">
        <f t="shared" si="15"/>
        <v>1</v>
      </c>
      <c r="X95" t="str">
        <f t="shared" si="16"/>
        <v/>
      </c>
      <c r="Y95" t="str">
        <f t="shared" si="17"/>
        <v/>
      </c>
    </row>
    <row r="96" spans="1:25" ht="45" x14ac:dyDescent="0.25">
      <c r="A96">
        <v>94</v>
      </c>
      <c r="B96" s="3" t="s">
        <v>96</v>
      </c>
      <c r="C96" s="3" t="s">
        <v>4205</v>
      </c>
      <c r="D96">
        <v>250</v>
      </c>
      <c r="E96" t="str">
        <f t="shared" si="9"/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5">
        <f t="shared" si="10"/>
        <v>1.04</v>
      </c>
      <c r="Q96" s="6">
        <f t="shared" si="11"/>
        <v>21.666666666666668</v>
      </c>
      <c r="R96" t="s">
        <v>8314</v>
      </c>
      <c r="S96" t="s">
        <v>8316</v>
      </c>
      <c r="T96" s="13">
        <f t="shared" si="12"/>
        <v>41716.717847222222</v>
      </c>
      <c r="U96" s="13">
        <f t="shared" si="13"/>
        <v>41736.717847222222</v>
      </c>
      <c r="V96">
        <f t="shared" si="14"/>
        <v>2014</v>
      </c>
      <c r="W96">
        <f t="shared" si="15"/>
        <v>1</v>
      </c>
      <c r="X96" t="str">
        <f t="shared" si="16"/>
        <v/>
      </c>
      <c r="Y96" t="str">
        <f t="shared" si="17"/>
        <v/>
      </c>
    </row>
    <row r="97" spans="1:25" ht="45" x14ac:dyDescent="0.25">
      <c r="A97">
        <v>95</v>
      </c>
      <c r="B97" s="3" t="s">
        <v>97</v>
      </c>
      <c r="C97" s="3" t="s">
        <v>4206</v>
      </c>
      <c r="D97">
        <v>350</v>
      </c>
      <c r="E97" t="str">
        <f t="shared" si="9"/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5">
        <f t="shared" si="10"/>
        <v>1.3142857142857143</v>
      </c>
      <c r="Q97" s="6">
        <f t="shared" si="11"/>
        <v>21.904761904761905</v>
      </c>
      <c r="R97" t="s">
        <v>8314</v>
      </c>
      <c r="S97" t="s">
        <v>8316</v>
      </c>
      <c r="T97" s="13">
        <f t="shared" si="12"/>
        <v>40935.005104166667</v>
      </c>
      <c r="U97" s="13">
        <f t="shared" si="13"/>
        <v>40965.005104166667</v>
      </c>
      <c r="V97">
        <f t="shared" si="14"/>
        <v>2012</v>
      </c>
      <c r="W97">
        <f t="shared" si="15"/>
        <v>1</v>
      </c>
      <c r="X97" t="str">
        <f t="shared" si="16"/>
        <v/>
      </c>
      <c r="Y97" t="str">
        <f t="shared" si="17"/>
        <v/>
      </c>
    </row>
    <row r="98" spans="1:25" ht="45" x14ac:dyDescent="0.25">
      <c r="A98">
        <v>96</v>
      </c>
      <c r="B98" s="3" t="s">
        <v>98</v>
      </c>
      <c r="C98" s="3" t="s">
        <v>4207</v>
      </c>
      <c r="D98">
        <v>1500</v>
      </c>
      <c r="E98" t="str">
        <f t="shared" si="9"/>
        <v>1000 to 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5">
        <f t="shared" si="10"/>
        <v>1.1466666666666667</v>
      </c>
      <c r="Q98" s="6">
        <f t="shared" si="11"/>
        <v>50.588235294117645</v>
      </c>
      <c r="R98" t="s">
        <v>8314</v>
      </c>
      <c r="S98" t="s">
        <v>8316</v>
      </c>
      <c r="T98" s="13">
        <f t="shared" si="12"/>
        <v>40324.662511574075</v>
      </c>
      <c r="U98" s="13">
        <f t="shared" si="13"/>
        <v>40391.125</v>
      </c>
      <c r="V98">
        <f t="shared" si="14"/>
        <v>2010</v>
      </c>
      <c r="W98">
        <f t="shared" si="15"/>
        <v>1</v>
      </c>
      <c r="X98" t="str">
        <f t="shared" si="16"/>
        <v/>
      </c>
      <c r="Y98" t="str">
        <f t="shared" si="17"/>
        <v/>
      </c>
    </row>
    <row r="99" spans="1:25" ht="45" x14ac:dyDescent="0.25">
      <c r="A99">
        <v>97</v>
      </c>
      <c r="B99" s="3" t="s">
        <v>99</v>
      </c>
      <c r="C99" s="3" t="s">
        <v>4208</v>
      </c>
      <c r="D99">
        <v>400</v>
      </c>
      <c r="E99" t="str">
        <f t="shared" si="9"/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5">
        <f t="shared" si="10"/>
        <v>1.0625</v>
      </c>
      <c r="Q99" s="6">
        <f t="shared" si="11"/>
        <v>53.125</v>
      </c>
      <c r="R99" t="s">
        <v>8314</v>
      </c>
      <c r="S99" t="s">
        <v>8316</v>
      </c>
      <c r="T99" s="13">
        <f t="shared" si="12"/>
        <v>40706.135208333333</v>
      </c>
      <c r="U99" s="13">
        <f t="shared" si="13"/>
        <v>40736.135208333333</v>
      </c>
      <c r="V99">
        <f t="shared" si="14"/>
        <v>2011</v>
      </c>
      <c r="W99">
        <f t="shared" si="15"/>
        <v>1</v>
      </c>
      <c r="X99" t="str">
        <f t="shared" si="16"/>
        <v/>
      </c>
      <c r="Y99" t="str">
        <f t="shared" si="17"/>
        <v/>
      </c>
    </row>
    <row r="100" spans="1:25" ht="45" x14ac:dyDescent="0.25">
      <c r="A100">
        <v>98</v>
      </c>
      <c r="B100" s="3" t="s">
        <v>100</v>
      </c>
      <c r="C100" s="3" t="s">
        <v>4209</v>
      </c>
      <c r="D100">
        <v>3200</v>
      </c>
      <c r="E100" t="str">
        <f t="shared" si="9"/>
        <v>1000 to 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5">
        <f t="shared" si="10"/>
        <v>1.0625</v>
      </c>
      <c r="Q100" s="6">
        <f t="shared" si="11"/>
        <v>56.666666666666664</v>
      </c>
      <c r="R100" t="s">
        <v>8314</v>
      </c>
      <c r="S100" t="s">
        <v>8316</v>
      </c>
      <c r="T100" s="13">
        <f t="shared" si="12"/>
        <v>41214.79483796296</v>
      </c>
      <c r="U100" s="13">
        <f t="shared" si="13"/>
        <v>41250.979166666664</v>
      </c>
      <c r="V100">
        <f t="shared" si="14"/>
        <v>2012</v>
      </c>
      <c r="W100">
        <f t="shared" si="15"/>
        <v>1</v>
      </c>
      <c r="X100" t="str">
        <f t="shared" si="16"/>
        <v/>
      </c>
      <c r="Y100" t="str">
        <f t="shared" si="17"/>
        <v/>
      </c>
    </row>
    <row r="101" spans="1:25" ht="30" x14ac:dyDescent="0.25">
      <c r="A101">
        <v>99</v>
      </c>
      <c r="B101" s="3" t="s">
        <v>101</v>
      </c>
      <c r="C101" s="3" t="s">
        <v>4210</v>
      </c>
      <c r="D101">
        <v>1500</v>
      </c>
      <c r="E101" t="str">
        <f t="shared" si="9"/>
        <v>1000 to 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5">
        <f t="shared" si="10"/>
        <v>1.0601933333333333</v>
      </c>
      <c r="Q101" s="6">
        <f t="shared" si="11"/>
        <v>40.776666666666664</v>
      </c>
      <c r="R101" t="s">
        <v>8314</v>
      </c>
      <c r="S101" t="s">
        <v>8316</v>
      </c>
      <c r="T101" s="13">
        <f t="shared" si="12"/>
        <v>41631.902766203704</v>
      </c>
      <c r="U101" s="13">
        <f t="shared" si="13"/>
        <v>41661.902766203704</v>
      </c>
      <c r="V101">
        <f t="shared" si="14"/>
        <v>2014</v>
      </c>
      <c r="W101">
        <f t="shared" si="15"/>
        <v>1</v>
      </c>
      <c r="X101" t="str">
        <f t="shared" si="16"/>
        <v/>
      </c>
      <c r="Y101" t="str">
        <f t="shared" si="17"/>
        <v/>
      </c>
    </row>
    <row r="102" spans="1:25" ht="45" x14ac:dyDescent="0.25">
      <c r="A102">
        <v>100</v>
      </c>
      <c r="B102" s="3" t="s">
        <v>102</v>
      </c>
      <c r="C102" s="3" t="s">
        <v>4211</v>
      </c>
      <c r="D102">
        <v>5000</v>
      </c>
      <c r="E102" t="str">
        <f t="shared" si="9"/>
        <v>5000 to 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5">
        <f t="shared" si="10"/>
        <v>1</v>
      </c>
      <c r="Q102" s="6">
        <f t="shared" si="11"/>
        <v>192.30769230769232</v>
      </c>
      <c r="R102" t="s">
        <v>8314</v>
      </c>
      <c r="S102" t="s">
        <v>8316</v>
      </c>
      <c r="T102" s="13">
        <f t="shared" si="12"/>
        <v>41197.753310185188</v>
      </c>
      <c r="U102" s="13">
        <f t="shared" si="13"/>
        <v>41217.794976851852</v>
      </c>
      <c r="V102">
        <f t="shared" si="14"/>
        <v>2012</v>
      </c>
      <c r="W102">
        <f t="shared" si="15"/>
        <v>1</v>
      </c>
      <c r="X102" t="str">
        <f t="shared" si="16"/>
        <v/>
      </c>
      <c r="Y102" t="str">
        <f t="shared" si="17"/>
        <v/>
      </c>
    </row>
    <row r="103" spans="1:25" ht="45" x14ac:dyDescent="0.25">
      <c r="A103">
        <v>101</v>
      </c>
      <c r="B103" s="3" t="s">
        <v>103</v>
      </c>
      <c r="C103" s="3" t="s">
        <v>4212</v>
      </c>
      <c r="D103">
        <v>3500</v>
      </c>
      <c r="E103" t="str">
        <f t="shared" si="9"/>
        <v>1000 to 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5">
        <f t="shared" si="10"/>
        <v>1</v>
      </c>
      <c r="Q103" s="6">
        <f t="shared" si="11"/>
        <v>100</v>
      </c>
      <c r="R103" t="s">
        <v>8314</v>
      </c>
      <c r="S103" t="s">
        <v>8316</v>
      </c>
      <c r="T103" s="13">
        <f t="shared" si="12"/>
        <v>41274.776736111111</v>
      </c>
      <c r="U103" s="13">
        <f t="shared" si="13"/>
        <v>41298.776736111111</v>
      </c>
      <c r="V103">
        <f t="shared" si="14"/>
        <v>2013</v>
      </c>
      <c r="W103">
        <f t="shared" si="15"/>
        <v>1</v>
      </c>
      <c r="X103" t="str">
        <f t="shared" si="16"/>
        <v/>
      </c>
      <c r="Y103" t="str">
        <f t="shared" si="17"/>
        <v/>
      </c>
    </row>
    <row r="104" spans="1:25" ht="45" x14ac:dyDescent="0.25">
      <c r="A104">
        <v>102</v>
      </c>
      <c r="B104" s="3" t="s">
        <v>104</v>
      </c>
      <c r="C104" s="3" t="s">
        <v>4213</v>
      </c>
      <c r="D104">
        <v>6000</v>
      </c>
      <c r="E104" t="str">
        <f t="shared" si="9"/>
        <v>5000 to 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5">
        <f t="shared" si="10"/>
        <v>1.2775000000000001</v>
      </c>
      <c r="Q104" s="6">
        <f t="shared" si="11"/>
        <v>117.92307692307692</v>
      </c>
      <c r="R104" t="s">
        <v>8314</v>
      </c>
      <c r="S104" t="s">
        <v>8316</v>
      </c>
      <c r="T104" s="13">
        <f t="shared" si="12"/>
        <v>40505.131168981483</v>
      </c>
      <c r="U104" s="13">
        <f t="shared" si="13"/>
        <v>40535.131168981483</v>
      </c>
      <c r="V104">
        <f t="shared" si="14"/>
        <v>2010</v>
      </c>
      <c r="W104">
        <f t="shared" si="15"/>
        <v>1</v>
      </c>
      <c r="X104" t="str">
        <f t="shared" si="16"/>
        <v/>
      </c>
      <c r="Y104" t="str">
        <f t="shared" si="17"/>
        <v/>
      </c>
    </row>
    <row r="105" spans="1:25" ht="45" x14ac:dyDescent="0.25">
      <c r="A105">
        <v>103</v>
      </c>
      <c r="B105" s="3" t="s">
        <v>105</v>
      </c>
      <c r="C105" s="3" t="s">
        <v>4214</v>
      </c>
      <c r="D105">
        <v>1300</v>
      </c>
      <c r="E105" t="str">
        <f t="shared" si="9"/>
        <v>1000 to 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5">
        <f t="shared" si="10"/>
        <v>1.0515384615384615</v>
      </c>
      <c r="Q105" s="6">
        <f t="shared" si="11"/>
        <v>27.897959183673468</v>
      </c>
      <c r="R105" t="s">
        <v>8314</v>
      </c>
      <c r="S105" t="s">
        <v>8316</v>
      </c>
      <c r="T105" s="13">
        <f t="shared" si="12"/>
        <v>41682.805902777778</v>
      </c>
      <c r="U105" s="13">
        <f t="shared" si="13"/>
        <v>41705.805902777778</v>
      </c>
      <c r="V105">
        <f t="shared" si="14"/>
        <v>2014</v>
      </c>
      <c r="W105">
        <f t="shared" si="15"/>
        <v>1</v>
      </c>
      <c r="X105" t="str">
        <f t="shared" si="16"/>
        <v/>
      </c>
      <c r="Y105" t="str">
        <f t="shared" si="17"/>
        <v/>
      </c>
    </row>
    <row r="106" spans="1:25" ht="30" x14ac:dyDescent="0.25">
      <c r="A106">
        <v>104</v>
      </c>
      <c r="B106" s="3" t="s">
        <v>106</v>
      </c>
      <c r="C106" s="3" t="s">
        <v>4215</v>
      </c>
      <c r="D106">
        <v>500</v>
      </c>
      <c r="E106" t="str">
        <f t="shared" si="9"/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5">
        <f t="shared" si="10"/>
        <v>1.2</v>
      </c>
      <c r="Q106" s="6">
        <f t="shared" si="11"/>
        <v>60</v>
      </c>
      <c r="R106" t="s">
        <v>8314</v>
      </c>
      <c r="S106" t="s">
        <v>8316</v>
      </c>
      <c r="T106" s="13">
        <f t="shared" si="12"/>
        <v>40612.695208333331</v>
      </c>
      <c r="U106" s="13">
        <f t="shared" si="13"/>
        <v>40636.041666666664</v>
      </c>
      <c r="V106">
        <f t="shared" si="14"/>
        <v>2011</v>
      </c>
      <c r="W106">
        <f t="shared" si="15"/>
        <v>1</v>
      </c>
      <c r="X106" t="str">
        <f t="shared" si="16"/>
        <v/>
      </c>
      <c r="Y106" t="str">
        <f t="shared" si="17"/>
        <v/>
      </c>
    </row>
    <row r="107" spans="1:25" ht="45" x14ac:dyDescent="0.25">
      <c r="A107">
        <v>105</v>
      </c>
      <c r="B107" s="3" t="s">
        <v>107</v>
      </c>
      <c r="C107" s="3" t="s">
        <v>4216</v>
      </c>
      <c r="D107">
        <v>2200</v>
      </c>
      <c r="E107" t="str">
        <f t="shared" si="9"/>
        <v>1000 to 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5">
        <f t="shared" si="10"/>
        <v>1.074090909090909</v>
      </c>
      <c r="Q107" s="6">
        <f t="shared" si="11"/>
        <v>39.383333333333333</v>
      </c>
      <c r="R107" t="s">
        <v>8314</v>
      </c>
      <c r="S107" t="s">
        <v>8316</v>
      </c>
      <c r="T107" s="13">
        <f t="shared" si="12"/>
        <v>42485.724768518514</v>
      </c>
      <c r="U107" s="13">
        <f t="shared" si="13"/>
        <v>42504</v>
      </c>
      <c r="V107">
        <f t="shared" si="14"/>
        <v>2016</v>
      </c>
      <c r="W107">
        <f t="shared" si="15"/>
        <v>1</v>
      </c>
      <c r="X107" t="str">
        <f t="shared" si="16"/>
        <v/>
      </c>
      <c r="Y107" t="str">
        <f t="shared" si="17"/>
        <v/>
      </c>
    </row>
    <row r="108" spans="1:25" x14ac:dyDescent="0.25">
      <c r="A108">
        <v>106</v>
      </c>
      <c r="B108" s="3" t="s">
        <v>108</v>
      </c>
      <c r="C108" s="3" t="s">
        <v>4217</v>
      </c>
      <c r="D108">
        <v>5000</v>
      </c>
      <c r="E108" t="str">
        <f t="shared" si="9"/>
        <v>5000 to 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5">
        <f t="shared" si="10"/>
        <v>1.0049999999999999</v>
      </c>
      <c r="Q108" s="6">
        <f t="shared" si="11"/>
        <v>186.11111111111111</v>
      </c>
      <c r="R108" t="s">
        <v>8314</v>
      </c>
      <c r="S108" t="s">
        <v>8316</v>
      </c>
      <c r="T108" s="13">
        <f t="shared" si="12"/>
        <v>40987.776631944449</v>
      </c>
      <c r="U108" s="13">
        <f t="shared" si="13"/>
        <v>41001.776631944449</v>
      </c>
      <c r="V108">
        <f t="shared" si="14"/>
        <v>2012</v>
      </c>
      <c r="W108">
        <f t="shared" si="15"/>
        <v>1</v>
      </c>
      <c r="X108" t="str">
        <f t="shared" si="16"/>
        <v/>
      </c>
      <c r="Y108" t="str">
        <f t="shared" si="17"/>
        <v/>
      </c>
    </row>
    <row r="109" spans="1:25" ht="45" x14ac:dyDescent="0.25">
      <c r="A109">
        <v>107</v>
      </c>
      <c r="B109" s="3" t="s">
        <v>109</v>
      </c>
      <c r="C109" s="3" t="s">
        <v>4218</v>
      </c>
      <c r="D109">
        <v>7500</v>
      </c>
      <c r="E109" t="str">
        <f t="shared" si="9"/>
        <v>5000 to 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5">
        <f t="shared" si="10"/>
        <v>1.0246666666666666</v>
      </c>
      <c r="Q109" s="6">
        <f t="shared" si="11"/>
        <v>111.37681159420291</v>
      </c>
      <c r="R109" t="s">
        <v>8314</v>
      </c>
      <c r="S109" t="s">
        <v>8316</v>
      </c>
      <c r="T109" s="13">
        <f t="shared" si="12"/>
        <v>40635.982488425929</v>
      </c>
      <c r="U109" s="13">
        <f t="shared" si="13"/>
        <v>40657.982488425929</v>
      </c>
      <c r="V109">
        <f t="shared" si="14"/>
        <v>2011</v>
      </c>
      <c r="W109">
        <f t="shared" si="15"/>
        <v>1</v>
      </c>
      <c r="X109" t="str">
        <f t="shared" si="16"/>
        <v/>
      </c>
      <c r="Y109" t="str">
        <f t="shared" si="17"/>
        <v/>
      </c>
    </row>
    <row r="110" spans="1:25" ht="45" x14ac:dyDescent="0.25">
      <c r="A110">
        <v>108</v>
      </c>
      <c r="B110" s="3" t="s">
        <v>110</v>
      </c>
      <c r="C110" s="3" t="s">
        <v>4219</v>
      </c>
      <c r="D110">
        <v>1500</v>
      </c>
      <c r="E110" t="str">
        <f t="shared" si="9"/>
        <v>1000 to 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5">
        <f t="shared" si="10"/>
        <v>2.4666666666666668</v>
      </c>
      <c r="Q110" s="6">
        <f t="shared" si="11"/>
        <v>78.723404255319153</v>
      </c>
      <c r="R110" t="s">
        <v>8314</v>
      </c>
      <c r="S110" t="s">
        <v>8316</v>
      </c>
      <c r="T110" s="13">
        <f t="shared" si="12"/>
        <v>41365.613078703704</v>
      </c>
      <c r="U110" s="13">
        <f t="shared" si="13"/>
        <v>41425.613078703704</v>
      </c>
      <c r="V110">
        <f t="shared" si="14"/>
        <v>2013</v>
      </c>
      <c r="W110">
        <f t="shared" si="15"/>
        <v>1</v>
      </c>
      <c r="X110" t="str">
        <f t="shared" si="16"/>
        <v/>
      </c>
      <c r="Y110" t="str">
        <f t="shared" si="17"/>
        <v/>
      </c>
    </row>
    <row r="111" spans="1:25" ht="45" x14ac:dyDescent="0.25">
      <c r="A111">
        <v>109</v>
      </c>
      <c r="B111" s="3" t="s">
        <v>111</v>
      </c>
      <c r="C111" s="3" t="s">
        <v>4220</v>
      </c>
      <c r="D111">
        <v>1000</v>
      </c>
      <c r="E111" t="str">
        <f t="shared" si="9"/>
        <v>1000 to 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5">
        <f t="shared" si="10"/>
        <v>2.1949999999999998</v>
      </c>
      <c r="Q111" s="6">
        <f t="shared" si="11"/>
        <v>46.702127659574465</v>
      </c>
      <c r="R111" t="s">
        <v>8314</v>
      </c>
      <c r="S111" t="s">
        <v>8316</v>
      </c>
      <c r="T111" s="13">
        <f t="shared" si="12"/>
        <v>40570.025810185187</v>
      </c>
      <c r="U111" s="13">
        <f t="shared" si="13"/>
        <v>40600.025810185187</v>
      </c>
      <c r="V111">
        <f t="shared" si="14"/>
        <v>2011</v>
      </c>
      <c r="W111">
        <f t="shared" si="15"/>
        <v>1</v>
      </c>
      <c r="X111" t="str">
        <f t="shared" si="16"/>
        <v/>
      </c>
      <c r="Y111" t="str">
        <f t="shared" si="17"/>
        <v/>
      </c>
    </row>
    <row r="112" spans="1:25" ht="45" x14ac:dyDescent="0.25">
      <c r="A112">
        <v>110</v>
      </c>
      <c r="B112" s="3" t="s">
        <v>112</v>
      </c>
      <c r="C112" s="3" t="s">
        <v>4221</v>
      </c>
      <c r="D112">
        <v>1300</v>
      </c>
      <c r="E112" t="str">
        <f t="shared" si="9"/>
        <v>1000 to 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5">
        <f t="shared" si="10"/>
        <v>1.3076923076923077</v>
      </c>
      <c r="Q112" s="6">
        <f t="shared" si="11"/>
        <v>65.384615384615387</v>
      </c>
      <c r="R112" t="s">
        <v>8314</v>
      </c>
      <c r="S112" t="s">
        <v>8316</v>
      </c>
      <c r="T112" s="13">
        <f t="shared" si="12"/>
        <v>41557.949687500004</v>
      </c>
      <c r="U112" s="13">
        <f t="shared" si="13"/>
        <v>41592.249305555553</v>
      </c>
      <c r="V112">
        <f t="shared" si="14"/>
        <v>2013</v>
      </c>
      <c r="W112">
        <f t="shared" si="15"/>
        <v>1</v>
      </c>
      <c r="X112" t="str">
        <f t="shared" si="16"/>
        <v/>
      </c>
      <c r="Y112" t="str">
        <f t="shared" si="17"/>
        <v/>
      </c>
    </row>
    <row r="113" spans="1:25" ht="45" x14ac:dyDescent="0.25">
      <c r="A113">
        <v>111</v>
      </c>
      <c r="B113" s="3" t="s">
        <v>113</v>
      </c>
      <c r="C113" s="3" t="s">
        <v>4222</v>
      </c>
      <c r="D113">
        <v>3500</v>
      </c>
      <c r="E113" t="str">
        <f t="shared" si="9"/>
        <v>1000 to 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5">
        <f t="shared" si="10"/>
        <v>1.5457142857142858</v>
      </c>
      <c r="Q113" s="6">
        <f t="shared" si="11"/>
        <v>102.0754716981132</v>
      </c>
      <c r="R113" t="s">
        <v>8314</v>
      </c>
      <c r="S113" t="s">
        <v>8316</v>
      </c>
      <c r="T113" s="13">
        <f t="shared" si="12"/>
        <v>42125.333182870367</v>
      </c>
      <c r="U113" s="13">
        <f t="shared" si="13"/>
        <v>42155.333182870367</v>
      </c>
      <c r="V113">
        <f t="shared" si="14"/>
        <v>2015</v>
      </c>
      <c r="W113">
        <f t="shared" si="15"/>
        <v>1</v>
      </c>
      <c r="X113" t="str">
        <f t="shared" si="16"/>
        <v/>
      </c>
      <c r="Y113" t="str">
        <f t="shared" si="17"/>
        <v/>
      </c>
    </row>
    <row r="114" spans="1:25" ht="45" x14ac:dyDescent="0.25">
      <c r="A114">
        <v>112</v>
      </c>
      <c r="B114" s="3" t="s">
        <v>114</v>
      </c>
      <c r="C114" s="3" t="s">
        <v>4223</v>
      </c>
      <c r="D114">
        <v>5000</v>
      </c>
      <c r="E114" t="str">
        <f t="shared" si="9"/>
        <v>5000 to 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5">
        <f t="shared" si="10"/>
        <v>1.04</v>
      </c>
      <c r="Q114" s="6">
        <f t="shared" si="11"/>
        <v>64.197530864197532</v>
      </c>
      <c r="R114" t="s">
        <v>8314</v>
      </c>
      <c r="S114" t="s">
        <v>8316</v>
      </c>
      <c r="T114" s="13">
        <f t="shared" si="12"/>
        <v>41718.043032407404</v>
      </c>
      <c r="U114" s="13">
        <f t="shared" si="13"/>
        <v>41742.083333333336</v>
      </c>
      <c r="V114">
        <f t="shared" si="14"/>
        <v>2014</v>
      </c>
      <c r="W114">
        <f t="shared" si="15"/>
        <v>1</v>
      </c>
      <c r="X114" t="str">
        <f t="shared" si="16"/>
        <v/>
      </c>
      <c r="Y114" t="str">
        <f t="shared" si="17"/>
        <v/>
      </c>
    </row>
    <row r="115" spans="1:25" ht="30" x14ac:dyDescent="0.25">
      <c r="A115">
        <v>113</v>
      </c>
      <c r="B115" s="3" t="s">
        <v>115</v>
      </c>
      <c r="C115" s="3" t="s">
        <v>4224</v>
      </c>
      <c r="D115">
        <v>5000</v>
      </c>
      <c r="E115" t="str">
        <f t="shared" si="9"/>
        <v>5000 to 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5">
        <f t="shared" si="10"/>
        <v>1.41</v>
      </c>
      <c r="Q115" s="6">
        <f t="shared" si="11"/>
        <v>90.384615384615387</v>
      </c>
      <c r="R115" t="s">
        <v>8314</v>
      </c>
      <c r="S115" t="s">
        <v>8316</v>
      </c>
      <c r="T115" s="13">
        <f t="shared" si="12"/>
        <v>40753.758425925924</v>
      </c>
      <c r="U115" s="13">
        <f t="shared" si="13"/>
        <v>40761.625</v>
      </c>
      <c r="V115">
        <f t="shared" si="14"/>
        <v>2011</v>
      </c>
      <c r="W115">
        <f t="shared" si="15"/>
        <v>1</v>
      </c>
      <c r="X115" t="str">
        <f t="shared" si="16"/>
        <v/>
      </c>
      <c r="Y115" t="str">
        <f t="shared" si="17"/>
        <v/>
      </c>
    </row>
    <row r="116" spans="1:25" ht="45" x14ac:dyDescent="0.25">
      <c r="A116">
        <v>114</v>
      </c>
      <c r="B116" s="3" t="s">
        <v>116</v>
      </c>
      <c r="C116" s="3" t="s">
        <v>4225</v>
      </c>
      <c r="D116">
        <v>3000</v>
      </c>
      <c r="E116" t="str">
        <f t="shared" si="9"/>
        <v>1000 to 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5">
        <f t="shared" si="10"/>
        <v>1.0333333333333334</v>
      </c>
      <c r="Q116" s="6">
        <f t="shared" si="11"/>
        <v>88.571428571428569</v>
      </c>
      <c r="R116" t="s">
        <v>8314</v>
      </c>
      <c r="S116" t="s">
        <v>8316</v>
      </c>
      <c r="T116" s="13">
        <f t="shared" si="12"/>
        <v>40861.27416666667</v>
      </c>
      <c r="U116" s="13">
        <f t="shared" si="13"/>
        <v>40921.27416666667</v>
      </c>
      <c r="V116">
        <f t="shared" si="14"/>
        <v>2012</v>
      </c>
      <c r="W116">
        <f t="shared" si="15"/>
        <v>1</v>
      </c>
      <c r="X116" t="str">
        <f t="shared" si="16"/>
        <v/>
      </c>
      <c r="Y116" t="str">
        <f t="shared" si="17"/>
        <v/>
      </c>
    </row>
    <row r="117" spans="1:25" x14ac:dyDescent="0.25">
      <c r="A117">
        <v>115</v>
      </c>
      <c r="B117" s="3" t="s">
        <v>117</v>
      </c>
      <c r="C117" s="3" t="s">
        <v>4226</v>
      </c>
      <c r="D117">
        <v>450</v>
      </c>
      <c r="E117" t="str">
        <f t="shared" si="9"/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5">
        <f t="shared" si="10"/>
        <v>1.4044444444444444</v>
      </c>
      <c r="Q117" s="6">
        <f t="shared" si="11"/>
        <v>28.727272727272727</v>
      </c>
      <c r="R117" t="s">
        <v>8314</v>
      </c>
      <c r="S117" t="s">
        <v>8316</v>
      </c>
      <c r="T117" s="13">
        <f t="shared" si="12"/>
        <v>40918.738935185182</v>
      </c>
      <c r="U117" s="13">
        <f t="shared" si="13"/>
        <v>40943.738935185182</v>
      </c>
      <c r="V117">
        <f t="shared" si="14"/>
        <v>2012</v>
      </c>
      <c r="W117">
        <f t="shared" si="15"/>
        <v>1</v>
      </c>
      <c r="X117" t="str">
        <f t="shared" si="16"/>
        <v/>
      </c>
      <c r="Y117" t="str">
        <f t="shared" si="17"/>
        <v/>
      </c>
    </row>
    <row r="118" spans="1:25" ht="45" x14ac:dyDescent="0.25">
      <c r="A118">
        <v>116</v>
      </c>
      <c r="B118" s="3" t="s">
        <v>118</v>
      </c>
      <c r="C118" s="3" t="s">
        <v>4227</v>
      </c>
      <c r="D118">
        <v>3500</v>
      </c>
      <c r="E118" t="str">
        <f t="shared" si="9"/>
        <v>1000 to 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5">
        <f t="shared" si="10"/>
        <v>1.1365714285714286</v>
      </c>
      <c r="Q118" s="6">
        <f t="shared" si="11"/>
        <v>69.78947368421052</v>
      </c>
      <c r="R118" t="s">
        <v>8314</v>
      </c>
      <c r="S118" t="s">
        <v>8316</v>
      </c>
      <c r="T118" s="13">
        <f t="shared" si="12"/>
        <v>40595.497164351851</v>
      </c>
      <c r="U118" s="13">
        <f t="shared" si="13"/>
        <v>40641.455497685187</v>
      </c>
      <c r="V118">
        <f t="shared" si="14"/>
        <v>2011</v>
      </c>
      <c r="W118">
        <f t="shared" si="15"/>
        <v>1</v>
      </c>
      <c r="X118" t="str">
        <f t="shared" si="16"/>
        <v/>
      </c>
      <c r="Y118" t="str">
        <f t="shared" si="17"/>
        <v/>
      </c>
    </row>
    <row r="119" spans="1:25" ht="60" x14ac:dyDescent="0.25">
      <c r="A119">
        <v>117</v>
      </c>
      <c r="B119" s="3" t="s">
        <v>119</v>
      </c>
      <c r="C119" s="3" t="s">
        <v>4228</v>
      </c>
      <c r="D119">
        <v>4500</v>
      </c>
      <c r="E119" t="str">
        <f t="shared" si="9"/>
        <v>1000 to 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5">
        <f t="shared" si="10"/>
        <v>1.0049377777777779</v>
      </c>
      <c r="Q119" s="6">
        <f t="shared" si="11"/>
        <v>167.48962962962963</v>
      </c>
      <c r="R119" t="s">
        <v>8314</v>
      </c>
      <c r="S119" t="s">
        <v>8316</v>
      </c>
      <c r="T119" s="13">
        <f t="shared" si="12"/>
        <v>40248.834999999999</v>
      </c>
      <c r="U119" s="13">
        <f t="shared" si="13"/>
        <v>40338.791666666664</v>
      </c>
      <c r="V119">
        <f t="shared" si="14"/>
        <v>2010</v>
      </c>
      <c r="W119">
        <f t="shared" si="15"/>
        <v>1</v>
      </c>
      <c r="X119" t="str">
        <f t="shared" si="16"/>
        <v/>
      </c>
      <c r="Y119" t="str">
        <f t="shared" si="17"/>
        <v/>
      </c>
    </row>
    <row r="120" spans="1:25" ht="30" x14ac:dyDescent="0.25">
      <c r="A120">
        <v>118</v>
      </c>
      <c r="B120" s="3" t="s">
        <v>120</v>
      </c>
      <c r="C120" s="3" t="s">
        <v>4229</v>
      </c>
      <c r="D120">
        <v>5000</v>
      </c>
      <c r="E120" t="str">
        <f t="shared" si="9"/>
        <v>5000 to 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5">
        <f t="shared" si="10"/>
        <v>1.1303159999999999</v>
      </c>
      <c r="Q120" s="6">
        <f t="shared" si="11"/>
        <v>144.91230769230768</v>
      </c>
      <c r="R120" t="s">
        <v>8314</v>
      </c>
      <c r="S120" t="s">
        <v>8316</v>
      </c>
      <c r="T120" s="13">
        <f t="shared" si="12"/>
        <v>40723.053657407407</v>
      </c>
      <c r="U120" s="13">
        <f t="shared" si="13"/>
        <v>40753.053657407407</v>
      </c>
      <c r="V120">
        <f t="shared" si="14"/>
        <v>2011</v>
      </c>
      <c r="W120">
        <f t="shared" si="15"/>
        <v>1</v>
      </c>
      <c r="X120" t="str">
        <f t="shared" si="16"/>
        <v/>
      </c>
      <c r="Y120" t="str">
        <f t="shared" si="17"/>
        <v/>
      </c>
    </row>
    <row r="121" spans="1:25" ht="45" x14ac:dyDescent="0.25">
      <c r="A121">
        <v>119</v>
      </c>
      <c r="B121" s="3" t="s">
        <v>121</v>
      </c>
      <c r="C121" s="3" t="s">
        <v>4230</v>
      </c>
      <c r="D121">
        <v>3250</v>
      </c>
      <c r="E121" t="str">
        <f t="shared" si="9"/>
        <v>1000 to 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5">
        <f t="shared" si="10"/>
        <v>1.0455692307692308</v>
      </c>
      <c r="Q121" s="6">
        <f t="shared" si="11"/>
        <v>91.840540540540545</v>
      </c>
      <c r="R121" t="s">
        <v>8314</v>
      </c>
      <c r="S121" t="s">
        <v>8316</v>
      </c>
      <c r="T121" s="13">
        <f t="shared" si="12"/>
        <v>40739.069282407407</v>
      </c>
      <c r="U121" s="13">
        <f t="shared" si="13"/>
        <v>40768.958333333336</v>
      </c>
      <c r="V121">
        <f t="shared" si="14"/>
        <v>2011</v>
      </c>
      <c r="W121">
        <f t="shared" si="15"/>
        <v>1</v>
      </c>
      <c r="X121" t="str">
        <f t="shared" si="16"/>
        <v/>
      </c>
      <c r="Y121" t="str">
        <f t="shared" si="17"/>
        <v/>
      </c>
    </row>
    <row r="122" spans="1:25" ht="45" x14ac:dyDescent="0.25">
      <c r="A122">
        <v>120</v>
      </c>
      <c r="B122" s="3" t="s">
        <v>122</v>
      </c>
      <c r="C122" s="3" t="s">
        <v>4231</v>
      </c>
      <c r="D122">
        <v>70000</v>
      </c>
      <c r="E122" t="str">
        <f t="shared" si="9"/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5">
        <f t="shared" si="10"/>
        <v>1.4285714285714287E-4</v>
      </c>
      <c r="Q122" s="6">
        <f t="shared" si="11"/>
        <v>10</v>
      </c>
      <c r="R122" t="s">
        <v>8314</v>
      </c>
      <c r="S122" t="s">
        <v>8317</v>
      </c>
      <c r="T122" s="13">
        <f t="shared" si="12"/>
        <v>42616.049849537041</v>
      </c>
      <c r="U122" s="13">
        <f t="shared" si="13"/>
        <v>42646.049849537041</v>
      </c>
      <c r="V122">
        <f t="shared" si="14"/>
        <v>2016</v>
      </c>
      <c r="W122" t="str">
        <f t="shared" si="15"/>
        <v/>
      </c>
      <c r="X122" t="str">
        <f t="shared" si="16"/>
        <v/>
      </c>
      <c r="Y122">
        <f t="shared" si="17"/>
        <v>1</v>
      </c>
    </row>
    <row r="123" spans="1:25" ht="45" x14ac:dyDescent="0.25">
      <c r="A123">
        <v>121</v>
      </c>
      <c r="B123" s="3" t="s">
        <v>123</v>
      </c>
      <c r="C123" s="3" t="s">
        <v>4232</v>
      </c>
      <c r="D123">
        <v>3000</v>
      </c>
      <c r="E123" t="str">
        <f t="shared" si="9"/>
        <v>1000 to 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5">
        <f t="shared" si="10"/>
        <v>3.3333333333333332E-4</v>
      </c>
      <c r="Q123" s="6">
        <f t="shared" si="11"/>
        <v>1</v>
      </c>
      <c r="R123" t="s">
        <v>8314</v>
      </c>
      <c r="S123" t="s">
        <v>8317</v>
      </c>
      <c r="T123" s="13">
        <f t="shared" si="12"/>
        <v>42096.704976851848</v>
      </c>
      <c r="U123" s="13">
        <f t="shared" si="13"/>
        <v>42112.427777777775</v>
      </c>
      <c r="V123">
        <f t="shared" si="14"/>
        <v>2015</v>
      </c>
      <c r="W123" t="str">
        <f t="shared" si="15"/>
        <v/>
      </c>
      <c r="X123" t="str">
        <f t="shared" si="16"/>
        <v/>
      </c>
      <c r="Y123">
        <f t="shared" si="17"/>
        <v>1</v>
      </c>
    </row>
    <row r="124" spans="1:25" ht="30" x14ac:dyDescent="0.25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9"/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5">
        <f t="shared" si="10"/>
        <v>0</v>
      </c>
      <c r="Q124" s="6" t="e">
        <f t="shared" si="11"/>
        <v>#DIV/0!</v>
      </c>
      <c r="R124" t="s">
        <v>8314</v>
      </c>
      <c r="S124" t="s">
        <v>8317</v>
      </c>
      <c r="T124" s="13">
        <f t="shared" si="12"/>
        <v>42593.431793981479</v>
      </c>
      <c r="U124" s="13">
        <f t="shared" si="13"/>
        <v>42653.431793981479</v>
      </c>
      <c r="V124">
        <f t="shared" si="14"/>
        <v>2016</v>
      </c>
      <c r="W124" t="str">
        <f t="shared" si="15"/>
        <v/>
      </c>
      <c r="X124" t="str">
        <f t="shared" si="16"/>
        <v/>
      </c>
      <c r="Y124">
        <f t="shared" si="17"/>
        <v>1</v>
      </c>
    </row>
    <row r="125" spans="1:25" ht="45" x14ac:dyDescent="0.25">
      <c r="A125">
        <v>123</v>
      </c>
      <c r="B125" s="3" t="s">
        <v>125</v>
      </c>
      <c r="C125" s="3" t="s">
        <v>4234</v>
      </c>
      <c r="D125">
        <v>55000</v>
      </c>
      <c r="E125" t="str">
        <f t="shared" si="9"/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5">
        <f t="shared" si="10"/>
        <v>2.7454545454545453E-3</v>
      </c>
      <c r="Q125" s="6">
        <f t="shared" si="11"/>
        <v>25.166666666666668</v>
      </c>
      <c r="R125" t="s">
        <v>8314</v>
      </c>
      <c r="S125" t="s">
        <v>8317</v>
      </c>
      <c r="T125" s="13">
        <f t="shared" si="12"/>
        <v>41904.781990740739</v>
      </c>
      <c r="U125" s="13">
        <f t="shared" si="13"/>
        <v>41940.916666666664</v>
      </c>
      <c r="V125">
        <f t="shared" si="14"/>
        <v>2014</v>
      </c>
      <c r="W125" t="str">
        <f t="shared" si="15"/>
        <v/>
      </c>
      <c r="X125" t="str">
        <f t="shared" si="16"/>
        <v/>
      </c>
      <c r="Y125">
        <f t="shared" si="17"/>
        <v>1</v>
      </c>
    </row>
    <row r="126" spans="1:25" ht="45" x14ac:dyDescent="0.25">
      <c r="A126">
        <v>124</v>
      </c>
      <c r="B126" s="3" t="s">
        <v>126</v>
      </c>
      <c r="C126" s="3" t="s">
        <v>4235</v>
      </c>
      <c r="D126">
        <v>4000</v>
      </c>
      <c r="E126" t="str">
        <f t="shared" si="9"/>
        <v>1000 to 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5">
        <f t="shared" si="10"/>
        <v>0</v>
      </c>
      <c r="Q126" s="6" t="e">
        <f t="shared" si="11"/>
        <v>#DIV/0!</v>
      </c>
      <c r="R126" t="s">
        <v>8314</v>
      </c>
      <c r="S126" t="s">
        <v>8317</v>
      </c>
      <c r="T126" s="13">
        <f t="shared" si="12"/>
        <v>42114.928726851853</v>
      </c>
      <c r="U126" s="13">
        <f t="shared" si="13"/>
        <v>42139.928726851853</v>
      </c>
      <c r="V126">
        <f t="shared" si="14"/>
        <v>2015</v>
      </c>
      <c r="W126" t="str">
        <f t="shared" si="15"/>
        <v/>
      </c>
      <c r="X126" t="str">
        <f t="shared" si="16"/>
        <v/>
      </c>
      <c r="Y126">
        <f t="shared" si="17"/>
        <v>1</v>
      </c>
    </row>
    <row r="127" spans="1:25" ht="45" x14ac:dyDescent="0.25">
      <c r="A127">
        <v>125</v>
      </c>
      <c r="B127" s="3" t="s">
        <v>127</v>
      </c>
      <c r="C127" s="3" t="s">
        <v>4236</v>
      </c>
      <c r="D127">
        <v>500</v>
      </c>
      <c r="E127" t="str">
        <f t="shared" si="9"/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5">
        <f t="shared" si="10"/>
        <v>0.14000000000000001</v>
      </c>
      <c r="Q127" s="6">
        <f t="shared" si="11"/>
        <v>11.666666666666666</v>
      </c>
      <c r="R127" t="s">
        <v>8314</v>
      </c>
      <c r="S127" t="s">
        <v>8317</v>
      </c>
      <c r="T127" s="13">
        <f t="shared" si="12"/>
        <v>42709.993981481486</v>
      </c>
      <c r="U127" s="13">
        <f t="shared" si="13"/>
        <v>42769.993981481486</v>
      </c>
      <c r="V127">
        <f t="shared" si="14"/>
        <v>2017</v>
      </c>
      <c r="W127" t="str">
        <f t="shared" si="15"/>
        <v/>
      </c>
      <c r="X127" t="str">
        <f t="shared" si="16"/>
        <v/>
      </c>
      <c r="Y127">
        <f t="shared" si="17"/>
        <v>1</v>
      </c>
    </row>
    <row r="128" spans="1:25" ht="45" x14ac:dyDescent="0.25">
      <c r="A128">
        <v>126</v>
      </c>
      <c r="B128" s="3" t="s">
        <v>128</v>
      </c>
      <c r="C128" s="3" t="s">
        <v>4237</v>
      </c>
      <c r="D128">
        <v>25000</v>
      </c>
      <c r="E128" t="str">
        <f t="shared" si="9"/>
        <v>25000 to 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5">
        <f t="shared" si="10"/>
        <v>5.5480000000000002E-2</v>
      </c>
      <c r="Q128" s="6">
        <f t="shared" si="11"/>
        <v>106.69230769230769</v>
      </c>
      <c r="R128" t="s">
        <v>8314</v>
      </c>
      <c r="S128" t="s">
        <v>8317</v>
      </c>
      <c r="T128" s="13">
        <f t="shared" si="12"/>
        <v>42135.589548611111</v>
      </c>
      <c r="U128" s="13">
        <f t="shared" si="13"/>
        <v>42166.083333333328</v>
      </c>
      <c r="V128">
        <f t="shared" si="14"/>
        <v>2015</v>
      </c>
      <c r="W128" t="str">
        <f t="shared" si="15"/>
        <v/>
      </c>
      <c r="X128" t="str">
        <f t="shared" si="16"/>
        <v/>
      </c>
      <c r="Y128">
        <f t="shared" si="17"/>
        <v>1</v>
      </c>
    </row>
    <row r="129" spans="1:25" ht="45" x14ac:dyDescent="0.25">
      <c r="A129">
        <v>127</v>
      </c>
      <c r="B129" s="3" t="s">
        <v>129</v>
      </c>
      <c r="C129" s="3" t="s">
        <v>4238</v>
      </c>
      <c r="D129">
        <v>8000</v>
      </c>
      <c r="E129" t="str">
        <f t="shared" si="9"/>
        <v>5000 to 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5">
        <f t="shared" si="10"/>
        <v>2.375E-2</v>
      </c>
      <c r="Q129" s="6">
        <f t="shared" si="11"/>
        <v>47.5</v>
      </c>
      <c r="R129" t="s">
        <v>8314</v>
      </c>
      <c r="S129" t="s">
        <v>8317</v>
      </c>
      <c r="T129" s="13">
        <f t="shared" si="12"/>
        <v>42067.62431712963</v>
      </c>
      <c r="U129" s="13">
        <f t="shared" si="13"/>
        <v>42097.582650462966</v>
      </c>
      <c r="V129">
        <f t="shared" si="14"/>
        <v>2015</v>
      </c>
      <c r="W129" t="str">
        <f t="shared" si="15"/>
        <v/>
      </c>
      <c r="X129" t="str">
        <f t="shared" si="16"/>
        <v/>
      </c>
      <c r="Y129">
        <f t="shared" si="17"/>
        <v>1</v>
      </c>
    </row>
    <row r="130" spans="1:25" ht="30" x14ac:dyDescent="0.25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9"/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5">
        <f t="shared" si="10"/>
        <v>1.8669999999999999E-2</v>
      </c>
      <c r="Q130" s="6">
        <f t="shared" si="11"/>
        <v>311.16666666666669</v>
      </c>
      <c r="R130" t="s">
        <v>8314</v>
      </c>
      <c r="S130" t="s">
        <v>8317</v>
      </c>
      <c r="T130" s="13">
        <f t="shared" si="12"/>
        <v>42628.22792824074</v>
      </c>
      <c r="U130" s="13">
        <f t="shared" si="13"/>
        <v>42663.22792824074</v>
      </c>
      <c r="V130">
        <f t="shared" si="14"/>
        <v>2016</v>
      </c>
      <c r="W130" t="str">
        <f t="shared" si="15"/>
        <v/>
      </c>
      <c r="X130" t="str">
        <f t="shared" si="16"/>
        <v/>
      </c>
      <c r="Y130">
        <f t="shared" si="17"/>
        <v>1</v>
      </c>
    </row>
    <row r="131" spans="1:25" ht="45" x14ac:dyDescent="0.25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8">IF(D131&lt;1000,"Less than 1000",IF(D131&lt;=4999,"1000 to 4999",IF(D131&lt;=9999,"5000 to 9999",IF(D131&lt;=14999,"10000 to 14999",IF(D131&lt;=19999,"15000 to 19999",IF(D131&lt;=24999,"20000 to 24999",IF(D131&lt;=29999,"25000 to 29999",IF(D131&lt;=34999,"30000 to 34999",IF(D131&lt;=39999,"35000 to 39999",IF(D131&lt;=44999,"40000 to 44999",IF(D131&lt;=49999,"45000 to 49999",IF(D131&gt;=50000,"Greater than or equal to 50000"))))))))))))</f>
        <v>20000 to 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5">
        <f t="shared" ref="P131:P194" si="19">F131/D131</f>
        <v>0</v>
      </c>
      <c r="Q131" s="6" t="e">
        <f t="shared" ref="Q131:Q194" si="20">F131/M131</f>
        <v>#DIV/0!</v>
      </c>
      <c r="R131" t="s">
        <v>8314</v>
      </c>
      <c r="S131" t="s">
        <v>8317</v>
      </c>
      <c r="T131" s="13">
        <f t="shared" ref="T131:T194" si="21">(((K131/60)/60)/24)+DATE(1970,1,1)</f>
        <v>41882.937303240738</v>
      </c>
      <c r="U131" s="13">
        <f t="shared" ref="U131:U194" si="22">(((J131/60)/60)/24)+DATE(1970,1,1)</f>
        <v>41942.937303240738</v>
      </c>
      <c r="V131">
        <f t="shared" ref="V131:V194" si="23">YEAR(U131)</f>
        <v>2014</v>
      </c>
      <c r="W131" t="str">
        <f t="shared" ref="W131:W194" si="24">IF(G131="successful",1,"")</f>
        <v/>
      </c>
      <c r="X131" t="str">
        <f t="shared" ref="X131:X194" si="25">IF(G131="failed",1,"")</f>
        <v/>
      </c>
      <c r="Y131">
        <f t="shared" ref="Y131:Y194" si="26">IF(G131="canceled",1,"")</f>
        <v>1</v>
      </c>
    </row>
    <row r="132" spans="1:25" ht="45" x14ac:dyDescent="0.25">
      <c r="A132">
        <v>130</v>
      </c>
      <c r="B132" s="3" t="s">
        <v>132</v>
      </c>
      <c r="C132" s="3" t="s">
        <v>4241</v>
      </c>
      <c r="D132">
        <v>600</v>
      </c>
      <c r="E132" t="str">
        <f t="shared" si="18"/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5">
        <f t="shared" si="19"/>
        <v>0</v>
      </c>
      <c r="Q132" s="6" t="e">
        <f t="shared" si="20"/>
        <v>#DIV/0!</v>
      </c>
      <c r="R132" t="s">
        <v>8314</v>
      </c>
      <c r="S132" t="s">
        <v>8317</v>
      </c>
      <c r="T132" s="13">
        <f t="shared" si="21"/>
        <v>41778.915416666663</v>
      </c>
      <c r="U132" s="13">
        <f t="shared" si="22"/>
        <v>41806.844444444447</v>
      </c>
      <c r="V132">
        <f t="shared" si="23"/>
        <v>2014</v>
      </c>
      <c r="W132" t="str">
        <f t="shared" si="24"/>
        <v/>
      </c>
      <c r="X132" t="str">
        <f t="shared" si="25"/>
        <v/>
      </c>
      <c r="Y132">
        <f t="shared" si="26"/>
        <v>1</v>
      </c>
    </row>
    <row r="133" spans="1:25" x14ac:dyDescent="0.25">
      <c r="A133">
        <v>131</v>
      </c>
      <c r="B133" s="3" t="s">
        <v>133</v>
      </c>
      <c r="C133" s="3" t="s">
        <v>4242</v>
      </c>
      <c r="D133">
        <v>1200</v>
      </c>
      <c r="E133" t="str">
        <f t="shared" si="18"/>
        <v>1000 to 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5">
        <f t="shared" si="19"/>
        <v>0</v>
      </c>
      <c r="Q133" s="6" t="e">
        <f t="shared" si="20"/>
        <v>#DIV/0!</v>
      </c>
      <c r="R133" t="s">
        <v>8314</v>
      </c>
      <c r="S133" t="s">
        <v>8317</v>
      </c>
      <c r="T133" s="13">
        <f t="shared" si="21"/>
        <v>42541.837511574078</v>
      </c>
      <c r="U133" s="13">
        <f t="shared" si="22"/>
        <v>42557</v>
      </c>
      <c r="V133">
        <f t="shared" si="23"/>
        <v>2016</v>
      </c>
      <c r="W133" t="str">
        <f t="shared" si="24"/>
        <v/>
      </c>
      <c r="X133" t="str">
        <f t="shared" si="25"/>
        <v/>
      </c>
      <c r="Y133">
        <f t="shared" si="26"/>
        <v>1</v>
      </c>
    </row>
    <row r="134" spans="1:25" ht="45" x14ac:dyDescent="0.25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8"/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5">
        <f t="shared" si="19"/>
        <v>9.5687499999999995E-2</v>
      </c>
      <c r="Q134" s="6">
        <f t="shared" si="20"/>
        <v>94.506172839506178</v>
      </c>
      <c r="R134" t="s">
        <v>8314</v>
      </c>
      <c r="S134" t="s">
        <v>8317</v>
      </c>
      <c r="T134" s="13">
        <f t="shared" si="21"/>
        <v>41905.812581018516</v>
      </c>
      <c r="U134" s="13">
        <f t="shared" si="22"/>
        <v>41950.854247685187</v>
      </c>
      <c r="V134">
        <f t="shared" si="23"/>
        <v>2014</v>
      </c>
      <c r="W134" t="str">
        <f t="shared" si="24"/>
        <v/>
      </c>
      <c r="X134" t="str">
        <f t="shared" si="25"/>
        <v/>
      </c>
      <c r="Y134">
        <f t="shared" si="26"/>
        <v>1</v>
      </c>
    </row>
    <row r="135" spans="1:25" ht="30" x14ac:dyDescent="0.25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8"/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5">
        <f t="shared" si="19"/>
        <v>0</v>
      </c>
      <c r="Q135" s="6" t="e">
        <f t="shared" si="20"/>
        <v>#DIV/0!</v>
      </c>
      <c r="R135" t="s">
        <v>8314</v>
      </c>
      <c r="S135" t="s">
        <v>8317</v>
      </c>
      <c r="T135" s="13">
        <f t="shared" si="21"/>
        <v>42491.80768518518</v>
      </c>
      <c r="U135" s="13">
        <f t="shared" si="22"/>
        <v>42521.729861111111</v>
      </c>
      <c r="V135">
        <f t="shared" si="23"/>
        <v>2016</v>
      </c>
      <c r="W135" t="str">
        <f t="shared" si="24"/>
        <v/>
      </c>
      <c r="X135" t="str">
        <f t="shared" si="25"/>
        <v/>
      </c>
      <c r="Y135">
        <f t="shared" si="26"/>
        <v>1</v>
      </c>
    </row>
    <row r="136" spans="1:25" ht="30" x14ac:dyDescent="0.25">
      <c r="A136">
        <v>134</v>
      </c>
      <c r="B136" s="3" t="s">
        <v>136</v>
      </c>
      <c r="C136" s="3" t="s">
        <v>4245</v>
      </c>
      <c r="D136">
        <v>5000</v>
      </c>
      <c r="E136" t="str">
        <f t="shared" si="18"/>
        <v>5000 to 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5">
        <f t="shared" si="19"/>
        <v>0</v>
      </c>
      <c r="Q136" s="6" t="e">
        <f t="shared" si="20"/>
        <v>#DIV/0!</v>
      </c>
      <c r="R136" t="s">
        <v>8314</v>
      </c>
      <c r="S136" t="s">
        <v>8317</v>
      </c>
      <c r="T136" s="13">
        <f t="shared" si="21"/>
        <v>42221.909930555557</v>
      </c>
      <c r="U136" s="13">
        <f t="shared" si="22"/>
        <v>42251.708333333328</v>
      </c>
      <c r="V136">
        <f t="shared" si="23"/>
        <v>2015</v>
      </c>
      <c r="W136" t="str">
        <f t="shared" si="24"/>
        <v/>
      </c>
      <c r="X136" t="str">
        <f t="shared" si="25"/>
        <v/>
      </c>
      <c r="Y136">
        <f t="shared" si="26"/>
        <v>1</v>
      </c>
    </row>
    <row r="137" spans="1:25" ht="45" x14ac:dyDescent="0.25">
      <c r="A137">
        <v>135</v>
      </c>
      <c r="B137" s="3" t="s">
        <v>137</v>
      </c>
      <c r="C137" s="3" t="s">
        <v>4246</v>
      </c>
      <c r="D137">
        <v>3000</v>
      </c>
      <c r="E137" t="str">
        <f t="shared" si="18"/>
        <v>1000 to 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5">
        <f t="shared" si="19"/>
        <v>0.13433333333333333</v>
      </c>
      <c r="Q137" s="6">
        <f t="shared" si="20"/>
        <v>80.599999999999994</v>
      </c>
      <c r="R137" t="s">
        <v>8314</v>
      </c>
      <c r="S137" t="s">
        <v>8317</v>
      </c>
      <c r="T137" s="13">
        <f t="shared" si="21"/>
        <v>41788.381909722222</v>
      </c>
      <c r="U137" s="13">
        <f t="shared" si="22"/>
        <v>41821.791666666664</v>
      </c>
      <c r="V137">
        <f t="shared" si="23"/>
        <v>2014</v>
      </c>
      <c r="W137" t="str">
        <f t="shared" si="24"/>
        <v/>
      </c>
      <c r="X137" t="str">
        <f t="shared" si="25"/>
        <v/>
      </c>
      <c r="Y137">
        <f t="shared" si="26"/>
        <v>1</v>
      </c>
    </row>
    <row r="138" spans="1:25" ht="45" x14ac:dyDescent="0.25">
      <c r="A138">
        <v>136</v>
      </c>
      <c r="B138" s="3" t="s">
        <v>138</v>
      </c>
      <c r="C138" s="3" t="s">
        <v>4232</v>
      </c>
      <c r="D138">
        <v>3000</v>
      </c>
      <c r="E138" t="str">
        <f t="shared" si="18"/>
        <v>1000 to 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5">
        <f t="shared" si="19"/>
        <v>0</v>
      </c>
      <c r="Q138" s="6" t="e">
        <f t="shared" si="20"/>
        <v>#DIV/0!</v>
      </c>
      <c r="R138" t="s">
        <v>8314</v>
      </c>
      <c r="S138" t="s">
        <v>8317</v>
      </c>
      <c r="T138" s="13">
        <f t="shared" si="21"/>
        <v>42096.410115740742</v>
      </c>
      <c r="U138" s="13">
        <f t="shared" si="22"/>
        <v>42140.427777777775</v>
      </c>
      <c r="V138">
        <f t="shared" si="23"/>
        <v>2015</v>
      </c>
      <c r="W138" t="str">
        <f t="shared" si="24"/>
        <v/>
      </c>
      <c r="X138" t="str">
        <f t="shared" si="25"/>
        <v/>
      </c>
      <c r="Y138">
        <f t="shared" si="26"/>
        <v>1</v>
      </c>
    </row>
    <row r="139" spans="1:25" ht="45" x14ac:dyDescent="0.25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8"/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5">
        <f t="shared" si="19"/>
        <v>0</v>
      </c>
      <c r="Q139" s="6" t="e">
        <f t="shared" si="20"/>
        <v>#DIV/0!</v>
      </c>
      <c r="R139" t="s">
        <v>8314</v>
      </c>
      <c r="S139" t="s">
        <v>8317</v>
      </c>
      <c r="T139" s="13">
        <f t="shared" si="21"/>
        <v>42239.573993055557</v>
      </c>
      <c r="U139" s="13">
        <f t="shared" si="22"/>
        <v>42289.573993055557</v>
      </c>
      <c r="V139">
        <f t="shared" si="23"/>
        <v>2015</v>
      </c>
      <c r="W139" t="str">
        <f t="shared" si="24"/>
        <v/>
      </c>
      <c r="X139" t="str">
        <f t="shared" si="25"/>
        <v/>
      </c>
      <c r="Y139">
        <f t="shared" si="26"/>
        <v>1</v>
      </c>
    </row>
    <row r="140" spans="1:25" ht="45" x14ac:dyDescent="0.25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8"/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5">
        <f t="shared" si="19"/>
        <v>3.1413333333333335E-2</v>
      </c>
      <c r="Q140" s="6">
        <f t="shared" si="20"/>
        <v>81.241379310344826</v>
      </c>
      <c r="R140" t="s">
        <v>8314</v>
      </c>
      <c r="S140" t="s">
        <v>8317</v>
      </c>
      <c r="T140" s="13">
        <f t="shared" si="21"/>
        <v>42186.257418981477</v>
      </c>
      <c r="U140" s="13">
        <f t="shared" si="22"/>
        <v>42217.207638888889</v>
      </c>
      <c r="V140">
        <f t="shared" si="23"/>
        <v>2015</v>
      </c>
      <c r="W140" t="str">
        <f t="shared" si="24"/>
        <v/>
      </c>
      <c r="X140" t="str">
        <f t="shared" si="25"/>
        <v/>
      </c>
      <c r="Y140">
        <f t="shared" si="26"/>
        <v>1</v>
      </c>
    </row>
    <row r="141" spans="1:25" ht="45" x14ac:dyDescent="0.25">
      <c r="A141">
        <v>139</v>
      </c>
      <c r="B141" s="3" t="s">
        <v>141</v>
      </c>
      <c r="C141" s="3" t="s">
        <v>4249</v>
      </c>
      <c r="D141">
        <v>500</v>
      </c>
      <c r="E141" t="str">
        <f t="shared" si="18"/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5">
        <f t="shared" si="19"/>
        <v>1</v>
      </c>
      <c r="Q141" s="6">
        <f t="shared" si="20"/>
        <v>500</v>
      </c>
      <c r="R141" t="s">
        <v>8314</v>
      </c>
      <c r="S141" t="s">
        <v>8317</v>
      </c>
      <c r="T141" s="13">
        <f t="shared" si="21"/>
        <v>42187.920972222222</v>
      </c>
      <c r="U141" s="13">
        <f t="shared" si="22"/>
        <v>42197.920972222222</v>
      </c>
      <c r="V141">
        <f t="shared" si="23"/>
        <v>2015</v>
      </c>
      <c r="W141" t="str">
        <f t="shared" si="24"/>
        <v/>
      </c>
      <c r="X141" t="str">
        <f t="shared" si="25"/>
        <v/>
      </c>
      <c r="Y141">
        <f t="shared" si="26"/>
        <v>1</v>
      </c>
    </row>
    <row r="142" spans="1:25" ht="45" x14ac:dyDescent="0.25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8"/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5">
        <f t="shared" si="19"/>
        <v>0</v>
      </c>
      <c r="Q142" s="6" t="e">
        <f t="shared" si="20"/>
        <v>#DIV/0!</v>
      </c>
      <c r="R142" t="s">
        <v>8314</v>
      </c>
      <c r="S142" t="s">
        <v>8317</v>
      </c>
      <c r="T142" s="13">
        <f t="shared" si="21"/>
        <v>42053.198287037041</v>
      </c>
      <c r="U142" s="13">
        <f t="shared" si="22"/>
        <v>42083.15662037037</v>
      </c>
      <c r="V142">
        <f t="shared" si="23"/>
        <v>2015</v>
      </c>
      <c r="W142" t="str">
        <f t="shared" si="24"/>
        <v/>
      </c>
      <c r="X142" t="str">
        <f t="shared" si="25"/>
        <v/>
      </c>
      <c r="Y142">
        <f t="shared" si="26"/>
        <v>1</v>
      </c>
    </row>
    <row r="143" spans="1:25" ht="45" x14ac:dyDescent="0.25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8"/>
        <v>10000 to 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5">
        <f t="shared" si="19"/>
        <v>0.10775</v>
      </c>
      <c r="Q143" s="6">
        <f t="shared" si="20"/>
        <v>46.178571428571431</v>
      </c>
      <c r="R143" t="s">
        <v>8314</v>
      </c>
      <c r="S143" t="s">
        <v>8317</v>
      </c>
      <c r="T143" s="13">
        <f t="shared" si="21"/>
        <v>42110.153043981481</v>
      </c>
      <c r="U143" s="13">
        <f t="shared" si="22"/>
        <v>42155.153043981481</v>
      </c>
      <c r="V143">
        <f t="shared" si="23"/>
        <v>2015</v>
      </c>
      <c r="W143" t="str">
        <f t="shared" si="24"/>
        <v/>
      </c>
      <c r="X143" t="str">
        <f t="shared" si="25"/>
        <v/>
      </c>
      <c r="Y143">
        <f t="shared" si="26"/>
        <v>1</v>
      </c>
    </row>
    <row r="144" spans="1:25" ht="45" x14ac:dyDescent="0.25">
      <c r="A144">
        <v>142</v>
      </c>
      <c r="B144" s="3" t="s">
        <v>144</v>
      </c>
      <c r="C144" s="3" t="s">
        <v>4252</v>
      </c>
      <c r="D144">
        <v>3000</v>
      </c>
      <c r="E144" t="str">
        <f t="shared" si="18"/>
        <v>1000 to 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5">
        <f t="shared" si="19"/>
        <v>3.3333333333333335E-3</v>
      </c>
      <c r="Q144" s="6">
        <f t="shared" si="20"/>
        <v>10</v>
      </c>
      <c r="R144" t="s">
        <v>8314</v>
      </c>
      <c r="S144" t="s">
        <v>8317</v>
      </c>
      <c r="T144" s="13">
        <f t="shared" si="21"/>
        <v>41938.893263888887</v>
      </c>
      <c r="U144" s="13">
        <f t="shared" si="22"/>
        <v>41959.934930555552</v>
      </c>
      <c r="V144">
        <f t="shared" si="23"/>
        <v>2014</v>
      </c>
      <c r="W144" t="str">
        <f t="shared" si="24"/>
        <v/>
      </c>
      <c r="X144" t="str">
        <f t="shared" si="25"/>
        <v/>
      </c>
      <c r="Y144">
        <f t="shared" si="26"/>
        <v>1</v>
      </c>
    </row>
    <row r="145" spans="1:25" ht="45" x14ac:dyDescent="0.25">
      <c r="A145">
        <v>143</v>
      </c>
      <c r="B145" s="3" t="s">
        <v>145</v>
      </c>
      <c r="C145" s="3" t="s">
        <v>4253</v>
      </c>
      <c r="D145">
        <v>5500</v>
      </c>
      <c r="E145" t="str">
        <f t="shared" si="18"/>
        <v>5000 to 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5">
        <f t="shared" si="19"/>
        <v>0</v>
      </c>
      <c r="Q145" s="6" t="e">
        <f t="shared" si="20"/>
        <v>#DIV/0!</v>
      </c>
      <c r="R145" t="s">
        <v>8314</v>
      </c>
      <c r="S145" t="s">
        <v>8317</v>
      </c>
      <c r="T145" s="13">
        <f t="shared" si="21"/>
        <v>42559.064143518524</v>
      </c>
      <c r="U145" s="13">
        <f t="shared" si="22"/>
        <v>42616.246527777781</v>
      </c>
      <c r="V145">
        <f t="shared" si="23"/>
        <v>2016</v>
      </c>
      <c r="W145" t="str">
        <f t="shared" si="24"/>
        <v/>
      </c>
      <c r="X145" t="str">
        <f t="shared" si="25"/>
        <v/>
      </c>
      <c r="Y145">
        <f t="shared" si="26"/>
        <v>1</v>
      </c>
    </row>
    <row r="146" spans="1:25" ht="45" x14ac:dyDescent="0.25">
      <c r="A146">
        <v>144</v>
      </c>
      <c r="B146" s="3" t="s">
        <v>146</v>
      </c>
      <c r="C146" s="3" t="s">
        <v>4254</v>
      </c>
      <c r="D146">
        <v>7500</v>
      </c>
      <c r="E146" t="str">
        <f t="shared" si="18"/>
        <v>5000 to 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5">
        <f t="shared" si="19"/>
        <v>0.27600000000000002</v>
      </c>
      <c r="Q146" s="6">
        <f t="shared" si="20"/>
        <v>55.945945945945944</v>
      </c>
      <c r="R146" t="s">
        <v>8314</v>
      </c>
      <c r="S146" t="s">
        <v>8317</v>
      </c>
      <c r="T146" s="13">
        <f t="shared" si="21"/>
        <v>42047.762407407412</v>
      </c>
      <c r="U146" s="13">
        <f t="shared" si="22"/>
        <v>42107.72074074074</v>
      </c>
      <c r="V146">
        <f t="shared" si="23"/>
        <v>2015</v>
      </c>
      <c r="W146" t="str">
        <f t="shared" si="24"/>
        <v/>
      </c>
      <c r="X146" t="str">
        <f t="shared" si="25"/>
        <v/>
      </c>
      <c r="Y146">
        <f t="shared" si="26"/>
        <v>1</v>
      </c>
    </row>
    <row r="147" spans="1:25" ht="45" x14ac:dyDescent="0.25">
      <c r="A147">
        <v>145</v>
      </c>
      <c r="B147" s="3" t="s">
        <v>147</v>
      </c>
      <c r="C147" s="3" t="s">
        <v>4255</v>
      </c>
      <c r="D147">
        <v>4500</v>
      </c>
      <c r="E147" t="str">
        <f t="shared" si="18"/>
        <v>1000 to 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5">
        <f t="shared" si="19"/>
        <v>7.5111111111111115E-2</v>
      </c>
      <c r="Q147" s="6">
        <f t="shared" si="20"/>
        <v>37.555555555555557</v>
      </c>
      <c r="R147" t="s">
        <v>8314</v>
      </c>
      <c r="S147" t="s">
        <v>8317</v>
      </c>
      <c r="T147" s="13">
        <f t="shared" si="21"/>
        <v>42200.542268518519</v>
      </c>
      <c r="U147" s="13">
        <f t="shared" si="22"/>
        <v>42227.542268518519</v>
      </c>
      <c r="V147">
        <f t="shared" si="23"/>
        <v>2015</v>
      </c>
      <c r="W147" t="str">
        <f t="shared" si="24"/>
        <v/>
      </c>
      <c r="X147" t="str">
        <f t="shared" si="25"/>
        <v/>
      </c>
      <c r="Y147">
        <f t="shared" si="26"/>
        <v>1</v>
      </c>
    </row>
    <row r="148" spans="1:25" ht="45" x14ac:dyDescent="0.25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8"/>
        <v>20000 to 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5">
        <f t="shared" si="19"/>
        <v>5.7499999999999999E-3</v>
      </c>
      <c r="Q148" s="6">
        <f t="shared" si="20"/>
        <v>38.333333333333336</v>
      </c>
      <c r="R148" t="s">
        <v>8314</v>
      </c>
      <c r="S148" t="s">
        <v>8317</v>
      </c>
      <c r="T148" s="13">
        <f t="shared" si="21"/>
        <v>42693.016180555554</v>
      </c>
      <c r="U148" s="13">
        <f t="shared" si="22"/>
        <v>42753.016180555554</v>
      </c>
      <c r="V148">
        <f t="shared" si="23"/>
        <v>2017</v>
      </c>
      <c r="W148" t="str">
        <f t="shared" si="24"/>
        <v/>
      </c>
      <c r="X148" t="str">
        <f t="shared" si="25"/>
        <v/>
      </c>
      <c r="Y148">
        <f t="shared" si="26"/>
        <v>1</v>
      </c>
    </row>
    <row r="149" spans="1:25" ht="30" x14ac:dyDescent="0.25">
      <c r="A149">
        <v>147</v>
      </c>
      <c r="B149" s="3" t="s">
        <v>149</v>
      </c>
      <c r="C149" s="3" t="s">
        <v>4257</v>
      </c>
      <c r="D149">
        <v>7000</v>
      </c>
      <c r="E149" t="str">
        <f t="shared" si="18"/>
        <v>5000 to 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5">
        <f t="shared" si="19"/>
        <v>0</v>
      </c>
      <c r="Q149" s="6" t="e">
        <f t="shared" si="20"/>
        <v>#DIV/0!</v>
      </c>
      <c r="R149" t="s">
        <v>8314</v>
      </c>
      <c r="S149" t="s">
        <v>8317</v>
      </c>
      <c r="T149" s="13">
        <f t="shared" si="21"/>
        <v>41969.767824074079</v>
      </c>
      <c r="U149" s="13">
        <f t="shared" si="22"/>
        <v>42012.762499999997</v>
      </c>
      <c r="V149">
        <f t="shared" si="23"/>
        <v>2015</v>
      </c>
      <c r="W149" t="str">
        <f t="shared" si="24"/>
        <v/>
      </c>
      <c r="X149" t="str">
        <f t="shared" si="25"/>
        <v/>
      </c>
      <c r="Y149">
        <f t="shared" si="26"/>
        <v>1</v>
      </c>
    </row>
    <row r="150" spans="1:25" ht="45" x14ac:dyDescent="0.25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8"/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5">
        <f t="shared" si="19"/>
        <v>8.0000000000000004E-4</v>
      </c>
      <c r="Q150" s="6">
        <f t="shared" si="20"/>
        <v>20</v>
      </c>
      <c r="R150" t="s">
        <v>8314</v>
      </c>
      <c r="S150" t="s">
        <v>8317</v>
      </c>
      <c r="T150" s="13">
        <f t="shared" si="21"/>
        <v>42397.281666666662</v>
      </c>
      <c r="U150" s="13">
        <f t="shared" si="22"/>
        <v>42427.281666666662</v>
      </c>
      <c r="V150">
        <f t="shared" si="23"/>
        <v>2016</v>
      </c>
      <c r="W150" t="str">
        <f t="shared" si="24"/>
        <v/>
      </c>
      <c r="X150" t="str">
        <f t="shared" si="25"/>
        <v/>
      </c>
      <c r="Y150">
        <f t="shared" si="26"/>
        <v>1</v>
      </c>
    </row>
    <row r="151" spans="1:25" ht="45" x14ac:dyDescent="0.25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8"/>
        <v>10000 to 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5">
        <f t="shared" si="19"/>
        <v>9.1999999999999998E-3</v>
      </c>
      <c r="Q151" s="6">
        <f t="shared" si="20"/>
        <v>15.333333333333334</v>
      </c>
      <c r="R151" t="s">
        <v>8314</v>
      </c>
      <c r="S151" t="s">
        <v>8317</v>
      </c>
      <c r="T151" s="13">
        <f t="shared" si="21"/>
        <v>41968.172106481477</v>
      </c>
      <c r="U151" s="13">
        <f t="shared" si="22"/>
        <v>41998.333333333328</v>
      </c>
      <c r="V151">
        <f t="shared" si="23"/>
        <v>2014</v>
      </c>
      <c r="W151" t="str">
        <f t="shared" si="24"/>
        <v/>
      </c>
      <c r="X151" t="str">
        <f t="shared" si="25"/>
        <v/>
      </c>
      <c r="Y151">
        <f t="shared" si="26"/>
        <v>1</v>
      </c>
    </row>
    <row r="152" spans="1:25" ht="45" x14ac:dyDescent="0.25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8"/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5">
        <f t="shared" si="19"/>
        <v>0.23163076923076922</v>
      </c>
      <c r="Q152" s="6">
        <f t="shared" si="20"/>
        <v>449.43283582089555</v>
      </c>
      <c r="R152" t="s">
        <v>8314</v>
      </c>
      <c r="S152" t="s">
        <v>8317</v>
      </c>
      <c r="T152" s="13">
        <f t="shared" si="21"/>
        <v>42090.161828703705</v>
      </c>
      <c r="U152" s="13">
        <f t="shared" si="22"/>
        <v>42150.161828703705</v>
      </c>
      <c r="V152">
        <f t="shared" si="23"/>
        <v>2015</v>
      </c>
      <c r="W152" t="str">
        <f t="shared" si="24"/>
        <v/>
      </c>
      <c r="X152" t="str">
        <f t="shared" si="25"/>
        <v/>
      </c>
      <c r="Y152">
        <f t="shared" si="26"/>
        <v>1</v>
      </c>
    </row>
    <row r="153" spans="1:25" ht="45" x14ac:dyDescent="0.25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8"/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5">
        <f t="shared" si="19"/>
        <v>5.5999999999999995E-4</v>
      </c>
      <c r="Q153" s="6">
        <f t="shared" si="20"/>
        <v>28</v>
      </c>
      <c r="R153" t="s">
        <v>8314</v>
      </c>
      <c r="S153" t="s">
        <v>8317</v>
      </c>
      <c r="T153" s="13">
        <f t="shared" si="21"/>
        <v>42113.550821759258</v>
      </c>
      <c r="U153" s="13">
        <f t="shared" si="22"/>
        <v>42173.550821759258</v>
      </c>
      <c r="V153">
        <f t="shared" si="23"/>
        <v>2015</v>
      </c>
      <c r="W153" t="str">
        <f t="shared" si="24"/>
        <v/>
      </c>
      <c r="X153" t="str">
        <f t="shared" si="25"/>
        <v/>
      </c>
      <c r="Y153">
        <f t="shared" si="26"/>
        <v>1</v>
      </c>
    </row>
    <row r="154" spans="1:25" ht="30" x14ac:dyDescent="0.25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8"/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5">
        <f t="shared" si="19"/>
        <v>7.8947368421052633E-5</v>
      </c>
      <c r="Q154" s="6">
        <f t="shared" si="20"/>
        <v>15</v>
      </c>
      <c r="R154" t="s">
        <v>8314</v>
      </c>
      <c r="S154" t="s">
        <v>8317</v>
      </c>
      <c r="T154" s="13">
        <f t="shared" si="21"/>
        <v>41875.077546296299</v>
      </c>
      <c r="U154" s="13">
        <f t="shared" si="22"/>
        <v>41905.077546296299</v>
      </c>
      <c r="V154">
        <f t="shared" si="23"/>
        <v>2014</v>
      </c>
      <c r="W154" t="str">
        <f t="shared" si="24"/>
        <v/>
      </c>
      <c r="X154" t="str">
        <f t="shared" si="25"/>
        <v/>
      </c>
      <c r="Y154">
        <f t="shared" si="26"/>
        <v>1</v>
      </c>
    </row>
    <row r="155" spans="1:25" ht="45" x14ac:dyDescent="0.25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8"/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5">
        <f t="shared" si="19"/>
        <v>7.1799999999999998E-3</v>
      </c>
      <c r="Q155" s="6">
        <f t="shared" si="20"/>
        <v>35.9</v>
      </c>
      <c r="R155" t="s">
        <v>8314</v>
      </c>
      <c r="S155" t="s">
        <v>8317</v>
      </c>
      <c r="T155" s="13">
        <f t="shared" si="21"/>
        <v>41933.586157407408</v>
      </c>
      <c r="U155" s="13">
        <f t="shared" si="22"/>
        <v>41975.627824074079</v>
      </c>
      <c r="V155">
        <f t="shared" si="23"/>
        <v>2014</v>
      </c>
      <c r="W155" t="str">
        <f t="shared" si="24"/>
        <v/>
      </c>
      <c r="X155" t="str">
        <f t="shared" si="25"/>
        <v/>
      </c>
      <c r="Y155">
        <f t="shared" si="26"/>
        <v>1</v>
      </c>
    </row>
    <row r="156" spans="1:25" ht="30" x14ac:dyDescent="0.25">
      <c r="A156">
        <v>154</v>
      </c>
      <c r="B156" s="3" t="s">
        <v>156</v>
      </c>
      <c r="C156" s="3" t="s">
        <v>4264</v>
      </c>
      <c r="D156">
        <v>1500</v>
      </c>
      <c r="E156" t="str">
        <f t="shared" si="18"/>
        <v>1000 to 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5">
        <f t="shared" si="19"/>
        <v>2.6666666666666668E-2</v>
      </c>
      <c r="Q156" s="6">
        <f t="shared" si="20"/>
        <v>13.333333333333334</v>
      </c>
      <c r="R156" t="s">
        <v>8314</v>
      </c>
      <c r="S156" t="s">
        <v>8317</v>
      </c>
      <c r="T156" s="13">
        <f t="shared" si="21"/>
        <v>42115.547395833331</v>
      </c>
      <c r="U156" s="13">
        <f t="shared" si="22"/>
        <v>42158.547395833331</v>
      </c>
      <c r="V156">
        <f t="shared" si="23"/>
        <v>2015</v>
      </c>
      <c r="W156" t="str">
        <f t="shared" si="24"/>
        <v/>
      </c>
      <c r="X156" t="str">
        <f t="shared" si="25"/>
        <v/>
      </c>
      <c r="Y156">
        <f t="shared" si="26"/>
        <v>1</v>
      </c>
    </row>
    <row r="157" spans="1:25" ht="60" x14ac:dyDescent="0.25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8"/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5">
        <f t="shared" si="19"/>
        <v>6.0000000000000002E-5</v>
      </c>
      <c r="Q157" s="6">
        <f t="shared" si="20"/>
        <v>20.25</v>
      </c>
      <c r="R157" t="s">
        <v>8314</v>
      </c>
      <c r="S157" t="s">
        <v>8317</v>
      </c>
      <c r="T157" s="13">
        <f t="shared" si="21"/>
        <v>42168.559432870374</v>
      </c>
      <c r="U157" s="13">
        <f t="shared" si="22"/>
        <v>42208.559432870374</v>
      </c>
      <c r="V157">
        <f t="shared" si="23"/>
        <v>2015</v>
      </c>
      <c r="W157" t="str">
        <f t="shared" si="24"/>
        <v/>
      </c>
      <c r="X157" t="str">
        <f t="shared" si="25"/>
        <v/>
      </c>
      <c r="Y157">
        <f t="shared" si="26"/>
        <v>1</v>
      </c>
    </row>
    <row r="158" spans="1:25" ht="60" x14ac:dyDescent="0.25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8"/>
        <v>35000 to 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5">
        <f t="shared" si="19"/>
        <v>5.0999999999999997E-2</v>
      </c>
      <c r="Q158" s="6">
        <f t="shared" si="20"/>
        <v>119</v>
      </c>
      <c r="R158" t="s">
        <v>8314</v>
      </c>
      <c r="S158" t="s">
        <v>8317</v>
      </c>
      <c r="T158" s="13">
        <f t="shared" si="21"/>
        <v>41794.124953703707</v>
      </c>
      <c r="U158" s="13">
        <f t="shared" si="22"/>
        <v>41854.124953703707</v>
      </c>
      <c r="V158">
        <f t="shared" si="23"/>
        <v>2014</v>
      </c>
      <c r="W158" t="str">
        <f t="shared" si="24"/>
        <v/>
      </c>
      <c r="X158" t="str">
        <f t="shared" si="25"/>
        <v/>
      </c>
      <c r="Y158">
        <f t="shared" si="26"/>
        <v>1</v>
      </c>
    </row>
    <row r="159" spans="1:25" ht="45" x14ac:dyDescent="0.25">
      <c r="A159">
        <v>157</v>
      </c>
      <c r="B159" s="3" t="s">
        <v>159</v>
      </c>
      <c r="C159" s="3" t="s">
        <v>4267</v>
      </c>
      <c r="D159">
        <v>2995</v>
      </c>
      <c r="E159" t="str">
        <f t="shared" si="18"/>
        <v>1000 to 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5">
        <f t="shared" si="19"/>
        <v>2.671118530884808E-3</v>
      </c>
      <c r="Q159" s="6">
        <f t="shared" si="20"/>
        <v>4</v>
      </c>
      <c r="R159" t="s">
        <v>8314</v>
      </c>
      <c r="S159" t="s">
        <v>8317</v>
      </c>
      <c r="T159" s="13">
        <f t="shared" si="21"/>
        <v>42396.911712962959</v>
      </c>
      <c r="U159" s="13">
        <f t="shared" si="22"/>
        <v>42426.911712962959</v>
      </c>
      <c r="V159">
        <f t="shared" si="23"/>
        <v>2016</v>
      </c>
      <c r="W159" t="str">
        <f t="shared" si="24"/>
        <v/>
      </c>
      <c r="X159" t="str">
        <f t="shared" si="25"/>
        <v/>
      </c>
      <c r="Y159">
        <f t="shared" si="26"/>
        <v>1</v>
      </c>
    </row>
    <row r="160" spans="1:25" ht="45" x14ac:dyDescent="0.25">
      <c r="A160">
        <v>158</v>
      </c>
      <c r="B160" s="3" t="s">
        <v>160</v>
      </c>
      <c r="C160" s="3" t="s">
        <v>4268</v>
      </c>
      <c r="D160">
        <v>5000</v>
      </c>
      <c r="E160" t="str">
        <f t="shared" si="18"/>
        <v>5000 to 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5">
        <f t="shared" si="19"/>
        <v>0</v>
      </c>
      <c r="Q160" s="6" t="e">
        <f t="shared" si="20"/>
        <v>#DIV/0!</v>
      </c>
      <c r="R160" t="s">
        <v>8314</v>
      </c>
      <c r="S160" t="s">
        <v>8317</v>
      </c>
      <c r="T160" s="13">
        <f t="shared" si="21"/>
        <v>41904.07671296296</v>
      </c>
      <c r="U160" s="13">
        <f t="shared" si="22"/>
        <v>41934.07671296296</v>
      </c>
      <c r="V160">
        <f t="shared" si="23"/>
        <v>2014</v>
      </c>
      <c r="W160" t="str">
        <f t="shared" si="24"/>
        <v/>
      </c>
      <c r="X160" t="str">
        <f t="shared" si="25"/>
        <v/>
      </c>
      <c r="Y160">
        <f t="shared" si="26"/>
        <v>1</v>
      </c>
    </row>
    <row r="161" spans="1:25" ht="45" x14ac:dyDescent="0.25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8"/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5">
        <f t="shared" si="19"/>
        <v>2.0000000000000002E-5</v>
      </c>
      <c r="Q161" s="6">
        <f t="shared" si="20"/>
        <v>10</v>
      </c>
      <c r="R161" t="s">
        <v>8314</v>
      </c>
      <c r="S161" t="s">
        <v>8317</v>
      </c>
      <c r="T161" s="13">
        <f t="shared" si="21"/>
        <v>42514.434548611112</v>
      </c>
      <c r="U161" s="13">
        <f t="shared" si="22"/>
        <v>42554.434548611112</v>
      </c>
      <c r="V161">
        <f t="shared" si="23"/>
        <v>2016</v>
      </c>
      <c r="W161" t="str">
        <f t="shared" si="24"/>
        <v/>
      </c>
      <c r="X161" t="str">
        <f t="shared" si="25"/>
        <v/>
      </c>
      <c r="Y161">
        <f t="shared" si="26"/>
        <v>1</v>
      </c>
    </row>
    <row r="162" spans="1:25" ht="45" x14ac:dyDescent="0.25">
      <c r="A162">
        <v>160</v>
      </c>
      <c r="B162" s="3" t="s">
        <v>162</v>
      </c>
      <c r="C162" s="3" t="s">
        <v>4270</v>
      </c>
      <c r="D162">
        <v>5000</v>
      </c>
      <c r="E162" t="str">
        <f t="shared" si="18"/>
        <v>5000 to 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5">
        <f t="shared" si="19"/>
        <v>0</v>
      </c>
      <c r="Q162" s="6" t="e">
        <f t="shared" si="20"/>
        <v>#DIV/0!</v>
      </c>
      <c r="R162" t="s">
        <v>8314</v>
      </c>
      <c r="S162" t="s">
        <v>8318</v>
      </c>
      <c r="T162" s="13">
        <f t="shared" si="21"/>
        <v>42171.913090277783</v>
      </c>
      <c r="U162" s="13">
        <f t="shared" si="22"/>
        <v>42231.913090277783</v>
      </c>
      <c r="V162">
        <f t="shared" si="23"/>
        <v>2015</v>
      </c>
      <c r="W162" t="str">
        <f t="shared" si="24"/>
        <v/>
      </c>
      <c r="X162">
        <f t="shared" si="25"/>
        <v>1</v>
      </c>
      <c r="Y162" t="str">
        <f t="shared" si="26"/>
        <v/>
      </c>
    </row>
    <row r="163" spans="1:25" ht="45" x14ac:dyDescent="0.25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8"/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5">
        <f t="shared" si="19"/>
        <v>1E-4</v>
      </c>
      <c r="Q163" s="6">
        <f t="shared" si="20"/>
        <v>5</v>
      </c>
      <c r="R163" t="s">
        <v>8314</v>
      </c>
      <c r="S163" t="s">
        <v>8318</v>
      </c>
      <c r="T163" s="13">
        <f t="shared" si="21"/>
        <v>41792.687442129631</v>
      </c>
      <c r="U163" s="13">
        <f t="shared" si="22"/>
        <v>41822.687442129631</v>
      </c>
      <c r="V163">
        <f t="shared" si="23"/>
        <v>2014</v>
      </c>
      <c r="W163" t="str">
        <f t="shared" si="24"/>
        <v/>
      </c>
      <c r="X163">
        <f t="shared" si="25"/>
        <v>1</v>
      </c>
      <c r="Y163" t="str">
        <f t="shared" si="26"/>
        <v/>
      </c>
    </row>
    <row r="164" spans="1:25" ht="45" x14ac:dyDescent="0.25">
      <c r="A164">
        <v>162</v>
      </c>
      <c r="B164" s="3" t="s">
        <v>164</v>
      </c>
      <c r="C164" s="3" t="s">
        <v>4272</v>
      </c>
      <c r="D164">
        <v>2800</v>
      </c>
      <c r="E164" t="str">
        <f t="shared" si="18"/>
        <v>1000 to 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5">
        <f t="shared" si="19"/>
        <v>0.15535714285714286</v>
      </c>
      <c r="Q164" s="6">
        <f t="shared" si="20"/>
        <v>43.5</v>
      </c>
      <c r="R164" t="s">
        <v>8314</v>
      </c>
      <c r="S164" t="s">
        <v>8318</v>
      </c>
      <c r="T164" s="13">
        <f t="shared" si="21"/>
        <v>41835.126805555556</v>
      </c>
      <c r="U164" s="13">
        <f t="shared" si="22"/>
        <v>41867.987500000003</v>
      </c>
      <c r="V164">
        <f t="shared" si="23"/>
        <v>2014</v>
      </c>
      <c r="W164" t="str">
        <f t="shared" si="24"/>
        <v/>
      </c>
      <c r="X164">
        <f t="shared" si="25"/>
        <v>1</v>
      </c>
      <c r="Y164" t="str">
        <f t="shared" si="26"/>
        <v/>
      </c>
    </row>
    <row r="165" spans="1:25" ht="60" x14ac:dyDescent="0.25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8"/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5">
        <f t="shared" si="19"/>
        <v>0</v>
      </c>
      <c r="Q165" s="6" t="e">
        <f t="shared" si="20"/>
        <v>#DIV/0!</v>
      </c>
      <c r="R165" t="s">
        <v>8314</v>
      </c>
      <c r="S165" t="s">
        <v>8318</v>
      </c>
      <c r="T165" s="13">
        <f t="shared" si="21"/>
        <v>42243.961273148147</v>
      </c>
      <c r="U165" s="13">
        <f t="shared" si="22"/>
        <v>42278</v>
      </c>
      <c r="V165">
        <f t="shared" si="23"/>
        <v>2015</v>
      </c>
      <c r="W165" t="str">
        <f t="shared" si="24"/>
        <v/>
      </c>
      <c r="X165">
        <f t="shared" si="25"/>
        <v>1</v>
      </c>
      <c r="Y165" t="str">
        <f t="shared" si="26"/>
        <v/>
      </c>
    </row>
    <row r="166" spans="1:25" ht="45" x14ac:dyDescent="0.25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8"/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5">
        <f t="shared" si="19"/>
        <v>5.3333333333333332E-3</v>
      </c>
      <c r="Q166" s="6">
        <f t="shared" si="20"/>
        <v>91.428571428571431</v>
      </c>
      <c r="R166" t="s">
        <v>8314</v>
      </c>
      <c r="S166" t="s">
        <v>8318</v>
      </c>
      <c r="T166" s="13">
        <f t="shared" si="21"/>
        <v>41841.762743055559</v>
      </c>
      <c r="U166" s="13">
        <f t="shared" si="22"/>
        <v>41901.762743055559</v>
      </c>
      <c r="V166">
        <f t="shared" si="23"/>
        <v>2014</v>
      </c>
      <c r="W166" t="str">
        <f t="shared" si="24"/>
        <v/>
      </c>
      <c r="X166">
        <f t="shared" si="25"/>
        <v>1</v>
      </c>
      <c r="Y166" t="str">
        <f t="shared" si="26"/>
        <v/>
      </c>
    </row>
    <row r="167" spans="1:25" ht="30" x14ac:dyDescent="0.25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8"/>
        <v>15000 to 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5">
        <f t="shared" si="19"/>
        <v>0</v>
      </c>
      <c r="Q167" s="6" t="e">
        <f t="shared" si="20"/>
        <v>#DIV/0!</v>
      </c>
      <c r="R167" t="s">
        <v>8314</v>
      </c>
      <c r="S167" t="s">
        <v>8318</v>
      </c>
      <c r="T167" s="13">
        <f t="shared" si="21"/>
        <v>42351.658842592587</v>
      </c>
      <c r="U167" s="13">
        <f t="shared" si="22"/>
        <v>42381.658842592587</v>
      </c>
      <c r="V167">
        <f t="shared" si="23"/>
        <v>2016</v>
      </c>
      <c r="W167" t="str">
        <f t="shared" si="24"/>
        <v/>
      </c>
      <c r="X167">
        <f t="shared" si="25"/>
        <v>1</v>
      </c>
      <c r="Y167" t="str">
        <f t="shared" si="26"/>
        <v/>
      </c>
    </row>
    <row r="168" spans="1:25" ht="45" x14ac:dyDescent="0.25">
      <c r="A168">
        <v>166</v>
      </c>
      <c r="B168" s="3" t="s">
        <v>168</v>
      </c>
      <c r="C168" s="3" t="s">
        <v>4276</v>
      </c>
      <c r="D168">
        <v>5000</v>
      </c>
      <c r="E168" t="str">
        <f t="shared" si="18"/>
        <v>5000 to 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5">
        <f t="shared" si="19"/>
        <v>0.6</v>
      </c>
      <c r="Q168" s="6">
        <f t="shared" si="20"/>
        <v>3000</v>
      </c>
      <c r="R168" t="s">
        <v>8314</v>
      </c>
      <c r="S168" t="s">
        <v>8318</v>
      </c>
      <c r="T168" s="13">
        <f t="shared" si="21"/>
        <v>42721.075949074075</v>
      </c>
      <c r="U168" s="13">
        <f t="shared" si="22"/>
        <v>42751.075949074075</v>
      </c>
      <c r="V168">
        <f t="shared" si="23"/>
        <v>2017</v>
      </c>
      <c r="W168" t="str">
        <f t="shared" si="24"/>
        <v/>
      </c>
      <c r="X168">
        <f t="shared" si="25"/>
        <v>1</v>
      </c>
      <c r="Y168" t="str">
        <f t="shared" si="26"/>
        <v/>
      </c>
    </row>
    <row r="169" spans="1:25" ht="45" x14ac:dyDescent="0.25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8"/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5">
        <f t="shared" si="19"/>
        <v>1E-4</v>
      </c>
      <c r="Q169" s="6">
        <f t="shared" si="20"/>
        <v>5.5</v>
      </c>
      <c r="R169" t="s">
        <v>8314</v>
      </c>
      <c r="S169" t="s">
        <v>8318</v>
      </c>
      <c r="T169" s="13">
        <f t="shared" si="21"/>
        <v>42160.927488425921</v>
      </c>
      <c r="U169" s="13">
        <f t="shared" si="22"/>
        <v>42220.927488425921</v>
      </c>
      <c r="V169">
        <f t="shared" si="23"/>
        <v>2015</v>
      </c>
      <c r="W169" t="str">
        <f t="shared" si="24"/>
        <v/>
      </c>
      <c r="X169">
        <f t="shared" si="25"/>
        <v>1</v>
      </c>
      <c r="Y169" t="str">
        <f t="shared" si="26"/>
        <v/>
      </c>
    </row>
    <row r="170" spans="1:25" ht="45" x14ac:dyDescent="0.25">
      <c r="A170">
        <v>168</v>
      </c>
      <c r="B170" s="3" t="s">
        <v>170</v>
      </c>
      <c r="C170" s="3" t="s">
        <v>4278</v>
      </c>
      <c r="D170">
        <v>8000</v>
      </c>
      <c r="E170" t="str">
        <f t="shared" si="18"/>
        <v>5000 to 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5">
        <f t="shared" si="19"/>
        <v>4.0625000000000001E-2</v>
      </c>
      <c r="Q170" s="6">
        <f t="shared" si="20"/>
        <v>108.33333333333333</v>
      </c>
      <c r="R170" t="s">
        <v>8314</v>
      </c>
      <c r="S170" t="s">
        <v>8318</v>
      </c>
      <c r="T170" s="13">
        <f t="shared" si="21"/>
        <v>42052.83530092593</v>
      </c>
      <c r="U170" s="13">
        <f t="shared" si="22"/>
        <v>42082.793634259258</v>
      </c>
      <c r="V170">
        <f t="shared" si="23"/>
        <v>2015</v>
      </c>
      <c r="W170" t="str">
        <f t="shared" si="24"/>
        <v/>
      </c>
      <c r="X170">
        <f t="shared" si="25"/>
        <v>1</v>
      </c>
      <c r="Y170" t="str">
        <f t="shared" si="26"/>
        <v/>
      </c>
    </row>
    <row r="171" spans="1:25" ht="45" x14ac:dyDescent="0.25">
      <c r="A171">
        <v>169</v>
      </c>
      <c r="B171" s="3" t="s">
        <v>171</v>
      </c>
      <c r="C171" s="3" t="s">
        <v>4279</v>
      </c>
      <c r="D171">
        <v>2500</v>
      </c>
      <c r="E171" t="str">
        <f t="shared" si="18"/>
        <v>1000 to 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5">
        <f t="shared" si="19"/>
        <v>0.224</v>
      </c>
      <c r="Q171" s="6">
        <f t="shared" si="20"/>
        <v>56</v>
      </c>
      <c r="R171" t="s">
        <v>8314</v>
      </c>
      <c r="S171" t="s">
        <v>8318</v>
      </c>
      <c r="T171" s="13">
        <f t="shared" si="21"/>
        <v>41900.505312499998</v>
      </c>
      <c r="U171" s="13">
        <f t="shared" si="22"/>
        <v>41930.505312499998</v>
      </c>
      <c r="V171">
        <f t="shared" si="23"/>
        <v>2014</v>
      </c>
      <c r="W171" t="str">
        <f t="shared" si="24"/>
        <v/>
      </c>
      <c r="X171">
        <f t="shared" si="25"/>
        <v>1</v>
      </c>
      <c r="Y171" t="str">
        <f t="shared" si="26"/>
        <v/>
      </c>
    </row>
    <row r="172" spans="1:25" ht="45" x14ac:dyDescent="0.25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8"/>
        <v>10000 to 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5">
        <f t="shared" si="19"/>
        <v>3.2500000000000001E-2</v>
      </c>
      <c r="Q172" s="6">
        <f t="shared" si="20"/>
        <v>32.5</v>
      </c>
      <c r="R172" t="s">
        <v>8314</v>
      </c>
      <c r="S172" t="s">
        <v>8318</v>
      </c>
      <c r="T172" s="13">
        <f t="shared" si="21"/>
        <v>42216.977812500001</v>
      </c>
      <c r="U172" s="13">
        <f t="shared" si="22"/>
        <v>42246.227777777778</v>
      </c>
      <c r="V172">
        <f t="shared" si="23"/>
        <v>2015</v>
      </c>
      <c r="W172" t="str">
        <f t="shared" si="24"/>
        <v/>
      </c>
      <c r="X172">
        <f t="shared" si="25"/>
        <v>1</v>
      </c>
      <c r="Y172" t="str">
        <f t="shared" si="26"/>
        <v/>
      </c>
    </row>
    <row r="173" spans="1:25" ht="45" x14ac:dyDescent="0.25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8"/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5">
        <f t="shared" si="19"/>
        <v>2.0000000000000002E-5</v>
      </c>
      <c r="Q173" s="6">
        <f t="shared" si="20"/>
        <v>1</v>
      </c>
      <c r="R173" t="s">
        <v>8314</v>
      </c>
      <c r="S173" t="s">
        <v>8318</v>
      </c>
      <c r="T173" s="13">
        <f t="shared" si="21"/>
        <v>42534.180717592593</v>
      </c>
      <c r="U173" s="13">
        <f t="shared" si="22"/>
        <v>42594.180717592593</v>
      </c>
      <c r="V173">
        <f t="shared" si="23"/>
        <v>2016</v>
      </c>
      <c r="W173" t="str">
        <f t="shared" si="24"/>
        <v/>
      </c>
      <c r="X173">
        <f t="shared" si="25"/>
        <v>1</v>
      </c>
      <c r="Y173" t="str">
        <f t="shared" si="26"/>
        <v/>
      </c>
    </row>
    <row r="174" spans="1:25" ht="45" x14ac:dyDescent="0.25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8"/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5">
        <f t="shared" si="19"/>
        <v>0</v>
      </c>
      <c r="Q174" s="6" t="e">
        <f t="shared" si="20"/>
        <v>#DIV/0!</v>
      </c>
      <c r="R174" t="s">
        <v>8314</v>
      </c>
      <c r="S174" t="s">
        <v>8318</v>
      </c>
      <c r="T174" s="13">
        <f t="shared" si="21"/>
        <v>42047.394942129627</v>
      </c>
      <c r="U174" s="13">
        <f t="shared" si="22"/>
        <v>42082.353275462956</v>
      </c>
      <c r="V174">
        <f t="shared" si="23"/>
        <v>2015</v>
      </c>
      <c r="W174" t="str">
        <f t="shared" si="24"/>
        <v/>
      </c>
      <c r="X174">
        <f t="shared" si="25"/>
        <v>1</v>
      </c>
      <c r="Y174" t="str">
        <f t="shared" si="26"/>
        <v/>
      </c>
    </row>
    <row r="175" spans="1:25" ht="45" x14ac:dyDescent="0.25">
      <c r="A175">
        <v>173</v>
      </c>
      <c r="B175" s="3" t="s">
        <v>175</v>
      </c>
      <c r="C175" s="3" t="s">
        <v>4283</v>
      </c>
      <c r="D175">
        <v>1110</v>
      </c>
      <c r="E175" t="str">
        <f t="shared" si="18"/>
        <v>1000 to 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5">
        <f t="shared" si="19"/>
        <v>0</v>
      </c>
      <c r="Q175" s="6" t="e">
        <f t="shared" si="20"/>
        <v>#DIV/0!</v>
      </c>
      <c r="R175" t="s">
        <v>8314</v>
      </c>
      <c r="S175" t="s">
        <v>8318</v>
      </c>
      <c r="T175" s="13">
        <f t="shared" si="21"/>
        <v>42033.573009259257</v>
      </c>
      <c r="U175" s="13">
        <f t="shared" si="22"/>
        <v>42063.573009259257</v>
      </c>
      <c r="V175">
        <f t="shared" si="23"/>
        <v>2015</v>
      </c>
      <c r="W175" t="str">
        <f t="shared" si="24"/>
        <v/>
      </c>
      <c r="X175">
        <f t="shared" si="25"/>
        <v>1</v>
      </c>
      <c r="Y175" t="str">
        <f t="shared" si="26"/>
        <v/>
      </c>
    </row>
    <row r="176" spans="1:25" ht="45" x14ac:dyDescent="0.25">
      <c r="A176">
        <v>174</v>
      </c>
      <c r="B176" s="3" t="s">
        <v>176</v>
      </c>
      <c r="C176" s="3" t="s">
        <v>4284</v>
      </c>
      <c r="D176">
        <v>6000</v>
      </c>
      <c r="E176" t="str">
        <f t="shared" si="18"/>
        <v>5000 to 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5">
        <f t="shared" si="19"/>
        <v>0</v>
      </c>
      <c r="Q176" s="6" t="e">
        <f t="shared" si="20"/>
        <v>#DIV/0!</v>
      </c>
      <c r="R176" t="s">
        <v>8314</v>
      </c>
      <c r="S176" t="s">
        <v>8318</v>
      </c>
      <c r="T176" s="13">
        <f t="shared" si="21"/>
        <v>42072.758981481486</v>
      </c>
      <c r="U176" s="13">
        <f t="shared" si="22"/>
        <v>42132.758981481486</v>
      </c>
      <c r="V176">
        <f t="shared" si="23"/>
        <v>2015</v>
      </c>
      <c r="W176" t="str">
        <f t="shared" si="24"/>
        <v/>
      </c>
      <c r="X176">
        <f t="shared" si="25"/>
        <v>1</v>
      </c>
      <c r="Y176" t="str">
        <f t="shared" si="26"/>
        <v/>
      </c>
    </row>
    <row r="177" spans="1:25" ht="45" x14ac:dyDescent="0.25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8"/>
        <v>20000 to 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5">
        <f t="shared" si="19"/>
        <v>6.4850000000000005E-2</v>
      </c>
      <c r="Q177" s="6">
        <f t="shared" si="20"/>
        <v>49.884615384615387</v>
      </c>
      <c r="R177" t="s">
        <v>8314</v>
      </c>
      <c r="S177" t="s">
        <v>8318</v>
      </c>
      <c r="T177" s="13">
        <f t="shared" si="21"/>
        <v>41855.777905092589</v>
      </c>
      <c r="U177" s="13">
        <f t="shared" si="22"/>
        <v>41880.777905092589</v>
      </c>
      <c r="V177">
        <f t="shared" si="23"/>
        <v>2014</v>
      </c>
      <c r="W177" t="str">
        <f t="shared" si="24"/>
        <v/>
      </c>
      <c r="X177">
        <f t="shared" si="25"/>
        <v>1</v>
      </c>
      <c r="Y177" t="str">
        <f t="shared" si="26"/>
        <v/>
      </c>
    </row>
    <row r="178" spans="1:25" ht="45" x14ac:dyDescent="0.25">
      <c r="A178">
        <v>176</v>
      </c>
      <c r="B178" s="3" t="s">
        <v>178</v>
      </c>
      <c r="C178" s="3" t="s">
        <v>4286</v>
      </c>
      <c r="D178">
        <v>1500</v>
      </c>
      <c r="E178" t="str">
        <f t="shared" si="18"/>
        <v>1000 to 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5">
        <f t="shared" si="19"/>
        <v>0</v>
      </c>
      <c r="Q178" s="6" t="e">
        <f t="shared" si="20"/>
        <v>#DIV/0!</v>
      </c>
      <c r="R178" t="s">
        <v>8314</v>
      </c>
      <c r="S178" t="s">
        <v>8318</v>
      </c>
      <c r="T178" s="13">
        <f t="shared" si="21"/>
        <v>42191.824062500003</v>
      </c>
      <c r="U178" s="13">
        <f t="shared" si="22"/>
        <v>42221.824062500003</v>
      </c>
      <c r="V178">
        <f t="shared" si="23"/>
        <v>2015</v>
      </c>
      <c r="W178" t="str">
        <f t="shared" si="24"/>
        <v/>
      </c>
      <c r="X178">
        <f t="shared" si="25"/>
        <v>1</v>
      </c>
      <c r="Y178" t="str">
        <f t="shared" si="26"/>
        <v/>
      </c>
    </row>
    <row r="179" spans="1:25" ht="30" x14ac:dyDescent="0.25">
      <c r="A179">
        <v>177</v>
      </c>
      <c r="B179" s="3" t="s">
        <v>179</v>
      </c>
      <c r="C179" s="3" t="s">
        <v>4287</v>
      </c>
      <c r="D179">
        <v>450</v>
      </c>
      <c r="E179" t="str">
        <f t="shared" si="18"/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5">
        <f t="shared" si="19"/>
        <v>0.4</v>
      </c>
      <c r="Q179" s="6">
        <f t="shared" si="20"/>
        <v>25.714285714285715</v>
      </c>
      <c r="R179" t="s">
        <v>8314</v>
      </c>
      <c r="S179" t="s">
        <v>8318</v>
      </c>
      <c r="T179" s="13">
        <f t="shared" si="21"/>
        <v>42070.047754629632</v>
      </c>
      <c r="U179" s="13">
        <f t="shared" si="22"/>
        <v>42087.00608796296</v>
      </c>
      <c r="V179">
        <f t="shared" si="23"/>
        <v>2015</v>
      </c>
      <c r="W179" t="str">
        <f t="shared" si="24"/>
        <v/>
      </c>
      <c r="X179">
        <f t="shared" si="25"/>
        <v>1</v>
      </c>
      <c r="Y179" t="str">
        <f t="shared" si="26"/>
        <v/>
      </c>
    </row>
    <row r="180" spans="1:25" ht="30" x14ac:dyDescent="0.25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8"/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5">
        <f t="shared" si="19"/>
        <v>0</v>
      </c>
      <c r="Q180" s="6" t="e">
        <f t="shared" si="20"/>
        <v>#DIV/0!</v>
      </c>
      <c r="R180" t="s">
        <v>8314</v>
      </c>
      <c r="S180" t="s">
        <v>8318</v>
      </c>
      <c r="T180" s="13">
        <f t="shared" si="21"/>
        <v>42304.955381944441</v>
      </c>
      <c r="U180" s="13">
        <f t="shared" si="22"/>
        <v>42334.997048611112</v>
      </c>
      <c r="V180">
        <f t="shared" si="23"/>
        <v>2015</v>
      </c>
      <c r="W180" t="str">
        <f t="shared" si="24"/>
        <v/>
      </c>
      <c r="X180">
        <f t="shared" si="25"/>
        <v>1</v>
      </c>
      <c r="Y180" t="str">
        <f t="shared" si="26"/>
        <v/>
      </c>
    </row>
    <row r="181" spans="1:25" ht="30" x14ac:dyDescent="0.25">
      <c r="A181">
        <v>179</v>
      </c>
      <c r="B181" s="3" t="s">
        <v>181</v>
      </c>
      <c r="C181" s="3" t="s">
        <v>4289</v>
      </c>
      <c r="D181">
        <v>1000</v>
      </c>
      <c r="E181" t="str">
        <f t="shared" si="18"/>
        <v>1000 to 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5">
        <f t="shared" si="19"/>
        <v>0.2</v>
      </c>
      <c r="Q181" s="6">
        <f t="shared" si="20"/>
        <v>100</v>
      </c>
      <c r="R181" t="s">
        <v>8314</v>
      </c>
      <c r="S181" t="s">
        <v>8318</v>
      </c>
      <c r="T181" s="13">
        <f t="shared" si="21"/>
        <v>42403.080497685187</v>
      </c>
      <c r="U181" s="13">
        <f t="shared" si="22"/>
        <v>42433.080497685187</v>
      </c>
      <c r="V181">
        <f t="shared" si="23"/>
        <v>2016</v>
      </c>
      <c r="W181" t="str">
        <f t="shared" si="24"/>
        <v/>
      </c>
      <c r="X181">
        <f t="shared" si="25"/>
        <v>1</v>
      </c>
      <c r="Y181" t="str">
        <f t="shared" si="26"/>
        <v/>
      </c>
    </row>
    <row r="182" spans="1:25" ht="45" x14ac:dyDescent="0.25">
      <c r="A182">
        <v>180</v>
      </c>
      <c r="B182" s="3" t="s">
        <v>182</v>
      </c>
      <c r="C182" s="3" t="s">
        <v>4290</v>
      </c>
      <c r="D182">
        <v>1200</v>
      </c>
      <c r="E182" t="str">
        <f t="shared" si="18"/>
        <v>1000 to 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5">
        <f t="shared" si="19"/>
        <v>0.33416666666666667</v>
      </c>
      <c r="Q182" s="6">
        <f t="shared" si="20"/>
        <v>30.846153846153847</v>
      </c>
      <c r="R182" t="s">
        <v>8314</v>
      </c>
      <c r="S182" t="s">
        <v>8318</v>
      </c>
      <c r="T182" s="13">
        <f t="shared" si="21"/>
        <v>42067.991238425922</v>
      </c>
      <c r="U182" s="13">
        <f t="shared" si="22"/>
        <v>42107.791666666672</v>
      </c>
      <c r="V182">
        <f t="shared" si="23"/>
        <v>2015</v>
      </c>
      <c r="W182" t="str">
        <f t="shared" si="24"/>
        <v/>
      </c>
      <c r="X182">
        <f t="shared" si="25"/>
        <v>1</v>
      </c>
      <c r="Y182" t="str">
        <f t="shared" si="26"/>
        <v/>
      </c>
    </row>
    <row r="183" spans="1:25" ht="45" x14ac:dyDescent="0.25">
      <c r="A183">
        <v>181</v>
      </c>
      <c r="B183" s="3" t="s">
        <v>183</v>
      </c>
      <c r="C183" s="3" t="s">
        <v>4291</v>
      </c>
      <c r="D183">
        <v>3423</v>
      </c>
      <c r="E183" t="str">
        <f t="shared" si="18"/>
        <v>1000 to 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5">
        <f t="shared" si="19"/>
        <v>0.21092608822670172</v>
      </c>
      <c r="Q183" s="6">
        <f t="shared" si="20"/>
        <v>180.5</v>
      </c>
      <c r="R183" t="s">
        <v>8314</v>
      </c>
      <c r="S183" t="s">
        <v>8318</v>
      </c>
      <c r="T183" s="13">
        <f t="shared" si="21"/>
        <v>42147.741840277777</v>
      </c>
      <c r="U183" s="13">
        <f t="shared" si="22"/>
        <v>42177.741840277777</v>
      </c>
      <c r="V183">
        <f t="shared" si="23"/>
        <v>2015</v>
      </c>
      <c r="W183" t="str">
        <f t="shared" si="24"/>
        <v/>
      </c>
      <c r="X183">
        <f t="shared" si="25"/>
        <v>1</v>
      </c>
      <c r="Y183" t="str">
        <f t="shared" si="26"/>
        <v/>
      </c>
    </row>
    <row r="184" spans="1:25" ht="45" x14ac:dyDescent="0.25">
      <c r="A184">
        <v>182</v>
      </c>
      <c r="B184" s="3" t="s">
        <v>184</v>
      </c>
      <c r="C184" s="3" t="s">
        <v>4292</v>
      </c>
      <c r="D184">
        <v>1000</v>
      </c>
      <c r="E184" t="str">
        <f t="shared" si="18"/>
        <v>1000 to 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5">
        <f t="shared" si="19"/>
        <v>0</v>
      </c>
      <c r="Q184" s="6" t="e">
        <f t="shared" si="20"/>
        <v>#DIV/0!</v>
      </c>
      <c r="R184" t="s">
        <v>8314</v>
      </c>
      <c r="S184" t="s">
        <v>8318</v>
      </c>
      <c r="T184" s="13">
        <f t="shared" si="21"/>
        <v>42712.011944444443</v>
      </c>
      <c r="U184" s="13">
        <f t="shared" si="22"/>
        <v>42742.011944444443</v>
      </c>
      <c r="V184">
        <f t="shared" si="23"/>
        <v>2017</v>
      </c>
      <c r="W184" t="str">
        <f t="shared" si="24"/>
        <v/>
      </c>
      <c r="X184">
        <f t="shared" si="25"/>
        <v>1</v>
      </c>
      <c r="Y184" t="str">
        <f t="shared" si="26"/>
        <v/>
      </c>
    </row>
    <row r="185" spans="1:25" x14ac:dyDescent="0.25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8"/>
        <v>10000 to 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5">
        <f t="shared" si="19"/>
        <v>0.35855999999999999</v>
      </c>
      <c r="Q185" s="6">
        <f t="shared" si="20"/>
        <v>373.5</v>
      </c>
      <c r="R185" t="s">
        <v>8314</v>
      </c>
      <c r="S185" t="s">
        <v>8318</v>
      </c>
      <c r="T185" s="13">
        <f t="shared" si="21"/>
        <v>41939.810300925928</v>
      </c>
      <c r="U185" s="13">
        <f t="shared" si="22"/>
        <v>41969.851967592593</v>
      </c>
      <c r="V185">
        <f t="shared" si="23"/>
        <v>2014</v>
      </c>
      <c r="W185" t="str">
        <f t="shared" si="24"/>
        <v/>
      </c>
      <c r="X185">
        <f t="shared" si="25"/>
        <v>1</v>
      </c>
      <c r="Y185" t="str">
        <f t="shared" si="26"/>
        <v/>
      </c>
    </row>
    <row r="186" spans="1:25" ht="45" x14ac:dyDescent="0.25">
      <c r="A186">
        <v>184</v>
      </c>
      <c r="B186" s="3" t="s">
        <v>186</v>
      </c>
      <c r="C186" s="3" t="s">
        <v>4294</v>
      </c>
      <c r="D186">
        <v>1500</v>
      </c>
      <c r="E186" t="str">
        <f t="shared" si="18"/>
        <v>1000 to 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5">
        <f t="shared" si="19"/>
        <v>3.4000000000000002E-2</v>
      </c>
      <c r="Q186" s="6">
        <f t="shared" si="20"/>
        <v>25.5</v>
      </c>
      <c r="R186" t="s">
        <v>8314</v>
      </c>
      <c r="S186" t="s">
        <v>8318</v>
      </c>
      <c r="T186" s="13">
        <f t="shared" si="21"/>
        <v>41825.791226851856</v>
      </c>
      <c r="U186" s="13">
        <f t="shared" si="22"/>
        <v>41883.165972222225</v>
      </c>
      <c r="V186">
        <f t="shared" si="23"/>
        <v>2014</v>
      </c>
      <c r="W186" t="str">
        <f t="shared" si="24"/>
        <v/>
      </c>
      <c r="X186">
        <f t="shared" si="25"/>
        <v>1</v>
      </c>
      <c r="Y186" t="str">
        <f t="shared" si="26"/>
        <v/>
      </c>
    </row>
    <row r="187" spans="1:25" x14ac:dyDescent="0.25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8"/>
        <v>40000 to 44999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5">
        <f t="shared" si="19"/>
        <v>5.5E-2</v>
      </c>
      <c r="Q187" s="6">
        <f t="shared" si="20"/>
        <v>220</v>
      </c>
      <c r="R187" t="s">
        <v>8314</v>
      </c>
      <c r="S187" t="s">
        <v>8318</v>
      </c>
      <c r="T187" s="13">
        <f t="shared" si="21"/>
        <v>42570.91133101852</v>
      </c>
      <c r="U187" s="13">
        <f t="shared" si="22"/>
        <v>42600.91133101852</v>
      </c>
      <c r="V187">
        <f t="shared" si="23"/>
        <v>2016</v>
      </c>
      <c r="W187" t="str">
        <f t="shared" si="24"/>
        <v/>
      </c>
      <c r="X187">
        <f t="shared" si="25"/>
        <v>1</v>
      </c>
      <c r="Y187" t="str">
        <f t="shared" si="26"/>
        <v/>
      </c>
    </row>
    <row r="188" spans="1:25" ht="45" x14ac:dyDescent="0.25">
      <c r="A188">
        <v>186</v>
      </c>
      <c r="B188" s="3" t="s">
        <v>188</v>
      </c>
      <c r="C188" s="3" t="s">
        <v>4296</v>
      </c>
      <c r="D188">
        <v>5000</v>
      </c>
      <c r="E188" t="str">
        <f t="shared" si="18"/>
        <v>5000 to 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5">
        <f t="shared" si="19"/>
        <v>0</v>
      </c>
      <c r="Q188" s="6" t="e">
        <f t="shared" si="20"/>
        <v>#DIV/0!</v>
      </c>
      <c r="R188" t="s">
        <v>8314</v>
      </c>
      <c r="S188" t="s">
        <v>8318</v>
      </c>
      <c r="T188" s="13">
        <f t="shared" si="21"/>
        <v>42767.812893518523</v>
      </c>
      <c r="U188" s="13">
        <f t="shared" si="22"/>
        <v>42797.833333333328</v>
      </c>
      <c r="V188">
        <f t="shared" si="23"/>
        <v>2017</v>
      </c>
      <c r="W188" t="str">
        <f t="shared" si="24"/>
        <v/>
      </c>
      <c r="X188">
        <f t="shared" si="25"/>
        <v>1</v>
      </c>
      <c r="Y188" t="str">
        <f t="shared" si="26"/>
        <v/>
      </c>
    </row>
    <row r="189" spans="1:25" ht="30" x14ac:dyDescent="0.25">
      <c r="A189">
        <v>187</v>
      </c>
      <c r="B189" s="3" t="s">
        <v>189</v>
      </c>
      <c r="C189" s="3" t="s">
        <v>4297</v>
      </c>
      <c r="D189">
        <v>5000</v>
      </c>
      <c r="E189" t="str">
        <f t="shared" si="18"/>
        <v>5000 to 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5">
        <f t="shared" si="19"/>
        <v>0.16</v>
      </c>
      <c r="Q189" s="6">
        <f t="shared" si="20"/>
        <v>160</v>
      </c>
      <c r="R189" t="s">
        <v>8314</v>
      </c>
      <c r="S189" t="s">
        <v>8318</v>
      </c>
      <c r="T189" s="13">
        <f t="shared" si="21"/>
        <v>42182.234456018516</v>
      </c>
      <c r="U189" s="13">
        <f t="shared" si="22"/>
        <v>42206.290972222225</v>
      </c>
      <c r="V189">
        <f t="shared" si="23"/>
        <v>2015</v>
      </c>
      <c r="W189" t="str">
        <f t="shared" si="24"/>
        <v/>
      </c>
      <c r="X189">
        <f t="shared" si="25"/>
        <v>1</v>
      </c>
      <c r="Y189" t="str">
        <f t="shared" si="26"/>
        <v/>
      </c>
    </row>
    <row r="190" spans="1:25" ht="45" x14ac:dyDescent="0.25">
      <c r="A190">
        <v>188</v>
      </c>
      <c r="B190" s="3" t="s">
        <v>190</v>
      </c>
      <c r="C190" s="3" t="s">
        <v>4298</v>
      </c>
      <c r="D190">
        <v>1500</v>
      </c>
      <c r="E190" t="str">
        <f t="shared" si="18"/>
        <v>1000 to 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5">
        <f t="shared" si="19"/>
        <v>0</v>
      </c>
      <c r="Q190" s="6" t="e">
        <f t="shared" si="20"/>
        <v>#DIV/0!</v>
      </c>
      <c r="R190" t="s">
        <v>8314</v>
      </c>
      <c r="S190" t="s">
        <v>8318</v>
      </c>
      <c r="T190" s="13">
        <f t="shared" si="21"/>
        <v>41857.18304398148</v>
      </c>
      <c r="U190" s="13">
        <f t="shared" si="22"/>
        <v>41887.18304398148</v>
      </c>
      <c r="V190">
        <f t="shared" si="23"/>
        <v>2014</v>
      </c>
      <c r="W190" t="str">
        <f t="shared" si="24"/>
        <v/>
      </c>
      <c r="X190">
        <f t="shared" si="25"/>
        <v>1</v>
      </c>
      <c r="Y190" t="str">
        <f t="shared" si="26"/>
        <v/>
      </c>
    </row>
    <row r="191" spans="1:25" ht="45" x14ac:dyDescent="0.25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8"/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5">
        <f t="shared" si="19"/>
        <v>6.8999999999999997E-4</v>
      </c>
      <c r="Q191" s="6">
        <f t="shared" si="20"/>
        <v>69</v>
      </c>
      <c r="R191" t="s">
        <v>8314</v>
      </c>
      <c r="S191" t="s">
        <v>8318</v>
      </c>
      <c r="T191" s="13">
        <f t="shared" si="21"/>
        <v>42556.690706018519</v>
      </c>
      <c r="U191" s="13">
        <f t="shared" si="22"/>
        <v>42616.690706018519</v>
      </c>
      <c r="V191">
        <f t="shared" si="23"/>
        <v>2016</v>
      </c>
      <c r="W191" t="str">
        <f t="shared" si="24"/>
        <v/>
      </c>
      <c r="X191">
        <f t="shared" si="25"/>
        <v>1</v>
      </c>
      <c r="Y191" t="str">
        <f t="shared" si="26"/>
        <v/>
      </c>
    </row>
    <row r="192" spans="1:25" x14ac:dyDescent="0.25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8"/>
        <v>10000 to 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5">
        <f t="shared" si="19"/>
        <v>4.1666666666666666E-3</v>
      </c>
      <c r="Q192" s="6">
        <f t="shared" si="20"/>
        <v>50</v>
      </c>
      <c r="R192" t="s">
        <v>8314</v>
      </c>
      <c r="S192" t="s">
        <v>8318</v>
      </c>
      <c r="T192" s="13">
        <f t="shared" si="21"/>
        <v>42527.650995370372</v>
      </c>
      <c r="U192" s="13">
        <f t="shared" si="22"/>
        <v>42537.650995370372</v>
      </c>
      <c r="V192">
        <f t="shared" si="23"/>
        <v>2016</v>
      </c>
      <c r="W192" t="str">
        <f t="shared" si="24"/>
        <v/>
      </c>
      <c r="X192">
        <f t="shared" si="25"/>
        <v>1</v>
      </c>
      <c r="Y192" t="str">
        <f t="shared" si="26"/>
        <v/>
      </c>
    </row>
    <row r="193" spans="1:25" ht="45" x14ac:dyDescent="0.25">
      <c r="A193">
        <v>191</v>
      </c>
      <c r="B193" s="3" t="s">
        <v>193</v>
      </c>
      <c r="C193" s="3" t="s">
        <v>4301</v>
      </c>
      <c r="D193">
        <v>5000</v>
      </c>
      <c r="E193" t="str">
        <f t="shared" si="18"/>
        <v>5000 to 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5">
        <f t="shared" si="19"/>
        <v>0.05</v>
      </c>
      <c r="Q193" s="6">
        <f t="shared" si="20"/>
        <v>83.333333333333329</v>
      </c>
      <c r="R193" t="s">
        <v>8314</v>
      </c>
      <c r="S193" t="s">
        <v>8318</v>
      </c>
      <c r="T193" s="13">
        <f t="shared" si="21"/>
        <v>42239.441412037035</v>
      </c>
      <c r="U193" s="13">
        <f t="shared" si="22"/>
        <v>42279.441412037035</v>
      </c>
      <c r="V193">
        <f t="shared" si="23"/>
        <v>2015</v>
      </c>
      <c r="W193" t="str">
        <f t="shared" si="24"/>
        <v/>
      </c>
      <c r="X193">
        <f t="shared" si="25"/>
        <v>1</v>
      </c>
      <c r="Y193" t="str">
        <f t="shared" si="26"/>
        <v/>
      </c>
    </row>
    <row r="194" spans="1:25" ht="60" x14ac:dyDescent="0.25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8"/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5">
        <f t="shared" si="19"/>
        <v>1.7E-5</v>
      </c>
      <c r="Q194" s="6">
        <f t="shared" si="20"/>
        <v>5.666666666666667</v>
      </c>
      <c r="R194" t="s">
        <v>8314</v>
      </c>
      <c r="S194" t="s">
        <v>8318</v>
      </c>
      <c r="T194" s="13">
        <f t="shared" si="21"/>
        <v>41899.792037037041</v>
      </c>
      <c r="U194" s="13">
        <f t="shared" si="22"/>
        <v>41929.792037037041</v>
      </c>
      <c r="V194">
        <f t="shared" si="23"/>
        <v>2014</v>
      </c>
      <c r="W194" t="str">
        <f t="shared" si="24"/>
        <v/>
      </c>
      <c r="X194">
        <f t="shared" si="25"/>
        <v>1</v>
      </c>
      <c r="Y194" t="str">
        <f t="shared" si="26"/>
        <v/>
      </c>
    </row>
    <row r="195" spans="1:25" ht="60" x14ac:dyDescent="0.25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27">IF(D195&lt;1000,"Less than 1000",IF(D195&lt;=4999,"1000 to 4999",IF(D195&lt;=9999,"5000 to 9999",IF(D195&lt;=14999,"10000 to 14999",IF(D195&lt;=19999,"15000 to 19999",IF(D195&lt;=24999,"20000 to 24999",IF(D195&lt;=29999,"25000 to 29999",IF(D195&lt;=34999,"30000 to 34999",IF(D195&lt;=39999,"35000 to 39999",IF(D195&lt;=44999,"40000 to 44999",IF(D195&lt;=49999,"45000 to 49999",IF(D195&gt;=50000,"Greater than or equal to 50000"))))))))))))</f>
        <v>1000 to 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5">
        <f t="shared" ref="P195:P258" si="28">F195/D195</f>
        <v>0</v>
      </c>
      <c r="Q195" s="6" t="e">
        <f t="shared" ref="Q195:Q258" si="29">F195/M195</f>
        <v>#DIV/0!</v>
      </c>
      <c r="R195" t="s">
        <v>8314</v>
      </c>
      <c r="S195" t="s">
        <v>8318</v>
      </c>
      <c r="T195" s="13">
        <f t="shared" ref="T195:T258" si="30">(((K195/60)/60)/24)+DATE(1970,1,1)</f>
        <v>41911.934791666667</v>
      </c>
      <c r="U195" s="13">
        <f t="shared" ref="U195:U258" si="31">(((J195/60)/60)/24)+DATE(1970,1,1)</f>
        <v>41971.976458333331</v>
      </c>
      <c r="V195">
        <f t="shared" ref="V195:V258" si="32">YEAR(U195)</f>
        <v>2014</v>
      </c>
      <c r="W195" t="str">
        <f t="shared" ref="W195:W258" si="33">IF(G195="successful",1,"")</f>
        <v/>
      </c>
      <c r="X195">
        <f t="shared" ref="X195:X258" si="34">IF(G195="failed",1,"")</f>
        <v>1</v>
      </c>
      <c r="Y195" t="str">
        <f t="shared" ref="Y195:Y258" si="35">IF(G195="canceled",1,"")</f>
        <v/>
      </c>
    </row>
    <row r="196" spans="1:25" ht="45" x14ac:dyDescent="0.25">
      <c r="A196">
        <v>194</v>
      </c>
      <c r="B196" s="3" t="s">
        <v>196</v>
      </c>
      <c r="C196" s="3" t="s">
        <v>4304</v>
      </c>
      <c r="D196">
        <v>2500</v>
      </c>
      <c r="E196" t="str">
        <f t="shared" si="27"/>
        <v>1000 to 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5">
        <f t="shared" si="28"/>
        <v>1.1999999999999999E-3</v>
      </c>
      <c r="Q196" s="6">
        <f t="shared" si="29"/>
        <v>1</v>
      </c>
      <c r="R196" t="s">
        <v>8314</v>
      </c>
      <c r="S196" t="s">
        <v>8318</v>
      </c>
      <c r="T196" s="13">
        <f t="shared" si="30"/>
        <v>42375.996886574074</v>
      </c>
      <c r="U196" s="13">
        <f t="shared" si="31"/>
        <v>42435.996886574074</v>
      </c>
      <c r="V196">
        <f t="shared" si="32"/>
        <v>2016</v>
      </c>
      <c r="W196" t="str">
        <f t="shared" si="33"/>
        <v/>
      </c>
      <c r="X196">
        <f t="shared" si="34"/>
        <v>1</v>
      </c>
      <c r="Y196" t="str">
        <f t="shared" si="35"/>
        <v/>
      </c>
    </row>
    <row r="197" spans="1:25" ht="45" x14ac:dyDescent="0.25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27"/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5">
        <f t="shared" si="28"/>
        <v>0</v>
      </c>
      <c r="Q197" s="6" t="e">
        <f t="shared" si="29"/>
        <v>#DIV/0!</v>
      </c>
      <c r="R197" t="s">
        <v>8314</v>
      </c>
      <c r="S197" t="s">
        <v>8318</v>
      </c>
      <c r="T197" s="13">
        <f t="shared" si="30"/>
        <v>42135.67050925926</v>
      </c>
      <c r="U197" s="13">
        <f t="shared" si="31"/>
        <v>42195.67050925926</v>
      </c>
      <c r="V197">
        <f t="shared" si="32"/>
        <v>2015</v>
      </c>
      <c r="W197" t="str">
        <f t="shared" si="33"/>
        <v/>
      </c>
      <c r="X197">
        <f t="shared" si="34"/>
        <v>1</v>
      </c>
      <c r="Y197" t="str">
        <f t="shared" si="35"/>
        <v/>
      </c>
    </row>
    <row r="198" spans="1:25" ht="45" x14ac:dyDescent="0.25">
      <c r="A198">
        <v>196</v>
      </c>
      <c r="B198" s="3" t="s">
        <v>198</v>
      </c>
      <c r="C198" s="3" t="s">
        <v>4306</v>
      </c>
      <c r="D198">
        <v>3500</v>
      </c>
      <c r="E198" t="str">
        <f t="shared" si="27"/>
        <v>1000 to 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5">
        <f t="shared" si="28"/>
        <v>0.41857142857142859</v>
      </c>
      <c r="Q198" s="6">
        <f t="shared" si="29"/>
        <v>77.10526315789474</v>
      </c>
      <c r="R198" t="s">
        <v>8314</v>
      </c>
      <c r="S198" t="s">
        <v>8318</v>
      </c>
      <c r="T198" s="13">
        <f t="shared" si="30"/>
        <v>42259.542800925927</v>
      </c>
      <c r="U198" s="13">
        <f t="shared" si="31"/>
        <v>42287.875</v>
      </c>
      <c r="V198">
        <f t="shared" si="32"/>
        <v>2015</v>
      </c>
      <c r="W198" t="str">
        <f t="shared" si="33"/>
        <v/>
      </c>
      <c r="X198">
        <f t="shared" si="34"/>
        <v>1</v>
      </c>
      <c r="Y198" t="str">
        <f t="shared" si="35"/>
        <v/>
      </c>
    </row>
    <row r="199" spans="1:25" ht="45" x14ac:dyDescent="0.25">
      <c r="A199">
        <v>197</v>
      </c>
      <c r="B199" s="3" t="s">
        <v>199</v>
      </c>
      <c r="C199" s="3" t="s">
        <v>4307</v>
      </c>
      <c r="D199">
        <v>2500</v>
      </c>
      <c r="E199" t="str">
        <f t="shared" si="27"/>
        <v>1000 to 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5">
        <f t="shared" si="28"/>
        <v>0.1048</v>
      </c>
      <c r="Q199" s="6">
        <f t="shared" si="29"/>
        <v>32.75</v>
      </c>
      <c r="R199" t="s">
        <v>8314</v>
      </c>
      <c r="S199" t="s">
        <v>8318</v>
      </c>
      <c r="T199" s="13">
        <f t="shared" si="30"/>
        <v>42741.848379629635</v>
      </c>
      <c r="U199" s="13">
        <f t="shared" si="31"/>
        <v>42783.875</v>
      </c>
      <c r="V199">
        <f t="shared" si="32"/>
        <v>2017</v>
      </c>
      <c r="W199" t="str">
        <f t="shared" si="33"/>
        <v/>
      </c>
      <c r="X199">
        <f t="shared" si="34"/>
        <v>1</v>
      </c>
      <c r="Y199" t="str">
        <f t="shared" si="35"/>
        <v/>
      </c>
    </row>
    <row r="200" spans="1:25" ht="45" x14ac:dyDescent="0.25">
      <c r="A200">
        <v>198</v>
      </c>
      <c r="B200" s="3" t="s">
        <v>200</v>
      </c>
      <c r="C200" s="3" t="s">
        <v>4308</v>
      </c>
      <c r="D200">
        <v>25000</v>
      </c>
      <c r="E200" t="str">
        <f t="shared" si="27"/>
        <v>25000 to 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5">
        <f t="shared" si="28"/>
        <v>1.116E-2</v>
      </c>
      <c r="Q200" s="6">
        <f t="shared" si="29"/>
        <v>46.5</v>
      </c>
      <c r="R200" t="s">
        <v>8314</v>
      </c>
      <c r="S200" t="s">
        <v>8318</v>
      </c>
      <c r="T200" s="13">
        <f t="shared" si="30"/>
        <v>41887.383356481485</v>
      </c>
      <c r="U200" s="13">
        <f t="shared" si="31"/>
        <v>41917.383356481485</v>
      </c>
      <c r="V200">
        <f t="shared" si="32"/>
        <v>2014</v>
      </c>
      <c r="W200" t="str">
        <f t="shared" si="33"/>
        <v/>
      </c>
      <c r="X200">
        <f t="shared" si="34"/>
        <v>1</v>
      </c>
      <c r="Y200" t="str">
        <f t="shared" si="35"/>
        <v/>
      </c>
    </row>
    <row r="201" spans="1:25" ht="45" x14ac:dyDescent="0.25">
      <c r="A201">
        <v>199</v>
      </c>
      <c r="B201" s="3" t="s">
        <v>201</v>
      </c>
      <c r="C201" s="3" t="s">
        <v>4309</v>
      </c>
      <c r="D201">
        <v>10000</v>
      </c>
      <c r="E201" t="str">
        <f t="shared" si="27"/>
        <v>10000 to 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5">
        <f t="shared" si="28"/>
        <v>0</v>
      </c>
      <c r="Q201" s="6" t="e">
        <f t="shared" si="29"/>
        <v>#DIV/0!</v>
      </c>
      <c r="R201" t="s">
        <v>8314</v>
      </c>
      <c r="S201" t="s">
        <v>8318</v>
      </c>
      <c r="T201" s="13">
        <f t="shared" si="30"/>
        <v>42584.123865740738</v>
      </c>
      <c r="U201" s="13">
        <f t="shared" si="31"/>
        <v>42614.123865740738</v>
      </c>
      <c r="V201">
        <f t="shared" si="32"/>
        <v>2016</v>
      </c>
      <c r="W201" t="str">
        <f t="shared" si="33"/>
        <v/>
      </c>
      <c r="X201">
        <f t="shared" si="34"/>
        <v>1</v>
      </c>
      <c r="Y201" t="str">
        <f t="shared" si="35"/>
        <v/>
      </c>
    </row>
    <row r="202" spans="1:25" ht="30" x14ac:dyDescent="0.25">
      <c r="A202">
        <v>200</v>
      </c>
      <c r="B202" s="3" t="s">
        <v>202</v>
      </c>
      <c r="C202" s="3" t="s">
        <v>4310</v>
      </c>
      <c r="D202">
        <v>6000</v>
      </c>
      <c r="E202" t="str">
        <f t="shared" si="27"/>
        <v>5000 to 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5">
        <f t="shared" si="28"/>
        <v>0.26192500000000002</v>
      </c>
      <c r="Q202" s="6">
        <f t="shared" si="29"/>
        <v>87.308333333333337</v>
      </c>
      <c r="R202" t="s">
        <v>8314</v>
      </c>
      <c r="S202" t="s">
        <v>8318</v>
      </c>
      <c r="T202" s="13">
        <f t="shared" si="30"/>
        <v>41867.083368055559</v>
      </c>
      <c r="U202" s="13">
        <f t="shared" si="31"/>
        <v>41897.083368055559</v>
      </c>
      <c r="V202">
        <f t="shared" si="32"/>
        <v>2014</v>
      </c>
      <c r="W202" t="str">
        <f t="shared" si="33"/>
        <v/>
      </c>
      <c r="X202">
        <f t="shared" si="34"/>
        <v>1</v>
      </c>
      <c r="Y202" t="str">
        <f t="shared" si="35"/>
        <v/>
      </c>
    </row>
    <row r="203" spans="1:25" ht="45" x14ac:dyDescent="0.25">
      <c r="A203">
        <v>201</v>
      </c>
      <c r="B203" s="3" t="s">
        <v>203</v>
      </c>
      <c r="C203" s="3" t="s">
        <v>4311</v>
      </c>
      <c r="D203">
        <v>650</v>
      </c>
      <c r="E203" t="str">
        <f t="shared" si="27"/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5">
        <f t="shared" si="28"/>
        <v>0.58461538461538465</v>
      </c>
      <c r="Q203" s="6">
        <f t="shared" si="29"/>
        <v>54.285714285714285</v>
      </c>
      <c r="R203" t="s">
        <v>8314</v>
      </c>
      <c r="S203" t="s">
        <v>8318</v>
      </c>
      <c r="T203" s="13">
        <f t="shared" si="30"/>
        <v>42023.818622685183</v>
      </c>
      <c r="U203" s="13">
        <f t="shared" si="31"/>
        <v>42043.818622685183</v>
      </c>
      <c r="V203">
        <f t="shared" si="32"/>
        <v>2015</v>
      </c>
      <c r="W203" t="str">
        <f t="shared" si="33"/>
        <v/>
      </c>
      <c r="X203">
        <f t="shared" si="34"/>
        <v>1</v>
      </c>
      <c r="Y203" t="str">
        <f t="shared" si="35"/>
        <v/>
      </c>
    </row>
    <row r="204" spans="1:25" x14ac:dyDescent="0.25">
      <c r="A204">
        <v>202</v>
      </c>
      <c r="B204" s="3" t="s">
        <v>204</v>
      </c>
      <c r="C204" s="3" t="s">
        <v>4312</v>
      </c>
      <c r="D204">
        <v>6000</v>
      </c>
      <c r="E204" t="str">
        <f t="shared" si="27"/>
        <v>5000 to 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5">
        <f t="shared" si="28"/>
        <v>0</v>
      </c>
      <c r="Q204" s="6" t="e">
        <f t="shared" si="29"/>
        <v>#DIV/0!</v>
      </c>
      <c r="R204" t="s">
        <v>8314</v>
      </c>
      <c r="S204" t="s">
        <v>8318</v>
      </c>
      <c r="T204" s="13">
        <f t="shared" si="30"/>
        <v>42255.927824074075</v>
      </c>
      <c r="U204" s="13">
        <f t="shared" si="31"/>
        <v>42285.874305555553</v>
      </c>
      <c r="V204">
        <f t="shared" si="32"/>
        <v>2015</v>
      </c>
      <c r="W204" t="str">
        <f t="shared" si="33"/>
        <v/>
      </c>
      <c r="X204">
        <f t="shared" si="34"/>
        <v>1</v>
      </c>
      <c r="Y204" t="str">
        <f t="shared" si="35"/>
        <v/>
      </c>
    </row>
    <row r="205" spans="1:25" ht="45" x14ac:dyDescent="0.25">
      <c r="A205">
        <v>203</v>
      </c>
      <c r="B205" s="3" t="s">
        <v>205</v>
      </c>
      <c r="C205" s="3" t="s">
        <v>4313</v>
      </c>
      <c r="D205">
        <v>2500</v>
      </c>
      <c r="E205" t="str">
        <f t="shared" si="27"/>
        <v>1000 to 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5">
        <f t="shared" si="28"/>
        <v>0.2984</v>
      </c>
      <c r="Q205" s="6">
        <f t="shared" si="29"/>
        <v>93.25</v>
      </c>
      <c r="R205" t="s">
        <v>8314</v>
      </c>
      <c r="S205" t="s">
        <v>8318</v>
      </c>
      <c r="T205" s="13">
        <f t="shared" si="30"/>
        <v>41973.847962962958</v>
      </c>
      <c r="U205" s="13">
        <f t="shared" si="31"/>
        <v>42033.847962962958</v>
      </c>
      <c r="V205">
        <f t="shared" si="32"/>
        <v>2015</v>
      </c>
      <c r="W205" t="str">
        <f t="shared" si="33"/>
        <v/>
      </c>
      <c r="X205">
        <f t="shared" si="34"/>
        <v>1</v>
      </c>
      <c r="Y205" t="str">
        <f t="shared" si="35"/>
        <v/>
      </c>
    </row>
    <row r="206" spans="1:25" ht="45" x14ac:dyDescent="0.25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27"/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5">
        <f t="shared" si="28"/>
        <v>0.50721666666666665</v>
      </c>
      <c r="Q206" s="6">
        <f t="shared" si="29"/>
        <v>117.68368136117556</v>
      </c>
      <c r="R206" t="s">
        <v>8314</v>
      </c>
      <c r="S206" t="s">
        <v>8318</v>
      </c>
      <c r="T206" s="13">
        <f t="shared" si="30"/>
        <v>42556.583368055552</v>
      </c>
      <c r="U206" s="13">
        <f t="shared" si="31"/>
        <v>42586.583368055552</v>
      </c>
      <c r="V206">
        <f t="shared" si="32"/>
        <v>2016</v>
      </c>
      <c r="W206" t="str">
        <f t="shared" si="33"/>
        <v/>
      </c>
      <c r="X206">
        <f t="shared" si="34"/>
        <v>1</v>
      </c>
      <c r="Y206" t="str">
        <f t="shared" si="35"/>
        <v/>
      </c>
    </row>
    <row r="207" spans="1:25" ht="45" x14ac:dyDescent="0.25">
      <c r="A207">
        <v>205</v>
      </c>
      <c r="B207" s="3" t="s">
        <v>207</v>
      </c>
      <c r="C207" s="3" t="s">
        <v>4315</v>
      </c>
      <c r="D207">
        <v>8000</v>
      </c>
      <c r="E207" t="str">
        <f t="shared" si="27"/>
        <v>5000 to 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5">
        <f t="shared" si="28"/>
        <v>0.16250000000000001</v>
      </c>
      <c r="Q207" s="6">
        <f t="shared" si="29"/>
        <v>76.470588235294116</v>
      </c>
      <c r="R207" t="s">
        <v>8314</v>
      </c>
      <c r="S207" t="s">
        <v>8318</v>
      </c>
      <c r="T207" s="13">
        <f t="shared" si="30"/>
        <v>42248.632199074069</v>
      </c>
      <c r="U207" s="13">
        <f t="shared" si="31"/>
        <v>42283.632199074069</v>
      </c>
      <c r="V207">
        <f t="shared" si="32"/>
        <v>2015</v>
      </c>
      <c r="W207" t="str">
        <f t="shared" si="33"/>
        <v/>
      </c>
      <c r="X207">
        <f t="shared" si="34"/>
        <v>1</v>
      </c>
      <c r="Y207" t="str">
        <f t="shared" si="35"/>
        <v/>
      </c>
    </row>
    <row r="208" spans="1:25" ht="45" x14ac:dyDescent="0.25">
      <c r="A208">
        <v>206</v>
      </c>
      <c r="B208" s="3" t="s">
        <v>208</v>
      </c>
      <c r="C208" s="3" t="s">
        <v>4316</v>
      </c>
      <c r="D208">
        <v>12700</v>
      </c>
      <c r="E208" t="str">
        <f t="shared" si="27"/>
        <v>10000 to 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5">
        <f t="shared" si="28"/>
        <v>0</v>
      </c>
      <c r="Q208" s="6" t="e">
        <f t="shared" si="29"/>
        <v>#DIV/0!</v>
      </c>
      <c r="R208" t="s">
        <v>8314</v>
      </c>
      <c r="S208" t="s">
        <v>8318</v>
      </c>
      <c r="T208" s="13">
        <f t="shared" si="30"/>
        <v>42567.004432870366</v>
      </c>
      <c r="U208" s="13">
        <f t="shared" si="31"/>
        <v>42588.004432870366</v>
      </c>
      <c r="V208">
        <f t="shared" si="32"/>
        <v>2016</v>
      </c>
      <c r="W208" t="str">
        <f t="shared" si="33"/>
        <v/>
      </c>
      <c r="X208">
        <f t="shared" si="34"/>
        <v>1</v>
      </c>
      <c r="Y208" t="str">
        <f t="shared" si="35"/>
        <v/>
      </c>
    </row>
    <row r="209" spans="1:25" ht="45" x14ac:dyDescent="0.25">
      <c r="A209">
        <v>207</v>
      </c>
      <c r="B209" s="3" t="s">
        <v>209</v>
      </c>
      <c r="C209" s="3" t="s">
        <v>4317</v>
      </c>
      <c r="D209">
        <v>14000</v>
      </c>
      <c r="E209" t="str">
        <f t="shared" si="27"/>
        <v>10000 to 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5">
        <f t="shared" si="28"/>
        <v>0.15214285714285714</v>
      </c>
      <c r="Q209" s="6">
        <f t="shared" si="29"/>
        <v>163.84615384615384</v>
      </c>
      <c r="R209" t="s">
        <v>8314</v>
      </c>
      <c r="S209" t="s">
        <v>8318</v>
      </c>
      <c r="T209" s="13">
        <f t="shared" si="30"/>
        <v>41978.197199074071</v>
      </c>
      <c r="U209" s="13">
        <f t="shared" si="31"/>
        <v>42008.197199074071</v>
      </c>
      <c r="V209">
        <f t="shared" si="32"/>
        <v>2015</v>
      </c>
      <c r="W209" t="str">
        <f t="shared" si="33"/>
        <v/>
      </c>
      <c r="X209">
        <f t="shared" si="34"/>
        <v>1</v>
      </c>
      <c r="Y209" t="str">
        <f t="shared" si="35"/>
        <v/>
      </c>
    </row>
    <row r="210" spans="1:25" ht="45" x14ac:dyDescent="0.25">
      <c r="A210">
        <v>208</v>
      </c>
      <c r="B210" s="3" t="s">
        <v>210</v>
      </c>
      <c r="C210" s="3" t="s">
        <v>4318</v>
      </c>
      <c r="D210">
        <v>50000</v>
      </c>
      <c r="E210" t="str">
        <f t="shared" si="27"/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5">
        <f t="shared" si="28"/>
        <v>0</v>
      </c>
      <c r="Q210" s="6" t="e">
        <f t="shared" si="29"/>
        <v>#DIV/0!</v>
      </c>
      <c r="R210" t="s">
        <v>8314</v>
      </c>
      <c r="S210" t="s">
        <v>8318</v>
      </c>
      <c r="T210" s="13">
        <f t="shared" si="30"/>
        <v>41959.369988425926</v>
      </c>
      <c r="U210" s="13">
        <f t="shared" si="31"/>
        <v>41989.369988425926</v>
      </c>
      <c r="V210">
        <f t="shared" si="32"/>
        <v>2014</v>
      </c>
      <c r="W210" t="str">
        <f t="shared" si="33"/>
        <v/>
      </c>
      <c r="X210">
        <f t="shared" si="34"/>
        <v>1</v>
      </c>
      <c r="Y210" t="str">
        <f t="shared" si="35"/>
        <v/>
      </c>
    </row>
    <row r="211" spans="1:25" ht="45" x14ac:dyDescent="0.25">
      <c r="A211">
        <v>209</v>
      </c>
      <c r="B211" s="3" t="s">
        <v>211</v>
      </c>
      <c r="C211" s="3" t="s">
        <v>4319</v>
      </c>
      <c r="D211">
        <v>25000</v>
      </c>
      <c r="E211" t="str">
        <f t="shared" si="27"/>
        <v>25000 to 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5">
        <f t="shared" si="28"/>
        <v>0</v>
      </c>
      <c r="Q211" s="6" t="e">
        <f t="shared" si="29"/>
        <v>#DIV/0!</v>
      </c>
      <c r="R211" t="s">
        <v>8314</v>
      </c>
      <c r="S211" t="s">
        <v>8318</v>
      </c>
      <c r="T211" s="13">
        <f t="shared" si="30"/>
        <v>42165.922858796301</v>
      </c>
      <c r="U211" s="13">
        <f t="shared" si="31"/>
        <v>42195.922858796301</v>
      </c>
      <c r="V211">
        <f t="shared" si="32"/>
        <v>2015</v>
      </c>
      <c r="W211" t="str">
        <f t="shared" si="33"/>
        <v/>
      </c>
      <c r="X211">
        <f t="shared" si="34"/>
        <v>1</v>
      </c>
      <c r="Y211" t="str">
        <f t="shared" si="35"/>
        <v/>
      </c>
    </row>
    <row r="212" spans="1:25" ht="45" x14ac:dyDescent="0.25">
      <c r="A212">
        <v>210</v>
      </c>
      <c r="B212" s="3" t="s">
        <v>212</v>
      </c>
      <c r="C212" s="3" t="s">
        <v>4320</v>
      </c>
      <c r="D212">
        <v>12000</v>
      </c>
      <c r="E212" t="str">
        <f t="shared" si="27"/>
        <v>10000 to 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5">
        <f t="shared" si="28"/>
        <v>0.2525</v>
      </c>
      <c r="Q212" s="6">
        <f t="shared" si="29"/>
        <v>91.818181818181813</v>
      </c>
      <c r="R212" t="s">
        <v>8314</v>
      </c>
      <c r="S212" t="s">
        <v>8318</v>
      </c>
      <c r="T212" s="13">
        <f t="shared" si="30"/>
        <v>42249.064722222218</v>
      </c>
      <c r="U212" s="13">
        <f t="shared" si="31"/>
        <v>42278.208333333328</v>
      </c>
      <c r="V212">
        <f t="shared" si="32"/>
        <v>2015</v>
      </c>
      <c r="W212" t="str">
        <f t="shared" si="33"/>
        <v/>
      </c>
      <c r="X212">
        <f t="shared" si="34"/>
        <v>1</v>
      </c>
      <c r="Y212" t="str">
        <f t="shared" si="35"/>
        <v/>
      </c>
    </row>
    <row r="213" spans="1:25" ht="45" x14ac:dyDescent="0.25">
      <c r="A213">
        <v>211</v>
      </c>
      <c r="B213" s="3" t="s">
        <v>213</v>
      </c>
      <c r="C213" s="3" t="s">
        <v>4321</v>
      </c>
      <c r="D213">
        <v>5000</v>
      </c>
      <c r="E213" t="str">
        <f t="shared" si="27"/>
        <v>5000 to 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5">
        <f t="shared" si="28"/>
        <v>0.44600000000000001</v>
      </c>
      <c r="Q213" s="6">
        <f t="shared" si="29"/>
        <v>185.83333333333334</v>
      </c>
      <c r="R213" t="s">
        <v>8314</v>
      </c>
      <c r="S213" t="s">
        <v>8318</v>
      </c>
      <c r="T213" s="13">
        <f t="shared" si="30"/>
        <v>42236.159918981488</v>
      </c>
      <c r="U213" s="13">
        <f t="shared" si="31"/>
        <v>42266.159918981488</v>
      </c>
      <c r="V213">
        <f t="shared" si="32"/>
        <v>2015</v>
      </c>
      <c r="W213" t="str">
        <f t="shared" si="33"/>
        <v/>
      </c>
      <c r="X213">
        <f t="shared" si="34"/>
        <v>1</v>
      </c>
      <c r="Y213" t="str">
        <f t="shared" si="35"/>
        <v/>
      </c>
    </row>
    <row r="214" spans="1:25" ht="30" x14ac:dyDescent="0.25">
      <c r="A214">
        <v>212</v>
      </c>
      <c r="B214" s="3" t="s">
        <v>214</v>
      </c>
      <c r="C214" s="3" t="s">
        <v>4322</v>
      </c>
      <c r="D214">
        <v>6300</v>
      </c>
      <c r="E214" t="str">
        <f t="shared" si="27"/>
        <v>5000 to 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5">
        <f t="shared" si="28"/>
        <v>1.5873015873015873E-4</v>
      </c>
      <c r="Q214" s="6">
        <f t="shared" si="29"/>
        <v>1</v>
      </c>
      <c r="R214" t="s">
        <v>8314</v>
      </c>
      <c r="S214" t="s">
        <v>8318</v>
      </c>
      <c r="T214" s="13">
        <f t="shared" si="30"/>
        <v>42416.881018518514</v>
      </c>
      <c r="U214" s="13">
        <f t="shared" si="31"/>
        <v>42476.839351851857</v>
      </c>
      <c r="V214">
        <f t="shared" si="32"/>
        <v>2016</v>
      </c>
      <c r="W214" t="str">
        <f t="shared" si="33"/>
        <v/>
      </c>
      <c r="X214">
        <f t="shared" si="34"/>
        <v>1</v>
      </c>
      <c r="Y214" t="str">
        <f t="shared" si="35"/>
        <v/>
      </c>
    </row>
    <row r="215" spans="1:25" ht="45" x14ac:dyDescent="0.25">
      <c r="A215">
        <v>213</v>
      </c>
      <c r="B215" s="3" t="s">
        <v>215</v>
      </c>
      <c r="C215" s="3" t="s">
        <v>4323</v>
      </c>
      <c r="D215">
        <v>50000</v>
      </c>
      <c r="E215" t="str">
        <f t="shared" si="27"/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5">
        <f t="shared" si="28"/>
        <v>4.0000000000000002E-4</v>
      </c>
      <c r="Q215" s="6">
        <f t="shared" si="29"/>
        <v>20</v>
      </c>
      <c r="R215" t="s">
        <v>8314</v>
      </c>
      <c r="S215" t="s">
        <v>8318</v>
      </c>
      <c r="T215" s="13">
        <f t="shared" si="30"/>
        <v>42202.594293981485</v>
      </c>
      <c r="U215" s="13">
        <f t="shared" si="31"/>
        <v>42232.587974537033</v>
      </c>
      <c r="V215">
        <f t="shared" si="32"/>
        <v>2015</v>
      </c>
      <c r="W215" t="str">
        <f t="shared" si="33"/>
        <v/>
      </c>
      <c r="X215">
        <f t="shared" si="34"/>
        <v>1</v>
      </c>
      <c r="Y215" t="str">
        <f t="shared" si="35"/>
        <v/>
      </c>
    </row>
    <row r="216" spans="1:25" ht="45" x14ac:dyDescent="0.25">
      <c r="A216">
        <v>214</v>
      </c>
      <c r="B216" s="3" t="s">
        <v>216</v>
      </c>
      <c r="C216" s="3" t="s">
        <v>4324</v>
      </c>
      <c r="D216">
        <v>12500</v>
      </c>
      <c r="E216" t="str">
        <f t="shared" si="27"/>
        <v>10000 to 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5">
        <f t="shared" si="28"/>
        <v>8.0000000000000007E-5</v>
      </c>
      <c r="Q216" s="6">
        <f t="shared" si="29"/>
        <v>1</v>
      </c>
      <c r="R216" t="s">
        <v>8314</v>
      </c>
      <c r="S216" t="s">
        <v>8318</v>
      </c>
      <c r="T216" s="13">
        <f t="shared" si="30"/>
        <v>42009.64061342593</v>
      </c>
      <c r="U216" s="13">
        <f t="shared" si="31"/>
        <v>42069.64061342593</v>
      </c>
      <c r="V216">
        <f t="shared" si="32"/>
        <v>2015</v>
      </c>
      <c r="W216" t="str">
        <f t="shared" si="33"/>
        <v/>
      </c>
      <c r="X216">
        <f t="shared" si="34"/>
        <v>1</v>
      </c>
      <c r="Y216" t="str">
        <f t="shared" si="35"/>
        <v/>
      </c>
    </row>
    <row r="217" spans="1:25" ht="45" x14ac:dyDescent="0.25">
      <c r="A217">
        <v>215</v>
      </c>
      <c r="B217" s="3" t="s">
        <v>217</v>
      </c>
      <c r="C217" s="3" t="s">
        <v>4325</v>
      </c>
      <c r="D217">
        <v>4400</v>
      </c>
      <c r="E217" t="str">
        <f t="shared" si="27"/>
        <v>1000 to 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5">
        <f t="shared" si="28"/>
        <v>2.2727272727272726E-3</v>
      </c>
      <c r="Q217" s="6">
        <f t="shared" si="29"/>
        <v>10</v>
      </c>
      <c r="R217" t="s">
        <v>8314</v>
      </c>
      <c r="S217" t="s">
        <v>8318</v>
      </c>
      <c r="T217" s="13">
        <f t="shared" si="30"/>
        <v>42375.230115740742</v>
      </c>
      <c r="U217" s="13">
        <f t="shared" si="31"/>
        <v>42417.999305555553</v>
      </c>
      <c r="V217">
        <f t="shared" si="32"/>
        <v>2016</v>
      </c>
      <c r="W217" t="str">
        <f t="shared" si="33"/>
        <v/>
      </c>
      <c r="X217">
        <f t="shared" si="34"/>
        <v>1</v>
      </c>
      <c r="Y217" t="str">
        <f t="shared" si="35"/>
        <v/>
      </c>
    </row>
    <row r="218" spans="1:25" ht="45" x14ac:dyDescent="0.25">
      <c r="A218">
        <v>216</v>
      </c>
      <c r="B218" s="3" t="s">
        <v>218</v>
      </c>
      <c r="C218" s="3" t="s">
        <v>4326</v>
      </c>
      <c r="D218">
        <v>50000</v>
      </c>
      <c r="E218" t="str">
        <f t="shared" si="27"/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5">
        <f t="shared" si="28"/>
        <v>0.55698440000000005</v>
      </c>
      <c r="Q218" s="6">
        <f t="shared" si="29"/>
        <v>331.53833333333336</v>
      </c>
      <c r="R218" t="s">
        <v>8314</v>
      </c>
      <c r="S218" t="s">
        <v>8318</v>
      </c>
      <c r="T218" s="13">
        <f t="shared" si="30"/>
        <v>42066.958761574075</v>
      </c>
      <c r="U218" s="13">
        <f t="shared" si="31"/>
        <v>42116.917094907403</v>
      </c>
      <c r="V218">
        <f t="shared" si="32"/>
        <v>2015</v>
      </c>
      <c r="W218" t="str">
        <f t="shared" si="33"/>
        <v/>
      </c>
      <c r="X218">
        <f t="shared" si="34"/>
        <v>1</v>
      </c>
      <c r="Y218" t="str">
        <f t="shared" si="35"/>
        <v/>
      </c>
    </row>
    <row r="219" spans="1:25" x14ac:dyDescent="0.25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27"/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5">
        <f t="shared" si="28"/>
        <v>0.11942999999999999</v>
      </c>
      <c r="Q219" s="6">
        <f t="shared" si="29"/>
        <v>314.28947368421052</v>
      </c>
      <c r="R219" t="s">
        <v>8314</v>
      </c>
      <c r="S219" t="s">
        <v>8318</v>
      </c>
      <c r="T219" s="13">
        <f t="shared" si="30"/>
        <v>41970.64061342593</v>
      </c>
      <c r="U219" s="13">
        <f t="shared" si="31"/>
        <v>42001.64061342593</v>
      </c>
      <c r="V219">
        <f t="shared" si="32"/>
        <v>2014</v>
      </c>
      <c r="W219" t="str">
        <f t="shared" si="33"/>
        <v/>
      </c>
      <c r="X219">
        <f t="shared" si="34"/>
        <v>1</v>
      </c>
      <c r="Y219" t="str">
        <f t="shared" si="35"/>
        <v/>
      </c>
    </row>
    <row r="220" spans="1:25" ht="45" x14ac:dyDescent="0.25">
      <c r="A220">
        <v>218</v>
      </c>
      <c r="B220" s="3" t="s">
        <v>220</v>
      </c>
      <c r="C220" s="3" t="s">
        <v>4328</v>
      </c>
      <c r="D220">
        <v>5000</v>
      </c>
      <c r="E220" t="str">
        <f t="shared" si="27"/>
        <v>5000 to 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5">
        <f t="shared" si="28"/>
        <v>0.02</v>
      </c>
      <c r="Q220" s="6">
        <f t="shared" si="29"/>
        <v>100</v>
      </c>
      <c r="R220" t="s">
        <v>8314</v>
      </c>
      <c r="S220" t="s">
        <v>8318</v>
      </c>
      <c r="T220" s="13">
        <f t="shared" si="30"/>
        <v>42079.628344907411</v>
      </c>
      <c r="U220" s="13">
        <f t="shared" si="31"/>
        <v>42139.628344907411</v>
      </c>
      <c r="V220">
        <f t="shared" si="32"/>
        <v>2015</v>
      </c>
      <c r="W220" t="str">
        <f t="shared" si="33"/>
        <v/>
      </c>
      <c r="X220">
        <f t="shared" si="34"/>
        <v>1</v>
      </c>
      <c r="Y220" t="str">
        <f t="shared" si="35"/>
        <v/>
      </c>
    </row>
    <row r="221" spans="1:25" ht="30" x14ac:dyDescent="0.25">
      <c r="A221">
        <v>219</v>
      </c>
      <c r="B221" s="3" t="s">
        <v>221</v>
      </c>
      <c r="C221" s="3" t="s">
        <v>4329</v>
      </c>
      <c r="D221">
        <v>50000</v>
      </c>
      <c r="E221" t="str">
        <f t="shared" si="27"/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5">
        <f t="shared" si="28"/>
        <v>0.17630000000000001</v>
      </c>
      <c r="Q221" s="6">
        <f t="shared" si="29"/>
        <v>115.98684210526316</v>
      </c>
      <c r="R221" t="s">
        <v>8314</v>
      </c>
      <c r="S221" t="s">
        <v>8318</v>
      </c>
      <c r="T221" s="13">
        <f t="shared" si="30"/>
        <v>42429.326678240745</v>
      </c>
      <c r="U221" s="13">
        <f t="shared" si="31"/>
        <v>42461.290972222225</v>
      </c>
      <c r="V221">
        <f t="shared" si="32"/>
        <v>2016</v>
      </c>
      <c r="W221" t="str">
        <f t="shared" si="33"/>
        <v/>
      </c>
      <c r="X221">
        <f t="shared" si="34"/>
        <v>1</v>
      </c>
      <c r="Y221" t="str">
        <f t="shared" si="35"/>
        <v/>
      </c>
    </row>
    <row r="222" spans="1:25" ht="45" x14ac:dyDescent="0.25">
      <c r="A222">
        <v>220</v>
      </c>
      <c r="B222" s="3" t="s">
        <v>222</v>
      </c>
      <c r="C222" s="3" t="s">
        <v>4330</v>
      </c>
      <c r="D222">
        <v>50000</v>
      </c>
      <c r="E222" t="str">
        <f t="shared" si="27"/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5">
        <f t="shared" si="28"/>
        <v>7.1999999999999998E-3</v>
      </c>
      <c r="Q222" s="6">
        <f t="shared" si="29"/>
        <v>120</v>
      </c>
      <c r="R222" t="s">
        <v>8314</v>
      </c>
      <c r="S222" t="s">
        <v>8318</v>
      </c>
      <c r="T222" s="13">
        <f t="shared" si="30"/>
        <v>42195.643865740742</v>
      </c>
      <c r="U222" s="13">
        <f t="shared" si="31"/>
        <v>42236.837499999994</v>
      </c>
      <c r="V222">
        <f t="shared" si="32"/>
        <v>2015</v>
      </c>
      <c r="W222" t="str">
        <f t="shared" si="33"/>
        <v/>
      </c>
      <c r="X222">
        <f t="shared" si="34"/>
        <v>1</v>
      </c>
      <c r="Y222" t="str">
        <f t="shared" si="35"/>
        <v/>
      </c>
    </row>
    <row r="223" spans="1:25" x14ac:dyDescent="0.25">
      <c r="A223">
        <v>221</v>
      </c>
      <c r="B223" s="3" t="s">
        <v>223</v>
      </c>
      <c r="C223" s="3" t="s">
        <v>4331</v>
      </c>
      <c r="D223">
        <v>50000</v>
      </c>
      <c r="E223" t="str">
        <f t="shared" si="27"/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5">
        <f t="shared" si="28"/>
        <v>0</v>
      </c>
      <c r="Q223" s="6" t="e">
        <f t="shared" si="29"/>
        <v>#DIV/0!</v>
      </c>
      <c r="R223" t="s">
        <v>8314</v>
      </c>
      <c r="S223" t="s">
        <v>8318</v>
      </c>
      <c r="T223" s="13">
        <f t="shared" si="30"/>
        <v>42031.837546296301</v>
      </c>
      <c r="U223" s="13">
        <f t="shared" si="31"/>
        <v>42091.79587962963</v>
      </c>
      <c r="V223">
        <f t="shared" si="32"/>
        <v>2015</v>
      </c>
      <c r="W223" t="str">
        <f t="shared" si="33"/>
        <v/>
      </c>
      <c r="X223">
        <f t="shared" si="34"/>
        <v>1</v>
      </c>
      <c r="Y223" t="str">
        <f t="shared" si="35"/>
        <v/>
      </c>
    </row>
    <row r="224" spans="1:25" ht="45" x14ac:dyDescent="0.25">
      <c r="A224">
        <v>222</v>
      </c>
      <c r="B224" s="3" t="s">
        <v>224</v>
      </c>
      <c r="C224" s="3" t="s">
        <v>4332</v>
      </c>
      <c r="D224">
        <v>1000</v>
      </c>
      <c r="E224" t="str">
        <f t="shared" si="27"/>
        <v>1000 to 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5">
        <f t="shared" si="28"/>
        <v>0.13</v>
      </c>
      <c r="Q224" s="6">
        <f t="shared" si="29"/>
        <v>65</v>
      </c>
      <c r="R224" t="s">
        <v>8314</v>
      </c>
      <c r="S224" t="s">
        <v>8318</v>
      </c>
      <c r="T224" s="13">
        <f t="shared" si="30"/>
        <v>42031.769884259258</v>
      </c>
      <c r="U224" s="13">
        <f t="shared" si="31"/>
        <v>42090.110416666663</v>
      </c>
      <c r="V224">
        <f t="shared" si="32"/>
        <v>2015</v>
      </c>
      <c r="W224" t="str">
        <f t="shared" si="33"/>
        <v/>
      </c>
      <c r="X224">
        <f t="shared" si="34"/>
        <v>1</v>
      </c>
      <c r="Y224" t="str">
        <f t="shared" si="35"/>
        <v/>
      </c>
    </row>
    <row r="225" spans="1:25" ht="45" x14ac:dyDescent="0.25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27"/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5">
        <f t="shared" si="28"/>
        <v>0</v>
      </c>
      <c r="Q225" s="6" t="e">
        <f t="shared" si="29"/>
        <v>#DIV/0!</v>
      </c>
      <c r="R225" t="s">
        <v>8314</v>
      </c>
      <c r="S225" t="s">
        <v>8318</v>
      </c>
      <c r="T225" s="13">
        <f t="shared" si="30"/>
        <v>42482.048032407409</v>
      </c>
      <c r="U225" s="13">
        <f t="shared" si="31"/>
        <v>42512.045138888891</v>
      </c>
      <c r="V225">
        <f t="shared" si="32"/>
        <v>2016</v>
      </c>
      <c r="W225" t="str">
        <f t="shared" si="33"/>
        <v/>
      </c>
      <c r="X225">
        <f t="shared" si="34"/>
        <v>1</v>
      </c>
      <c r="Y225" t="str">
        <f t="shared" si="35"/>
        <v/>
      </c>
    </row>
    <row r="226" spans="1:25" ht="45" x14ac:dyDescent="0.25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27"/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5">
        <f t="shared" si="28"/>
        <v>0</v>
      </c>
      <c r="Q226" s="6" t="e">
        <f t="shared" si="29"/>
        <v>#DIV/0!</v>
      </c>
      <c r="R226" t="s">
        <v>8314</v>
      </c>
      <c r="S226" t="s">
        <v>8318</v>
      </c>
      <c r="T226" s="13">
        <f t="shared" si="30"/>
        <v>42135.235254629632</v>
      </c>
      <c r="U226" s="13">
        <f t="shared" si="31"/>
        <v>42195.235254629632</v>
      </c>
      <c r="V226">
        <f t="shared" si="32"/>
        <v>2015</v>
      </c>
      <c r="W226" t="str">
        <f t="shared" si="33"/>
        <v/>
      </c>
      <c r="X226">
        <f t="shared" si="34"/>
        <v>1</v>
      </c>
      <c r="Y226" t="str">
        <f t="shared" si="35"/>
        <v/>
      </c>
    </row>
    <row r="227" spans="1:25" ht="45" x14ac:dyDescent="0.25">
      <c r="A227">
        <v>225</v>
      </c>
      <c r="B227" s="3" t="s">
        <v>227</v>
      </c>
      <c r="C227" s="3" t="s">
        <v>4335</v>
      </c>
      <c r="D227">
        <v>200</v>
      </c>
      <c r="E227" t="str">
        <f t="shared" si="27"/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5">
        <f t="shared" si="28"/>
        <v>0</v>
      </c>
      <c r="Q227" s="6" t="e">
        <f t="shared" si="29"/>
        <v>#DIV/0!</v>
      </c>
      <c r="R227" t="s">
        <v>8314</v>
      </c>
      <c r="S227" t="s">
        <v>8318</v>
      </c>
      <c r="T227" s="13">
        <f t="shared" si="30"/>
        <v>42438.961273148147</v>
      </c>
      <c r="U227" s="13">
        <f t="shared" si="31"/>
        <v>42468.919606481482</v>
      </c>
      <c r="V227">
        <f t="shared" si="32"/>
        <v>2016</v>
      </c>
      <c r="W227" t="str">
        <f t="shared" si="33"/>
        <v/>
      </c>
      <c r="X227">
        <f t="shared" si="34"/>
        <v>1</v>
      </c>
      <c r="Y227" t="str">
        <f t="shared" si="35"/>
        <v/>
      </c>
    </row>
    <row r="228" spans="1:25" ht="45" x14ac:dyDescent="0.25">
      <c r="A228">
        <v>226</v>
      </c>
      <c r="B228" s="3" t="s">
        <v>228</v>
      </c>
      <c r="C228" s="3" t="s">
        <v>4336</v>
      </c>
      <c r="D228">
        <v>29000</v>
      </c>
      <c r="E228" t="str">
        <f t="shared" si="27"/>
        <v>25000 to 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5">
        <f t="shared" si="28"/>
        <v>8.6206896551724137E-3</v>
      </c>
      <c r="Q228" s="6">
        <f t="shared" si="29"/>
        <v>125</v>
      </c>
      <c r="R228" t="s">
        <v>8314</v>
      </c>
      <c r="S228" t="s">
        <v>8318</v>
      </c>
      <c r="T228" s="13">
        <f t="shared" si="30"/>
        <v>42106.666018518517</v>
      </c>
      <c r="U228" s="13">
        <f t="shared" si="31"/>
        <v>42155.395138888889</v>
      </c>
      <c r="V228">
        <f t="shared" si="32"/>
        <v>2015</v>
      </c>
      <c r="W228" t="str">
        <f t="shared" si="33"/>
        <v/>
      </c>
      <c r="X228">
        <f t="shared" si="34"/>
        <v>1</v>
      </c>
      <c r="Y228" t="str">
        <f t="shared" si="35"/>
        <v/>
      </c>
    </row>
    <row r="229" spans="1:25" ht="45" x14ac:dyDescent="0.25">
      <c r="A229">
        <v>227</v>
      </c>
      <c r="B229" s="3" t="s">
        <v>229</v>
      </c>
      <c r="C229" s="3" t="s">
        <v>4337</v>
      </c>
      <c r="D229">
        <v>28000</v>
      </c>
      <c r="E229" t="str">
        <f t="shared" si="27"/>
        <v>25000 to 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5">
        <f t="shared" si="28"/>
        <v>0</v>
      </c>
      <c r="Q229" s="6" t="e">
        <f t="shared" si="29"/>
        <v>#DIV/0!</v>
      </c>
      <c r="R229" t="s">
        <v>8314</v>
      </c>
      <c r="S229" t="s">
        <v>8318</v>
      </c>
      <c r="T229" s="13">
        <f t="shared" si="30"/>
        <v>42164.893993055557</v>
      </c>
      <c r="U229" s="13">
        <f t="shared" si="31"/>
        <v>42194.893993055557</v>
      </c>
      <c r="V229">
        <f t="shared" si="32"/>
        <v>2015</v>
      </c>
      <c r="W229" t="str">
        <f t="shared" si="33"/>
        <v/>
      </c>
      <c r="X229">
        <f t="shared" si="34"/>
        <v>1</v>
      </c>
      <c r="Y229" t="str">
        <f t="shared" si="35"/>
        <v/>
      </c>
    </row>
    <row r="230" spans="1:25" ht="30" x14ac:dyDescent="0.25">
      <c r="A230">
        <v>228</v>
      </c>
      <c r="B230" s="3" t="s">
        <v>230</v>
      </c>
      <c r="C230" s="3" t="s">
        <v>4338</v>
      </c>
      <c r="D230">
        <v>8000</v>
      </c>
      <c r="E230" t="str">
        <f t="shared" si="27"/>
        <v>5000 to 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5">
        <f t="shared" si="28"/>
        <v>0</v>
      </c>
      <c r="Q230" s="6" t="e">
        <f t="shared" si="29"/>
        <v>#DIV/0!</v>
      </c>
      <c r="R230" t="s">
        <v>8314</v>
      </c>
      <c r="S230" t="s">
        <v>8318</v>
      </c>
      <c r="T230" s="13">
        <f t="shared" si="30"/>
        <v>42096.686400462961</v>
      </c>
      <c r="U230" s="13">
        <f t="shared" si="31"/>
        <v>42156.686400462961</v>
      </c>
      <c r="V230">
        <f t="shared" si="32"/>
        <v>2015</v>
      </c>
      <c r="W230" t="str">
        <f t="shared" si="33"/>
        <v/>
      </c>
      <c r="X230">
        <f t="shared" si="34"/>
        <v>1</v>
      </c>
      <c r="Y230" t="str">
        <f t="shared" si="35"/>
        <v/>
      </c>
    </row>
    <row r="231" spans="1:25" ht="45" x14ac:dyDescent="0.25">
      <c r="A231">
        <v>229</v>
      </c>
      <c r="B231" s="3" t="s">
        <v>231</v>
      </c>
      <c r="C231" s="3" t="s">
        <v>4339</v>
      </c>
      <c r="D231">
        <v>3000</v>
      </c>
      <c r="E231" t="str">
        <f t="shared" si="27"/>
        <v>1000 to 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5">
        <f t="shared" si="28"/>
        <v>0</v>
      </c>
      <c r="Q231" s="6" t="e">
        <f t="shared" si="29"/>
        <v>#DIV/0!</v>
      </c>
      <c r="R231" t="s">
        <v>8314</v>
      </c>
      <c r="S231" t="s">
        <v>8318</v>
      </c>
      <c r="T231" s="13">
        <f t="shared" si="30"/>
        <v>42383.933993055558</v>
      </c>
      <c r="U231" s="13">
        <f t="shared" si="31"/>
        <v>42413.933993055558</v>
      </c>
      <c r="V231">
        <f t="shared" si="32"/>
        <v>2016</v>
      </c>
      <c r="W231" t="str">
        <f t="shared" si="33"/>
        <v/>
      </c>
      <c r="X231">
        <f t="shared" si="34"/>
        <v>1</v>
      </c>
      <c r="Y231" t="str">
        <f t="shared" si="35"/>
        <v/>
      </c>
    </row>
    <row r="232" spans="1:25" ht="45" x14ac:dyDescent="0.25">
      <c r="A232">
        <v>230</v>
      </c>
      <c r="B232" s="3" t="s">
        <v>232</v>
      </c>
      <c r="C232" s="3" t="s">
        <v>4340</v>
      </c>
      <c r="D232">
        <v>15000</v>
      </c>
      <c r="E232" t="str">
        <f t="shared" si="27"/>
        <v>15000 to 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5">
        <f t="shared" si="28"/>
        <v>4.0000000000000001E-3</v>
      </c>
      <c r="Q232" s="6">
        <f t="shared" si="29"/>
        <v>30</v>
      </c>
      <c r="R232" t="s">
        <v>8314</v>
      </c>
      <c r="S232" t="s">
        <v>8318</v>
      </c>
      <c r="T232" s="13">
        <f t="shared" si="30"/>
        <v>42129.777210648142</v>
      </c>
      <c r="U232" s="13">
        <f t="shared" si="31"/>
        <v>42159.777210648142</v>
      </c>
      <c r="V232">
        <f t="shared" si="32"/>
        <v>2015</v>
      </c>
      <c r="W232" t="str">
        <f t="shared" si="33"/>
        <v/>
      </c>
      <c r="X232">
        <f t="shared" si="34"/>
        <v>1</v>
      </c>
      <c r="Y232" t="str">
        <f t="shared" si="35"/>
        <v/>
      </c>
    </row>
    <row r="233" spans="1:25" ht="45" x14ac:dyDescent="0.25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27"/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5">
        <f t="shared" si="28"/>
        <v>0</v>
      </c>
      <c r="Q233" s="6" t="e">
        <f t="shared" si="29"/>
        <v>#DIV/0!</v>
      </c>
      <c r="R233" t="s">
        <v>8314</v>
      </c>
      <c r="S233" t="s">
        <v>8318</v>
      </c>
      <c r="T233" s="13">
        <f t="shared" si="30"/>
        <v>42341.958923611113</v>
      </c>
      <c r="U233" s="13">
        <f t="shared" si="31"/>
        <v>42371.958923611113</v>
      </c>
      <c r="V233">
        <f t="shared" si="32"/>
        <v>2016</v>
      </c>
      <c r="W233" t="str">
        <f t="shared" si="33"/>
        <v/>
      </c>
      <c r="X233">
        <f t="shared" si="34"/>
        <v>1</v>
      </c>
      <c r="Y233" t="str">
        <f t="shared" si="35"/>
        <v/>
      </c>
    </row>
    <row r="234" spans="1:25" ht="45" x14ac:dyDescent="0.25">
      <c r="A234">
        <v>232</v>
      </c>
      <c r="B234" s="3" t="s">
        <v>234</v>
      </c>
      <c r="C234" s="3" t="s">
        <v>4342</v>
      </c>
      <c r="D234">
        <v>4000</v>
      </c>
      <c r="E234" t="str">
        <f t="shared" si="27"/>
        <v>1000 to 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5">
        <f t="shared" si="28"/>
        <v>2.75E-2</v>
      </c>
      <c r="Q234" s="6">
        <f t="shared" si="29"/>
        <v>15.714285714285714</v>
      </c>
      <c r="R234" t="s">
        <v>8314</v>
      </c>
      <c r="S234" t="s">
        <v>8318</v>
      </c>
      <c r="T234" s="13">
        <f t="shared" si="30"/>
        <v>42032.82576388889</v>
      </c>
      <c r="U234" s="13">
        <f t="shared" si="31"/>
        <v>42062.82576388889</v>
      </c>
      <c r="V234">
        <f t="shared" si="32"/>
        <v>2015</v>
      </c>
      <c r="W234" t="str">
        <f t="shared" si="33"/>
        <v/>
      </c>
      <c r="X234">
        <f t="shared" si="34"/>
        <v>1</v>
      </c>
      <c r="Y234" t="str">
        <f t="shared" si="35"/>
        <v/>
      </c>
    </row>
    <row r="235" spans="1:25" ht="45" x14ac:dyDescent="0.25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27"/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5">
        <f t="shared" si="28"/>
        <v>0</v>
      </c>
      <c r="Q235" s="6" t="e">
        <f t="shared" si="29"/>
        <v>#DIV/0!</v>
      </c>
      <c r="R235" t="s">
        <v>8314</v>
      </c>
      <c r="S235" t="s">
        <v>8318</v>
      </c>
      <c r="T235" s="13">
        <f t="shared" si="30"/>
        <v>42612.911712962959</v>
      </c>
      <c r="U235" s="13">
        <f t="shared" si="31"/>
        <v>42642.911712962959</v>
      </c>
      <c r="V235">
        <f t="shared" si="32"/>
        <v>2016</v>
      </c>
      <c r="W235" t="str">
        <f t="shared" si="33"/>
        <v/>
      </c>
      <c r="X235">
        <f t="shared" si="34"/>
        <v>1</v>
      </c>
      <c r="Y235" t="str">
        <f t="shared" si="35"/>
        <v/>
      </c>
    </row>
    <row r="236" spans="1:25" ht="45" x14ac:dyDescent="0.25">
      <c r="A236">
        <v>234</v>
      </c>
      <c r="B236" s="3" t="s">
        <v>236</v>
      </c>
      <c r="C236" s="3" t="s">
        <v>4344</v>
      </c>
      <c r="D236">
        <v>1000</v>
      </c>
      <c r="E236" t="str">
        <f t="shared" si="27"/>
        <v>1000 to 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5">
        <f t="shared" si="28"/>
        <v>0.40100000000000002</v>
      </c>
      <c r="Q236" s="6">
        <f t="shared" si="29"/>
        <v>80.2</v>
      </c>
      <c r="R236" t="s">
        <v>8314</v>
      </c>
      <c r="S236" t="s">
        <v>8318</v>
      </c>
      <c r="T236" s="13">
        <f t="shared" si="30"/>
        <v>42136.035405092596</v>
      </c>
      <c r="U236" s="13">
        <f t="shared" si="31"/>
        <v>42176.035405092596</v>
      </c>
      <c r="V236">
        <f t="shared" si="32"/>
        <v>2015</v>
      </c>
      <c r="W236" t="str">
        <f t="shared" si="33"/>
        <v/>
      </c>
      <c r="X236">
        <f t="shared" si="34"/>
        <v>1</v>
      </c>
      <c r="Y236" t="str">
        <f t="shared" si="35"/>
        <v/>
      </c>
    </row>
    <row r="237" spans="1:25" ht="45" x14ac:dyDescent="0.25">
      <c r="A237">
        <v>235</v>
      </c>
      <c r="B237" s="3" t="s">
        <v>237</v>
      </c>
      <c r="C237" s="3" t="s">
        <v>4345</v>
      </c>
      <c r="D237">
        <v>10000</v>
      </c>
      <c r="E237" t="str">
        <f t="shared" si="27"/>
        <v>10000 to 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5">
        <f t="shared" si="28"/>
        <v>0</v>
      </c>
      <c r="Q237" s="6" t="e">
        <f t="shared" si="29"/>
        <v>#DIV/0!</v>
      </c>
      <c r="R237" t="s">
        <v>8314</v>
      </c>
      <c r="S237" t="s">
        <v>8318</v>
      </c>
      <c r="T237" s="13">
        <f t="shared" si="30"/>
        <v>42164.908530092594</v>
      </c>
      <c r="U237" s="13">
        <f t="shared" si="31"/>
        <v>42194.908530092594</v>
      </c>
      <c r="V237">
        <f t="shared" si="32"/>
        <v>2015</v>
      </c>
      <c r="W237" t="str">
        <f t="shared" si="33"/>
        <v/>
      </c>
      <c r="X237">
        <f t="shared" si="34"/>
        <v>1</v>
      </c>
      <c r="Y237" t="str">
        <f t="shared" si="35"/>
        <v/>
      </c>
    </row>
    <row r="238" spans="1:25" ht="45" x14ac:dyDescent="0.25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27"/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5">
        <f t="shared" si="28"/>
        <v>0</v>
      </c>
      <c r="Q238" s="6" t="e">
        <f t="shared" si="29"/>
        <v>#DIV/0!</v>
      </c>
      <c r="R238" t="s">
        <v>8314</v>
      </c>
      <c r="S238" t="s">
        <v>8318</v>
      </c>
      <c r="T238" s="13">
        <f t="shared" si="30"/>
        <v>42321.08447916666</v>
      </c>
      <c r="U238" s="13">
        <f t="shared" si="31"/>
        <v>42374</v>
      </c>
      <c r="V238">
        <f t="shared" si="32"/>
        <v>2016</v>
      </c>
      <c r="W238" t="str">
        <f t="shared" si="33"/>
        <v/>
      </c>
      <c r="X238">
        <f t="shared" si="34"/>
        <v>1</v>
      </c>
      <c r="Y238" t="str">
        <f t="shared" si="35"/>
        <v/>
      </c>
    </row>
    <row r="239" spans="1:25" x14ac:dyDescent="0.25">
      <c r="A239">
        <v>237</v>
      </c>
      <c r="B239" s="3" t="s">
        <v>239</v>
      </c>
      <c r="C239" s="3" t="s">
        <v>4347</v>
      </c>
      <c r="D239">
        <v>15000</v>
      </c>
      <c r="E239" t="str">
        <f t="shared" si="27"/>
        <v>15000 to 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5">
        <f t="shared" si="28"/>
        <v>3.3333333333333335E-3</v>
      </c>
      <c r="Q239" s="6">
        <f t="shared" si="29"/>
        <v>50</v>
      </c>
      <c r="R239" t="s">
        <v>8314</v>
      </c>
      <c r="S239" t="s">
        <v>8318</v>
      </c>
      <c r="T239" s="13">
        <f t="shared" si="30"/>
        <v>42377.577187499999</v>
      </c>
      <c r="U239" s="13">
        <f t="shared" si="31"/>
        <v>42437.577187499999</v>
      </c>
      <c r="V239">
        <f t="shared" si="32"/>
        <v>2016</v>
      </c>
      <c r="W239" t="str">
        <f t="shared" si="33"/>
        <v/>
      </c>
      <c r="X239">
        <f t="shared" si="34"/>
        <v>1</v>
      </c>
      <c r="Y239" t="str">
        <f t="shared" si="35"/>
        <v/>
      </c>
    </row>
    <row r="240" spans="1:25" ht="45" x14ac:dyDescent="0.25">
      <c r="A240">
        <v>238</v>
      </c>
      <c r="B240" s="3" t="s">
        <v>240</v>
      </c>
      <c r="C240" s="3" t="s">
        <v>4348</v>
      </c>
      <c r="D240">
        <v>26000</v>
      </c>
      <c r="E240" t="str">
        <f t="shared" si="27"/>
        <v>25000 to 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5">
        <f t="shared" si="28"/>
        <v>0</v>
      </c>
      <c r="Q240" s="6" t="e">
        <f t="shared" si="29"/>
        <v>#DIV/0!</v>
      </c>
      <c r="R240" t="s">
        <v>8314</v>
      </c>
      <c r="S240" t="s">
        <v>8318</v>
      </c>
      <c r="T240" s="13">
        <f t="shared" si="30"/>
        <v>42713.962499999994</v>
      </c>
      <c r="U240" s="13">
        <f t="shared" si="31"/>
        <v>42734.375</v>
      </c>
      <c r="V240">
        <f t="shared" si="32"/>
        <v>2016</v>
      </c>
      <c r="W240" t="str">
        <f t="shared" si="33"/>
        <v/>
      </c>
      <c r="X240">
        <f t="shared" si="34"/>
        <v>1</v>
      </c>
      <c r="Y240" t="str">
        <f t="shared" si="35"/>
        <v/>
      </c>
    </row>
    <row r="241" spans="1:25" ht="45" x14ac:dyDescent="0.25">
      <c r="A241">
        <v>239</v>
      </c>
      <c r="B241" s="3" t="s">
        <v>241</v>
      </c>
      <c r="C241" s="3" t="s">
        <v>4349</v>
      </c>
      <c r="D241">
        <v>1000</v>
      </c>
      <c r="E241" t="str">
        <f t="shared" si="27"/>
        <v>1000 to 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5">
        <f t="shared" si="28"/>
        <v>0.25</v>
      </c>
      <c r="Q241" s="6">
        <f t="shared" si="29"/>
        <v>50</v>
      </c>
      <c r="R241" t="s">
        <v>8314</v>
      </c>
      <c r="S241" t="s">
        <v>8318</v>
      </c>
      <c r="T241" s="13">
        <f t="shared" si="30"/>
        <v>42297.110300925924</v>
      </c>
      <c r="U241" s="13">
        <f t="shared" si="31"/>
        <v>42316.5</v>
      </c>
      <c r="V241">
        <f t="shared" si="32"/>
        <v>2015</v>
      </c>
      <c r="W241" t="str">
        <f t="shared" si="33"/>
        <v/>
      </c>
      <c r="X241">
        <f t="shared" si="34"/>
        <v>1</v>
      </c>
      <c r="Y241" t="str">
        <f t="shared" si="35"/>
        <v/>
      </c>
    </row>
    <row r="242" spans="1:25" ht="45" x14ac:dyDescent="0.25">
      <c r="A242">
        <v>240</v>
      </c>
      <c r="B242" s="3" t="s">
        <v>242</v>
      </c>
      <c r="C242" s="3" t="s">
        <v>4350</v>
      </c>
      <c r="D242">
        <v>15000</v>
      </c>
      <c r="E242" t="str">
        <f t="shared" si="27"/>
        <v>15000 to 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5">
        <f t="shared" si="28"/>
        <v>1.0763413333333334</v>
      </c>
      <c r="Q242" s="6">
        <f t="shared" si="29"/>
        <v>117.84759124087591</v>
      </c>
      <c r="R242" t="s">
        <v>8314</v>
      </c>
      <c r="S242" t="s">
        <v>8319</v>
      </c>
      <c r="T242" s="13">
        <f t="shared" si="30"/>
        <v>41354.708460648151</v>
      </c>
      <c r="U242" s="13">
        <f t="shared" si="31"/>
        <v>41399.708460648151</v>
      </c>
      <c r="V242">
        <f t="shared" si="32"/>
        <v>2013</v>
      </c>
      <c r="W242">
        <f t="shared" si="33"/>
        <v>1</v>
      </c>
      <c r="X242" t="str">
        <f t="shared" si="34"/>
        <v/>
      </c>
      <c r="Y242" t="str">
        <f t="shared" si="35"/>
        <v/>
      </c>
    </row>
    <row r="243" spans="1:25" ht="45" x14ac:dyDescent="0.25">
      <c r="A243">
        <v>241</v>
      </c>
      <c r="B243" s="3" t="s">
        <v>243</v>
      </c>
      <c r="C243" s="3" t="s">
        <v>4351</v>
      </c>
      <c r="D243">
        <v>36400</v>
      </c>
      <c r="E243" t="str">
        <f t="shared" si="27"/>
        <v>35000 to 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5">
        <f t="shared" si="28"/>
        <v>1.1263736263736264</v>
      </c>
      <c r="Q243" s="6">
        <f t="shared" si="29"/>
        <v>109.04255319148936</v>
      </c>
      <c r="R243" t="s">
        <v>8314</v>
      </c>
      <c r="S243" t="s">
        <v>8319</v>
      </c>
      <c r="T243" s="13">
        <f t="shared" si="30"/>
        <v>41949.697962962964</v>
      </c>
      <c r="U243" s="13">
        <f t="shared" si="31"/>
        <v>41994.697962962964</v>
      </c>
      <c r="V243">
        <f t="shared" si="32"/>
        <v>2014</v>
      </c>
      <c r="W243">
        <f t="shared" si="33"/>
        <v>1</v>
      </c>
      <c r="X243" t="str">
        <f t="shared" si="34"/>
        <v/>
      </c>
      <c r="Y243" t="str">
        <f t="shared" si="35"/>
        <v/>
      </c>
    </row>
    <row r="244" spans="1:25" ht="45" x14ac:dyDescent="0.25">
      <c r="A244">
        <v>242</v>
      </c>
      <c r="B244" s="3" t="s">
        <v>244</v>
      </c>
      <c r="C244" s="3" t="s">
        <v>4352</v>
      </c>
      <c r="D244">
        <v>13000</v>
      </c>
      <c r="E244" t="str">
        <f t="shared" si="27"/>
        <v>10000 to 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5">
        <f t="shared" si="28"/>
        <v>1.1346153846153846</v>
      </c>
      <c r="Q244" s="6">
        <f t="shared" si="29"/>
        <v>73.019801980198025</v>
      </c>
      <c r="R244" t="s">
        <v>8314</v>
      </c>
      <c r="S244" t="s">
        <v>8319</v>
      </c>
      <c r="T244" s="13">
        <f t="shared" si="30"/>
        <v>40862.492939814816</v>
      </c>
      <c r="U244" s="13">
        <f t="shared" si="31"/>
        <v>40897.492939814816</v>
      </c>
      <c r="V244">
        <f t="shared" si="32"/>
        <v>2011</v>
      </c>
      <c r="W244">
        <f t="shared" si="33"/>
        <v>1</v>
      </c>
      <c r="X244" t="str">
        <f t="shared" si="34"/>
        <v/>
      </c>
      <c r="Y244" t="str">
        <f t="shared" si="35"/>
        <v/>
      </c>
    </row>
    <row r="245" spans="1:25" ht="45" x14ac:dyDescent="0.25">
      <c r="A245">
        <v>243</v>
      </c>
      <c r="B245" s="3" t="s">
        <v>245</v>
      </c>
      <c r="C245" s="3" t="s">
        <v>4353</v>
      </c>
      <c r="D245">
        <v>25000</v>
      </c>
      <c r="E245" t="str">
        <f t="shared" si="27"/>
        <v>25000 to 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5">
        <f t="shared" si="28"/>
        <v>1.0259199999999999</v>
      </c>
      <c r="Q245" s="6">
        <f t="shared" si="29"/>
        <v>78.195121951219505</v>
      </c>
      <c r="R245" t="s">
        <v>8314</v>
      </c>
      <c r="S245" t="s">
        <v>8319</v>
      </c>
      <c r="T245" s="13">
        <f t="shared" si="30"/>
        <v>41662.047500000001</v>
      </c>
      <c r="U245" s="13">
        <f t="shared" si="31"/>
        <v>41692.047500000001</v>
      </c>
      <c r="V245">
        <f t="shared" si="32"/>
        <v>2014</v>
      </c>
      <c r="W245">
        <f t="shared" si="33"/>
        <v>1</v>
      </c>
      <c r="X245" t="str">
        <f t="shared" si="34"/>
        <v/>
      </c>
      <c r="Y245" t="str">
        <f t="shared" si="35"/>
        <v/>
      </c>
    </row>
    <row r="246" spans="1:25" ht="60" x14ac:dyDescent="0.25">
      <c r="A246">
        <v>244</v>
      </c>
      <c r="B246" s="4">
        <v>39756</v>
      </c>
      <c r="C246" s="3" t="s">
        <v>4354</v>
      </c>
      <c r="D246">
        <v>3500</v>
      </c>
      <c r="E246" t="str">
        <f t="shared" si="27"/>
        <v>1000 to 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5">
        <f t="shared" si="28"/>
        <v>1.1375714285714287</v>
      </c>
      <c r="Q246" s="6">
        <f t="shared" si="29"/>
        <v>47.398809523809526</v>
      </c>
      <c r="R246" t="s">
        <v>8314</v>
      </c>
      <c r="S246" t="s">
        <v>8319</v>
      </c>
      <c r="T246" s="13">
        <f t="shared" si="30"/>
        <v>40213.323599537034</v>
      </c>
      <c r="U246" s="13">
        <f t="shared" si="31"/>
        <v>40253.29583333333</v>
      </c>
      <c r="V246">
        <f t="shared" si="32"/>
        <v>2010</v>
      </c>
      <c r="W246">
        <f t="shared" si="33"/>
        <v>1</v>
      </c>
      <c r="X246" t="str">
        <f t="shared" si="34"/>
        <v/>
      </c>
      <c r="Y246" t="str">
        <f t="shared" si="35"/>
        <v/>
      </c>
    </row>
    <row r="247" spans="1:25" ht="45" x14ac:dyDescent="0.25">
      <c r="A247">
        <v>245</v>
      </c>
      <c r="B247" s="3" t="s">
        <v>246</v>
      </c>
      <c r="C247" s="3" t="s">
        <v>4355</v>
      </c>
      <c r="D247">
        <v>5000</v>
      </c>
      <c r="E247" t="str">
        <f t="shared" si="27"/>
        <v>5000 to 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5">
        <f t="shared" si="28"/>
        <v>1.0371999999999999</v>
      </c>
      <c r="Q247" s="6">
        <f t="shared" si="29"/>
        <v>54.020833333333336</v>
      </c>
      <c r="R247" t="s">
        <v>8314</v>
      </c>
      <c r="S247" t="s">
        <v>8319</v>
      </c>
      <c r="T247" s="13">
        <f t="shared" si="30"/>
        <v>41107.053067129629</v>
      </c>
      <c r="U247" s="13">
        <f t="shared" si="31"/>
        <v>41137.053067129629</v>
      </c>
      <c r="V247">
        <f t="shared" si="32"/>
        <v>2012</v>
      </c>
      <c r="W247">
        <f t="shared" si="33"/>
        <v>1</v>
      </c>
      <c r="X247" t="str">
        <f t="shared" si="34"/>
        <v/>
      </c>
      <c r="Y247" t="str">
        <f t="shared" si="35"/>
        <v/>
      </c>
    </row>
    <row r="248" spans="1:25" ht="45" x14ac:dyDescent="0.25">
      <c r="A248">
        <v>246</v>
      </c>
      <c r="B248" s="3" t="s">
        <v>247</v>
      </c>
      <c r="C248" s="3" t="s">
        <v>4356</v>
      </c>
      <c r="D248">
        <v>5000</v>
      </c>
      <c r="E248" t="str">
        <f t="shared" si="27"/>
        <v>5000 to 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5">
        <f t="shared" si="28"/>
        <v>3.0546000000000002</v>
      </c>
      <c r="Q248" s="6">
        <f t="shared" si="29"/>
        <v>68.488789237668158</v>
      </c>
      <c r="R248" t="s">
        <v>8314</v>
      </c>
      <c r="S248" t="s">
        <v>8319</v>
      </c>
      <c r="T248" s="13">
        <f t="shared" si="30"/>
        <v>40480.363483796296</v>
      </c>
      <c r="U248" s="13">
        <f t="shared" si="31"/>
        <v>40530.405150462961</v>
      </c>
      <c r="V248">
        <f t="shared" si="32"/>
        <v>2010</v>
      </c>
      <c r="W248">
        <f t="shared" si="33"/>
        <v>1</v>
      </c>
      <c r="X248" t="str">
        <f t="shared" si="34"/>
        <v/>
      </c>
      <c r="Y248" t="str">
        <f t="shared" si="35"/>
        <v/>
      </c>
    </row>
    <row r="249" spans="1:25" ht="60" x14ac:dyDescent="0.25">
      <c r="A249">
        <v>247</v>
      </c>
      <c r="B249" s="3" t="s">
        <v>248</v>
      </c>
      <c r="C249" s="3" t="s">
        <v>4357</v>
      </c>
      <c r="D249">
        <v>5000</v>
      </c>
      <c r="E249" t="str">
        <f t="shared" si="27"/>
        <v>5000 to 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5">
        <f t="shared" si="28"/>
        <v>1.341</v>
      </c>
      <c r="Q249" s="6">
        <f t="shared" si="29"/>
        <v>108.14516129032258</v>
      </c>
      <c r="R249" t="s">
        <v>8314</v>
      </c>
      <c r="S249" t="s">
        <v>8319</v>
      </c>
      <c r="T249" s="13">
        <f t="shared" si="30"/>
        <v>40430.604328703703</v>
      </c>
      <c r="U249" s="13">
        <f t="shared" si="31"/>
        <v>40467.152083333334</v>
      </c>
      <c r="V249">
        <f t="shared" si="32"/>
        <v>2010</v>
      </c>
      <c r="W249">
        <f t="shared" si="33"/>
        <v>1</v>
      </c>
      <c r="X249" t="str">
        <f t="shared" si="34"/>
        <v/>
      </c>
      <c r="Y249" t="str">
        <f t="shared" si="35"/>
        <v/>
      </c>
    </row>
    <row r="250" spans="1:25" ht="45" x14ac:dyDescent="0.25">
      <c r="A250">
        <v>248</v>
      </c>
      <c r="B250" s="3" t="s">
        <v>249</v>
      </c>
      <c r="C250" s="3" t="s">
        <v>4358</v>
      </c>
      <c r="D250">
        <v>85000</v>
      </c>
      <c r="E250" t="str">
        <f t="shared" si="27"/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5">
        <f t="shared" si="28"/>
        <v>1.0133294117647058</v>
      </c>
      <c r="Q250" s="6">
        <f t="shared" si="29"/>
        <v>589.95205479452056</v>
      </c>
      <c r="R250" t="s">
        <v>8314</v>
      </c>
      <c r="S250" t="s">
        <v>8319</v>
      </c>
      <c r="T250" s="13">
        <f t="shared" si="30"/>
        <v>40870.774409722224</v>
      </c>
      <c r="U250" s="13">
        <f t="shared" si="31"/>
        <v>40915.774409722224</v>
      </c>
      <c r="V250">
        <f t="shared" si="32"/>
        <v>2012</v>
      </c>
      <c r="W250">
        <f t="shared" si="33"/>
        <v>1</v>
      </c>
      <c r="X250" t="str">
        <f t="shared" si="34"/>
        <v/>
      </c>
      <c r="Y250" t="str">
        <f t="shared" si="35"/>
        <v/>
      </c>
    </row>
    <row r="251" spans="1:25" ht="60" x14ac:dyDescent="0.25">
      <c r="A251">
        <v>249</v>
      </c>
      <c r="B251" s="3" t="s">
        <v>250</v>
      </c>
      <c r="C251" s="3" t="s">
        <v>4359</v>
      </c>
      <c r="D251">
        <v>10000</v>
      </c>
      <c r="E251" t="str">
        <f t="shared" si="27"/>
        <v>10000 to 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5">
        <f t="shared" si="28"/>
        <v>1.1292</v>
      </c>
      <c r="Q251" s="6">
        <f t="shared" si="29"/>
        <v>48.051063829787232</v>
      </c>
      <c r="R251" t="s">
        <v>8314</v>
      </c>
      <c r="S251" t="s">
        <v>8319</v>
      </c>
      <c r="T251" s="13">
        <f t="shared" si="30"/>
        <v>40332.923842592594</v>
      </c>
      <c r="U251" s="13">
        <f t="shared" si="31"/>
        <v>40412.736111111109</v>
      </c>
      <c r="V251">
        <f t="shared" si="32"/>
        <v>2010</v>
      </c>
      <c r="W251">
        <f t="shared" si="33"/>
        <v>1</v>
      </c>
      <c r="X251" t="str">
        <f t="shared" si="34"/>
        <v/>
      </c>
      <c r="Y251" t="str">
        <f t="shared" si="35"/>
        <v/>
      </c>
    </row>
    <row r="252" spans="1:25" ht="45" x14ac:dyDescent="0.25">
      <c r="A252">
        <v>250</v>
      </c>
      <c r="B252" s="3" t="s">
        <v>251</v>
      </c>
      <c r="C252" s="3" t="s">
        <v>4360</v>
      </c>
      <c r="D252">
        <v>30000</v>
      </c>
      <c r="E252" t="str">
        <f t="shared" si="27"/>
        <v>30000 to 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5">
        <f t="shared" si="28"/>
        <v>1.0558333333333334</v>
      </c>
      <c r="Q252" s="6">
        <f t="shared" si="29"/>
        <v>72.482837528604122</v>
      </c>
      <c r="R252" t="s">
        <v>8314</v>
      </c>
      <c r="S252" t="s">
        <v>8319</v>
      </c>
      <c r="T252" s="13">
        <f t="shared" si="30"/>
        <v>41401.565868055557</v>
      </c>
      <c r="U252" s="13">
        <f t="shared" si="31"/>
        <v>41431.565868055557</v>
      </c>
      <c r="V252">
        <f t="shared" si="32"/>
        <v>2013</v>
      </c>
      <c r="W252">
        <f t="shared" si="33"/>
        <v>1</v>
      </c>
      <c r="X252" t="str">
        <f t="shared" si="34"/>
        <v/>
      </c>
      <c r="Y252" t="str">
        <f t="shared" si="35"/>
        <v/>
      </c>
    </row>
    <row r="253" spans="1:25" ht="45" x14ac:dyDescent="0.25">
      <c r="A253">
        <v>251</v>
      </c>
      <c r="B253" s="3" t="s">
        <v>252</v>
      </c>
      <c r="C253" s="3" t="s">
        <v>4361</v>
      </c>
      <c r="D253">
        <v>3500</v>
      </c>
      <c r="E253" t="str">
        <f t="shared" si="27"/>
        <v>1000 to 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5">
        <f t="shared" si="28"/>
        <v>1.2557142857142858</v>
      </c>
      <c r="Q253" s="6">
        <f t="shared" si="29"/>
        <v>57.077922077922075</v>
      </c>
      <c r="R253" t="s">
        <v>8314</v>
      </c>
      <c r="S253" t="s">
        <v>8319</v>
      </c>
      <c r="T253" s="13">
        <f t="shared" si="30"/>
        <v>41013.787569444445</v>
      </c>
      <c r="U253" s="13">
        <f t="shared" si="31"/>
        <v>41045.791666666664</v>
      </c>
      <c r="V253">
        <f t="shared" si="32"/>
        <v>2012</v>
      </c>
      <c r="W253">
        <f t="shared" si="33"/>
        <v>1</v>
      </c>
      <c r="X253" t="str">
        <f t="shared" si="34"/>
        <v/>
      </c>
      <c r="Y253" t="str">
        <f t="shared" si="35"/>
        <v/>
      </c>
    </row>
    <row r="254" spans="1:25" ht="45" x14ac:dyDescent="0.25">
      <c r="A254">
        <v>252</v>
      </c>
      <c r="B254" s="3" t="s">
        <v>253</v>
      </c>
      <c r="C254" s="3" t="s">
        <v>4362</v>
      </c>
      <c r="D254">
        <v>5000</v>
      </c>
      <c r="E254" t="str">
        <f t="shared" si="27"/>
        <v>5000 to 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5">
        <f t="shared" si="28"/>
        <v>1.8455999999999999</v>
      </c>
      <c r="Q254" s="6">
        <f t="shared" si="29"/>
        <v>85.444444444444443</v>
      </c>
      <c r="R254" t="s">
        <v>8314</v>
      </c>
      <c r="S254" t="s">
        <v>8319</v>
      </c>
      <c r="T254" s="13">
        <f t="shared" si="30"/>
        <v>40266.662708333337</v>
      </c>
      <c r="U254" s="13">
        <f t="shared" si="31"/>
        <v>40330.165972222225</v>
      </c>
      <c r="V254">
        <f t="shared" si="32"/>
        <v>2010</v>
      </c>
      <c r="W254">
        <f t="shared" si="33"/>
        <v>1</v>
      </c>
      <c r="X254" t="str">
        <f t="shared" si="34"/>
        <v/>
      </c>
      <c r="Y254" t="str">
        <f t="shared" si="35"/>
        <v/>
      </c>
    </row>
    <row r="255" spans="1:25" ht="45" x14ac:dyDescent="0.25">
      <c r="A255">
        <v>253</v>
      </c>
      <c r="B255" s="3" t="s">
        <v>254</v>
      </c>
      <c r="C255" s="3" t="s">
        <v>4363</v>
      </c>
      <c r="D255">
        <v>1500</v>
      </c>
      <c r="E255" t="str">
        <f t="shared" si="27"/>
        <v>1000 to 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5">
        <f t="shared" si="28"/>
        <v>1.0073333333333334</v>
      </c>
      <c r="Q255" s="6">
        <f t="shared" si="29"/>
        <v>215.85714285714286</v>
      </c>
      <c r="R255" t="s">
        <v>8314</v>
      </c>
      <c r="S255" t="s">
        <v>8319</v>
      </c>
      <c r="T255" s="13">
        <f t="shared" si="30"/>
        <v>40924.650868055556</v>
      </c>
      <c r="U255" s="13">
        <f t="shared" si="31"/>
        <v>40954.650868055556</v>
      </c>
      <c r="V255">
        <f t="shared" si="32"/>
        <v>2012</v>
      </c>
      <c r="W255">
        <f t="shared" si="33"/>
        <v>1</v>
      </c>
      <c r="X255" t="str">
        <f t="shared" si="34"/>
        <v/>
      </c>
      <c r="Y255" t="str">
        <f t="shared" si="35"/>
        <v/>
      </c>
    </row>
    <row r="256" spans="1:25" ht="45" x14ac:dyDescent="0.25">
      <c r="A256">
        <v>254</v>
      </c>
      <c r="B256" s="3" t="s">
        <v>255</v>
      </c>
      <c r="C256" s="3" t="s">
        <v>4364</v>
      </c>
      <c r="D256">
        <v>24000</v>
      </c>
      <c r="E256" t="str">
        <f t="shared" si="27"/>
        <v>20000 to 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5">
        <f t="shared" si="28"/>
        <v>1.1694724999999999</v>
      </c>
      <c r="Q256" s="6">
        <f t="shared" si="29"/>
        <v>89.38643312101911</v>
      </c>
      <c r="R256" t="s">
        <v>8314</v>
      </c>
      <c r="S256" t="s">
        <v>8319</v>
      </c>
      <c r="T256" s="13">
        <f t="shared" si="30"/>
        <v>42263.952662037031</v>
      </c>
      <c r="U256" s="13">
        <f t="shared" si="31"/>
        <v>42294.083333333328</v>
      </c>
      <c r="V256">
        <f t="shared" si="32"/>
        <v>2015</v>
      </c>
      <c r="W256">
        <f t="shared" si="33"/>
        <v>1</v>
      </c>
      <c r="X256" t="str">
        <f t="shared" si="34"/>
        <v/>
      </c>
      <c r="Y256" t="str">
        <f t="shared" si="35"/>
        <v/>
      </c>
    </row>
    <row r="257" spans="1:25" ht="30" x14ac:dyDescent="0.25">
      <c r="A257">
        <v>255</v>
      </c>
      <c r="B257" s="3" t="s">
        <v>256</v>
      </c>
      <c r="C257" s="3" t="s">
        <v>4365</v>
      </c>
      <c r="D257">
        <v>8000</v>
      </c>
      <c r="E257" t="str">
        <f t="shared" si="27"/>
        <v>5000 to 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5">
        <f t="shared" si="28"/>
        <v>1.0673325</v>
      </c>
      <c r="Q257" s="6">
        <f t="shared" si="29"/>
        <v>45.418404255319146</v>
      </c>
      <c r="R257" t="s">
        <v>8314</v>
      </c>
      <c r="S257" t="s">
        <v>8319</v>
      </c>
      <c r="T257" s="13">
        <f t="shared" si="30"/>
        <v>40588.526412037041</v>
      </c>
      <c r="U257" s="13">
        <f t="shared" si="31"/>
        <v>40618.48474537037</v>
      </c>
      <c r="V257">
        <f t="shared" si="32"/>
        <v>2011</v>
      </c>
      <c r="W257">
        <f t="shared" si="33"/>
        <v>1</v>
      </c>
      <c r="X257" t="str">
        <f t="shared" si="34"/>
        <v/>
      </c>
      <c r="Y257" t="str">
        <f t="shared" si="35"/>
        <v/>
      </c>
    </row>
    <row r="258" spans="1:25" ht="45" x14ac:dyDescent="0.25">
      <c r="A258">
        <v>256</v>
      </c>
      <c r="B258" s="3" t="s">
        <v>257</v>
      </c>
      <c r="C258" s="3" t="s">
        <v>4366</v>
      </c>
      <c r="D258">
        <v>13000</v>
      </c>
      <c r="E258" t="str">
        <f t="shared" si="27"/>
        <v>10000 to 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5">
        <f t="shared" si="28"/>
        <v>1.391</v>
      </c>
      <c r="Q258" s="6">
        <f t="shared" si="29"/>
        <v>65.756363636363631</v>
      </c>
      <c r="R258" t="s">
        <v>8314</v>
      </c>
      <c r="S258" t="s">
        <v>8319</v>
      </c>
      <c r="T258" s="13">
        <f t="shared" si="30"/>
        <v>41319.769293981481</v>
      </c>
      <c r="U258" s="13">
        <f t="shared" si="31"/>
        <v>41349.769293981481</v>
      </c>
      <c r="V258">
        <f t="shared" si="32"/>
        <v>2013</v>
      </c>
      <c r="W258">
        <f t="shared" si="33"/>
        <v>1</v>
      </c>
      <c r="X258" t="str">
        <f t="shared" si="34"/>
        <v/>
      </c>
      <c r="Y258" t="str">
        <f t="shared" si="35"/>
        <v/>
      </c>
    </row>
    <row r="259" spans="1:25" ht="45" x14ac:dyDescent="0.25">
      <c r="A259">
        <v>257</v>
      </c>
      <c r="B259" s="3" t="s">
        <v>258</v>
      </c>
      <c r="C259" s="3" t="s">
        <v>4367</v>
      </c>
      <c r="D259">
        <v>35000</v>
      </c>
      <c r="E259" t="str">
        <f t="shared" ref="E259:E322" si="36">IF(D259&lt;1000,"Less than 1000",IF(D259&lt;=4999,"1000 to 4999",IF(D259&lt;=9999,"5000 to 9999",IF(D259&lt;=14999,"10000 to 14999",IF(D259&lt;=19999,"15000 to 19999",IF(D259&lt;=24999,"20000 to 24999",IF(D259&lt;=29999,"25000 to 29999",IF(D259&lt;=34999,"30000 to 34999",IF(D259&lt;=39999,"35000 to 39999",IF(D259&lt;=44999,"40000 to 44999",IF(D259&lt;=49999,"45000 to 49999",IF(D259&gt;=50000,"Greater than or equal to 50000"))))))))))))</f>
        <v>35000 to 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5">
        <f t="shared" ref="P259:P322" si="37">F259/D259</f>
        <v>1.0672648571428571</v>
      </c>
      <c r="Q259" s="6">
        <f t="shared" ref="Q259:Q322" si="38">F259/M259</f>
        <v>66.70405357142856</v>
      </c>
      <c r="R259" t="s">
        <v>8314</v>
      </c>
      <c r="S259" t="s">
        <v>8319</v>
      </c>
      <c r="T259" s="13">
        <f t="shared" ref="T259:T322" si="39">(((K259/60)/60)/24)+DATE(1970,1,1)</f>
        <v>42479.626875000002</v>
      </c>
      <c r="U259" s="13">
        <f t="shared" ref="U259:U322" si="40">(((J259/60)/60)/24)+DATE(1970,1,1)</f>
        <v>42509.626875000002</v>
      </c>
      <c r="V259">
        <f t="shared" ref="V259:V322" si="41">YEAR(U259)</f>
        <v>2016</v>
      </c>
      <c r="W259">
        <f t="shared" ref="W259:W322" si="42">IF(G259="successful",1,"")</f>
        <v>1</v>
      </c>
      <c r="X259" t="str">
        <f t="shared" ref="X259:X322" si="43">IF(G259="failed",1,"")</f>
        <v/>
      </c>
      <c r="Y259" t="str">
        <f t="shared" ref="Y259:Y322" si="44">IF(G259="canceled",1,"")</f>
        <v/>
      </c>
    </row>
    <row r="260" spans="1:25" ht="45" x14ac:dyDescent="0.25">
      <c r="A260">
        <v>258</v>
      </c>
      <c r="B260" s="3" t="s">
        <v>259</v>
      </c>
      <c r="C260" s="3" t="s">
        <v>4368</v>
      </c>
      <c r="D260">
        <v>30000</v>
      </c>
      <c r="E260" t="str">
        <f t="shared" si="36"/>
        <v>30000 to 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5">
        <f t="shared" si="37"/>
        <v>1.9114</v>
      </c>
      <c r="Q260" s="6">
        <f t="shared" si="38"/>
        <v>83.345930232558146</v>
      </c>
      <c r="R260" t="s">
        <v>8314</v>
      </c>
      <c r="S260" t="s">
        <v>8319</v>
      </c>
      <c r="T260" s="13">
        <f t="shared" si="39"/>
        <v>40682.051689814813</v>
      </c>
      <c r="U260" s="13">
        <f t="shared" si="40"/>
        <v>40712.051689814813</v>
      </c>
      <c r="V260">
        <f t="shared" si="41"/>
        <v>2011</v>
      </c>
      <c r="W260">
        <f t="shared" si="42"/>
        <v>1</v>
      </c>
      <c r="X260" t="str">
        <f t="shared" si="43"/>
        <v/>
      </c>
      <c r="Y260" t="str">
        <f t="shared" si="44"/>
        <v/>
      </c>
    </row>
    <row r="261" spans="1:25" ht="45" x14ac:dyDescent="0.25">
      <c r="A261">
        <v>259</v>
      </c>
      <c r="B261" s="3" t="s">
        <v>260</v>
      </c>
      <c r="C261" s="3" t="s">
        <v>4369</v>
      </c>
      <c r="D261">
        <v>75000</v>
      </c>
      <c r="E261" t="str">
        <f t="shared" si="36"/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5">
        <f t="shared" si="37"/>
        <v>1.3193789333333332</v>
      </c>
      <c r="Q261" s="6">
        <f t="shared" si="38"/>
        <v>105.04609341825902</v>
      </c>
      <c r="R261" t="s">
        <v>8314</v>
      </c>
      <c r="S261" t="s">
        <v>8319</v>
      </c>
      <c r="T261" s="13">
        <f t="shared" si="39"/>
        <v>42072.738067129627</v>
      </c>
      <c r="U261" s="13">
        <f t="shared" si="40"/>
        <v>42102.738067129627</v>
      </c>
      <c r="V261">
        <f t="shared" si="41"/>
        <v>2015</v>
      </c>
      <c r="W261">
        <f t="shared" si="42"/>
        <v>1</v>
      </c>
      <c r="X261" t="str">
        <f t="shared" si="43"/>
        <v/>
      </c>
      <c r="Y261" t="str">
        <f t="shared" si="44"/>
        <v/>
      </c>
    </row>
    <row r="262" spans="1:25" ht="45" x14ac:dyDescent="0.25">
      <c r="A262">
        <v>260</v>
      </c>
      <c r="B262" s="3" t="s">
        <v>261</v>
      </c>
      <c r="C262" s="3" t="s">
        <v>4370</v>
      </c>
      <c r="D262">
        <v>10000</v>
      </c>
      <c r="E262" t="str">
        <f t="shared" si="36"/>
        <v>10000 to 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5">
        <f t="shared" si="37"/>
        <v>1.0640000000000001</v>
      </c>
      <c r="Q262" s="6">
        <f t="shared" si="38"/>
        <v>120.90909090909091</v>
      </c>
      <c r="R262" t="s">
        <v>8314</v>
      </c>
      <c r="S262" t="s">
        <v>8319</v>
      </c>
      <c r="T262" s="13">
        <f t="shared" si="39"/>
        <v>40330.755543981482</v>
      </c>
      <c r="U262" s="13">
        <f t="shared" si="40"/>
        <v>40376.415972222225</v>
      </c>
      <c r="V262">
        <f t="shared" si="41"/>
        <v>2010</v>
      </c>
      <c r="W262">
        <f t="shared" si="42"/>
        <v>1</v>
      </c>
      <c r="X262" t="str">
        <f t="shared" si="43"/>
        <v/>
      </c>
      <c r="Y262" t="str">
        <f t="shared" si="44"/>
        <v/>
      </c>
    </row>
    <row r="263" spans="1:25" ht="30" x14ac:dyDescent="0.25">
      <c r="A263">
        <v>261</v>
      </c>
      <c r="B263" s="3" t="s">
        <v>262</v>
      </c>
      <c r="C263" s="3" t="s">
        <v>4371</v>
      </c>
      <c r="D263">
        <v>20000</v>
      </c>
      <c r="E263" t="str">
        <f t="shared" si="36"/>
        <v>20000 to 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5">
        <f t="shared" si="37"/>
        <v>1.0740000000000001</v>
      </c>
      <c r="Q263" s="6">
        <f t="shared" si="38"/>
        <v>97.63636363636364</v>
      </c>
      <c r="R263" t="s">
        <v>8314</v>
      </c>
      <c r="S263" t="s">
        <v>8319</v>
      </c>
      <c r="T263" s="13">
        <f t="shared" si="39"/>
        <v>41017.885462962964</v>
      </c>
      <c r="U263" s="13">
        <f t="shared" si="40"/>
        <v>41067.621527777781</v>
      </c>
      <c r="V263">
        <f t="shared" si="41"/>
        <v>2012</v>
      </c>
      <c r="W263">
        <f t="shared" si="42"/>
        <v>1</v>
      </c>
      <c r="X263" t="str">
        <f t="shared" si="43"/>
        <v/>
      </c>
      <c r="Y263" t="str">
        <f t="shared" si="44"/>
        <v/>
      </c>
    </row>
    <row r="264" spans="1:25" ht="30" x14ac:dyDescent="0.25">
      <c r="A264">
        <v>262</v>
      </c>
      <c r="B264" s="3" t="s">
        <v>263</v>
      </c>
      <c r="C264" s="3" t="s">
        <v>4372</v>
      </c>
      <c r="D264">
        <v>2500</v>
      </c>
      <c r="E264" t="str">
        <f t="shared" si="36"/>
        <v>1000 to 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5">
        <f t="shared" si="37"/>
        <v>2.4</v>
      </c>
      <c r="Q264" s="6">
        <f t="shared" si="38"/>
        <v>41.379310344827587</v>
      </c>
      <c r="R264" t="s">
        <v>8314</v>
      </c>
      <c r="S264" t="s">
        <v>8319</v>
      </c>
      <c r="T264" s="13">
        <f t="shared" si="39"/>
        <v>40555.24800925926</v>
      </c>
      <c r="U264" s="13">
        <f t="shared" si="40"/>
        <v>40600.24800925926</v>
      </c>
      <c r="V264">
        <f t="shared" si="41"/>
        <v>2011</v>
      </c>
      <c r="W264">
        <f t="shared" si="42"/>
        <v>1</v>
      </c>
      <c r="X264" t="str">
        <f t="shared" si="43"/>
        <v/>
      </c>
      <c r="Y264" t="str">
        <f t="shared" si="44"/>
        <v/>
      </c>
    </row>
    <row r="265" spans="1:25" ht="60" x14ac:dyDescent="0.25">
      <c r="A265">
        <v>263</v>
      </c>
      <c r="B265" s="3" t="s">
        <v>264</v>
      </c>
      <c r="C265" s="3" t="s">
        <v>4373</v>
      </c>
      <c r="D265">
        <v>25000</v>
      </c>
      <c r="E265" t="str">
        <f t="shared" si="36"/>
        <v>25000 to 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5">
        <f t="shared" si="37"/>
        <v>1.1808107999999999</v>
      </c>
      <c r="Q265" s="6">
        <f t="shared" si="38"/>
        <v>30.654485981308412</v>
      </c>
      <c r="R265" t="s">
        <v>8314</v>
      </c>
      <c r="S265" t="s">
        <v>8319</v>
      </c>
      <c r="T265" s="13">
        <f t="shared" si="39"/>
        <v>41149.954791666663</v>
      </c>
      <c r="U265" s="13">
        <f t="shared" si="40"/>
        <v>41179.954791666663</v>
      </c>
      <c r="V265">
        <f t="shared" si="41"/>
        <v>2012</v>
      </c>
      <c r="W265">
        <f t="shared" si="42"/>
        <v>1</v>
      </c>
      <c r="X265" t="str">
        <f t="shared" si="43"/>
        <v/>
      </c>
      <c r="Y265" t="str">
        <f t="shared" si="44"/>
        <v/>
      </c>
    </row>
    <row r="266" spans="1:25" ht="60" x14ac:dyDescent="0.25">
      <c r="A266">
        <v>264</v>
      </c>
      <c r="B266" s="3" t="s">
        <v>265</v>
      </c>
      <c r="C266" s="3" t="s">
        <v>4374</v>
      </c>
      <c r="D266">
        <v>5000</v>
      </c>
      <c r="E266" t="str">
        <f t="shared" si="36"/>
        <v>5000 to 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5">
        <f t="shared" si="37"/>
        <v>1.1819999999999999</v>
      </c>
      <c r="Q266" s="6">
        <f t="shared" si="38"/>
        <v>64.945054945054949</v>
      </c>
      <c r="R266" t="s">
        <v>8314</v>
      </c>
      <c r="S266" t="s">
        <v>8319</v>
      </c>
      <c r="T266" s="13">
        <f t="shared" si="39"/>
        <v>41010.620312500003</v>
      </c>
      <c r="U266" s="13">
        <f t="shared" si="40"/>
        <v>41040.620312500003</v>
      </c>
      <c r="V266">
        <f t="shared" si="41"/>
        <v>2012</v>
      </c>
      <c r="W266">
        <f t="shared" si="42"/>
        <v>1</v>
      </c>
      <c r="X266" t="str">
        <f t="shared" si="43"/>
        <v/>
      </c>
      <c r="Y266" t="str">
        <f t="shared" si="44"/>
        <v/>
      </c>
    </row>
    <row r="267" spans="1:25" ht="60" x14ac:dyDescent="0.25">
      <c r="A267">
        <v>265</v>
      </c>
      <c r="B267" s="3" t="s">
        <v>266</v>
      </c>
      <c r="C267" s="3" t="s">
        <v>4375</v>
      </c>
      <c r="D267">
        <v>5000</v>
      </c>
      <c r="E267" t="str">
        <f t="shared" si="36"/>
        <v>5000 to 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5">
        <f t="shared" si="37"/>
        <v>1.111</v>
      </c>
      <c r="Q267" s="6">
        <f t="shared" si="38"/>
        <v>95.775862068965523</v>
      </c>
      <c r="R267" t="s">
        <v>8314</v>
      </c>
      <c r="S267" t="s">
        <v>8319</v>
      </c>
      <c r="T267" s="13">
        <f t="shared" si="39"/>
        <v>40267.245717592588</v>
      </c>
      <c r="U267" s="13">
        <f t="shared" si="40"/>
        <v>40308.844444444447</v>
      </c>
      <c r="V267">
        <f t="shared" si="41"/>
        <v>2010</v>
      </c>
      <c r="W267">
        <f t="shared" si="42"/>
        <v>1</v>
      </c>
      <c r="X267" t="str">
        <f t="shared" si="43"/>
        <v/>
      </c>
      <c r="Y267" t="str">
        <f t="shared" si="44"/>
        <v/>
      </c>
    </row>
    <row r="268" spans="1:25" ht="60" x14ac:dyDescent="0.25">
      <c r="A268">
        <v>266</v>
      </c>
      <c r="B268" s="3" t="s">
        <v>267</v>
      </c>
      <c r="C268" s="3" t="s">
        <v>4376</v>
      </c>
      <c r="D268">
        <v>1000</v>
      </c>
      <c r="E268" t="str">
        <f t="shared" si="36"/>
        <v>1000 to 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5">
        <f t="shared" si="37"/>
        <v>1.4550000000000001</v>
      </c>
      <c r="Q268" s="6">
        <f t="shared" si="38"/>
        <v>40.416666666666664</v>
      </c>
      <c r="R268" t="s">
        <v>8314</v>
      </c>
      <c r="S268" t="s">
        <v>8319</v>
      </c>
      <c r="T268" s="13">
        <f t="shared" si="39"/>
        <v>40205.174849537041</v>
      </c>
      <c r="U268" s="13">
        <f t="shared" si="40"/>
        <v>40291.160416666666</v>
      </c>
      <c r="V268">
        <f t="shared" si="41"/>
        <v>2010</v>
      </c>
      <c r="W268">
        <f t="shared" si="42"/>
        <v>1</v>
      </c>
      <c r="X268" t="str">
        <f t="shared" si="43"/>
        <v/>
      </c>
      <c r="Y268" t="str">
        <f t="shared" si="44"/>
        <v/>
      </c>
    </row>
    <row r="269" spans="1:25" ht="45" x14ac:dyDescent="0.25">
      <c r="A269">
        <v>267</v>
      </c>
      <c r="B269" s="3" t="s">
        <v>268</v>
      </c>
      <c r="C269" s="3" t="s">
        <v>4377</v>
      </c>
      <c r="D269">
        <v>9850</v>
      </c>
      <c r="E269" t="str">
        <f t="shared" si="36"/>
        <v>5000 to 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5">
        <f t="shared" si="37"/>
        <v>1.3162883248730965</v>
      </c>
      <c r="Q269" s="6">
        <f t="shared" si="38"/>
        <v>78.578424242424248</v>
      </c>
      <c r="R269" t="s">
        <v>8314</v>
      </c>
      <c r="S269" t="s">
        <v>8319</v>
      </c>
      <c r="T269" s="13">
        <f t="shared" si="39"/>
        <v>41785.452534722222</v>
      </c>
      <c r="U269" s="13">
        <f t="shared" si="40"/>
        <v>41815.452534722222</v>
      </c>
      <c r="V269">
        <f t="shared" si="41"/>
        <v>2014</v>
      </c>
      <c r="W269">
        <f t="shared" si="42"/>
        <v>1</v>
      </c>
      <c r="X269" t="str">
        <f t="shared" si="43"/>
        <v/>
      </c>
      <c r="Y269" t="str">
        <f t="shared" si="44"/>
        <v/>
      </c>
    </row>
    <row r="270" spans="1:25" ht="45" x14ac:dyDescent="0.25">
      <c r="A270">
        <v>268</v>
      </c>
      <c r="B270" s="3" t="s">
        <v>269</v>
      </c>
      <c r="C270" s="3" t="s">
        <v>4378</v>
      </c>
      <c r="D270">
        <v>5000</v>
      </c>
      <c r="E270" t="str">
        <f t="shared" si="36"/>
        <v>5000 to 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5">
        <f t="shared" si="37"/>
        <v>1.1140000000000001</v>
      </c>
      <c r="Q270" s="6">
        <f t="shared" si="38"/>
        <v>50.18018018018018</v>
      </c>
      <c r="R270" t="s">
        <v>8314</v>
      </c>
      <c r="S270" t="s">
        <v>8319</v>
      </c>
      <c r="T270" s="13">
        <f t="shared" si="39"/>
        <v>40809.15252314815</v>
      </c>
      <c r="U270" s="13">
        <f t="shared" si="40"/>
        <v>40854.194189814814</v>
      </c>
      <c r="V270">
        <f t="shared" si="41"/>
        <v>2011</v>
      </c>
      <c r="W270">
        <f t="shared" si="42"/>
        <v>1</v>
      </c>
      <c r="X270" t="str">
        <f t="shared" si="43"/>
        <v/>
      </c>
      <c r="Y270" t="str">
        <f t="shared" si="44"/>
        <v/>
      </c>
    </row>
    <row r="271" spans="1:25" ht="45" x14ac:dyDescent="0.25">
      <c r="A271">
        <v>269</v>
      </c>
      <c r="B271" s="3" t="s">
        <v>270</v>
      </c>
      <c r="C271" s="3" t="s">
        <v>4379</v>
      </c>
      <c r="D271">
        <v>100000</v>
      </c>
      <c r="E271" t="str">
        <f t="shared" si="36"/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5">
        <f t="shared" si="37"/>
        <v>1.4723377</v>
      </c>
      <c r="Q271" s="6">
        <f t="shared" si="38"/>
        <v>92.251735588972423</v>
      </c>
      <c r="R271" t="s">
        <v>8314</v>
      </c>
      <c r="S271" t="s">
        <v>8319</v>
      </c>
      <c r="T271" s="13">
        <f t="shared" si="39"/>
        <v>42758.197013888886</v>
      </c>
      <c r="U271" s="13">
        <f t="shared" si="40"/>
        <v>42788.197013888886</v>
      </c>
      <c r="V271">
        <f t="shared" si="41"/>
        <v>2017</v>
      </c>
      <c r="W271">
        <f t="shared" si="42"/>
        <v>1</v>
      </c>
      <c r="X271" t="str">
        <f t="shared" si="43"/>
        <v/>
      </c>
      <c r="Y271" t="str">
        <f t="shared" si="44"/>
        <v/>
      </c>
    </row>
    <row r="272" spans="1:25" ht="45" x14ac:dyDescent="0.25">
      <c r="A272">
        <v>270</v>
      </c>
      <c r="B272" s="3" t="s">
        <v>271</v>
      </c>
      <c r="C272" s="3" t="s">
        <v>4380</v>
      </c>
      <c r="D272">
        <v>2300</v>
      </c>
      <c r="E272" t="str">
        <f t="shared" si="36"/>
        <v>1000 to 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5">
        <f t="shared" si="37"/>
        <v>1.5260869565217392</v>
      </c>
      <c r="Q272" s="6">
        <f t="shared" si="38"/>
        <v>57.540983606557376</v>
      </c>
      <c r="R272" t="s">
        <v>8314</v>
      </c>
      <c r="S272" t="s">
        <v>8319</v>
      </c>
      <c r="T272" s="13">
        <f t="shared" si="39"/>
        <v>40637.866550925923</v>
      </c>
      <c r="U272" s="13">
        <f t="shared" si="40"/>
        <v>40688.166666666664</v>
      </c>
      <c r="V272">
        <f t="shared" si="41"/>
        <v>2011</v>
      </c>
      <c r="W272">
        <f t="shared" si="42"/>
        <v>1</v>
      </c>
      <c r="X272" t="str">
        <f t="shared" si="43"/>
        <v/>
      </c>
      <c r="Y272" t="str">
        <f t="shared" si="44"/>
        <v/>
      </c>
    </row>
    <row r="273" spans="1:25" ht="45" x14ac:dyDescent="0.25">
      <c r="A273">
        <v>271</v>
      </c>
      <c r="B273" s="3" t="s">
        <v>272</v>
      </c>
      <c r="C273" s="3" t="s">
        <v>4381</v>
      </c>
      <c r="D273">
        <v>30000</v>
      </c>
      <c r="E273" t="str">
        <f t="shared" si="36"/>
        <v>30000 to 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5">
        <f t="shared" si="37"/>
        <v>1.0468</v>
      </c>
      <c r="Q273" s="6">
        <f t="shared" si="38"/>
        <v>109.42160278745645</v>
      </c>
      <c r="R273" t="s">
        <v>8314</v>
      </c>
      <c r="S273" t="s">
        <v>8319</v>
      </c>
      <c r="T273" s="13">
        <f t="shared" si="39"/>
        <v>41612.10024305556</v>
      </c>
      <c r="U273" s="13">
        <f t="shared" si="40"/>
        <v>41641.333333333336</v>
      </c>
      <c r="V273">
        <f t="shared" si="41"/>
        <v>2014</v>
      </c>
      <c r="W273">
        <f t="shared" si="42"/>
        <v>1</v>
      </c>
      <c r="X273" t="str">
        <f t="shared" si="43"/>
        <v/>
      </c>
      <c r="Y273" t="str">
        <f t="shared" si="44"/>
        <v/>
      </c>
    </row>
    <row r="274" spans="1:25" ht="45" x14ac:dyDescent="0.25">
      <c r="A274">
        <v>272</v>
      </c>
      <c r="B274" s="3" t="s">
        <v>273</v>
      </c>
      <c r="C274" s="3" t="s">
        <v>4382</v>
      </c>
      <c r="D274">
        <v>3000</v>
      </c>
      <c r="E274" t="str">
        <f t="shared" si="36"/>
        <v>1000 to 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5">
        <f t="shared" si="37"/>
        <v>1.7743366666666667</v>
      </c>
      <c r="Q274" s="6">
        <f t="shared" si="38"/>
        <v>81.892461538461546</v>
      </c>
      <c r="R274" t="s">
        <v>8314</v>
      </c>
      <c r="S274" t="s">
        <v>8319</v>
      </c>
      <c r="T274" s="13">
        <f t="shared" si="39"/>
        <v>40235.900358796294</v>
      </c>
      <c r="U274" s="13">
        <f t="shared" si="40"/>
        <v>40296.78402777778</v>
      </c>
      <c r="V274">
        <f t="shared" si="41"/>
        <v>2010</v>
      </c>
      <c r="W274">
        <f t="shared" si="42"/>
        <v>1</v>
      </c>
      <c r="X274" t="str">
        <f t="shared" si="43"/>
        <v/>
      </c>
      <c r="Y274" t="str">
        <f t="shared" si="44"/>
        <v/>
      </c>
    </row>
    <row r="275" spans="1:25" ht="45" x14ac:dyDescent="0.25">
      <c r="A275">
        <v>273</v>
      </c>
      <c r="B275" s="3" t="s">
        <v>274</v>
      </c>
      <c r="C275" s="3" t="s">
        <v>4383</v>
      </c>
      <c r="D275">
        <v>5000</v>
      </c>
      <c r="E275" t="str">
        <f t="shared" si="36"/>
        <v>5000 to 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5">
        <f t="shared" si="37"/>
        <v>1.077758</v>
      </c>
      <c r="Q275" s="6">
        <f t="shared" si="38"/>
        <v>45.667711864406776</v>
      </c>
      <c r="R275" t="s">
        <v>8314</v>
      </c>
      <c r="S275" t="s">
        <v>8319</v>
      </c>
      <c r="T275" s="13">
        <f t="shared" si="39"/>
        <v>40697.498449074075</v>
      </c>
      <c r="U275" s="13">
        <f t="shared" si="40"/>
        <v>40727.498449074075</v>
      </c>
      <c r="V275">
        <f t="shared" si="41"/>
        <v>2011</v>
      </c>
      <c r="W275">
        <f t="shared" si="42"/>
        <v>1</v>
      </c>
      <c r="X275" t="str">
        <f t="shared" si="43"/>
        <v/>
      </c>
      <c r="Y275" t="str">
        <f t="shared" si="44"/>
        <v/>
      </c>
    </row>
    <row r="276" spans="1:25" ht="45" x14ac:dyDescent="0.25">
      <c r="A276">
        <v>274</v>
      </c>
      <c r="B276" s="3" t="s">
        <v>275</v>
      </c>
      <c r="C276" s="3" t="s">
        <v>4384</v>
      </c>
      <c r="D276">
        <v>4000</v>
      </c>
      <c r="E276" t="str">
        <f t="shared" si="36"/>
        <v>1000 to 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5">
        <f t="shared" si="37"/>
        <v>1.56</v>
      </c>
      <c r="Q276" s="6">
        <f t="shared" si="38"/>
        <v>55.221238938053098</v>
      </c>
      <c r="R276" t="s">
        <v>8314</v>
      </c>
      <c r="S276" t="s">
        <v>8319</v>
      </c>
      <c r="T276" s="13">
        <f t="shared" si="39"/>
        <v>40969.912372685183</v>
      </c>
      <c r="U276" s="13">
        <f t="shared" si="40"/>
        <v>41004.290972222225</v>
      </c>
      <c r="V276">
        <f t="shared" si="41"/>
        <v>2012</v>
      </c>
      <c r="W276">
        <f t="shared" si="42"/>
        <v>1</v>
      </c>
      <c r="X276" t="str">
        <f t="shared" si="43"/>
        <v/>
      </c>
      <c r="Y276" t="str">
        <f t="shared" si="44"/>
        <v/>
      </c>
    </row>
    <row r="277" spans="1:25" ht="45" x14ac:dyDescent="0.25">
      <c r="A277">
        <v>275</v>
      </c>
      <c r="B277" s="3" t="s">
        <v>276</v>
      </c>
      <c r="C277" s="3" t="s">
        <v>4385</v>
      </c>
      <c r="D277">
        <v>20000</v>
      </c>
      <c r="E277" t="str">
        <f t="shared" si="36"/>
        <v>20000 to 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5">
        <f t="shared" si="37"/>
        <v>1.08395</v>
      </c>
      <c r="Q277" s="6">
        <f t="shared" si="38"/>
        <v>65.298192771084331</v>
      </c>
      <c r="R277" t="s">
        <v>8314</v>
      </c>
      <c r="S277" t="s">
        <v>8319</v>
      </c>
      <c r="T277" s="13">
        <f t="shared" si="39"/>
        <v>41193.032013888893</v>
      </c>
      <c r="U277" s="13">
        <f t="shared" si="40"/>
        <v>41223.073680555557</v>
      </c>
      <c r="V277">
        <f t="shared" si="41"/>
        <v>2012</v>
      </c>
      <c r="W277">
        <f t="shared" si="42"/>
        <v>1</v>
      </c>
      <c r="X277" t="str">
        <f t="shared" si="43"/>
        <v/>
      </c>
      <c r="Y277" t="str">
        <f t="shared" si="44"/>
        <v/>
      </c>
    </row>
    <row r="278" spans="1:25" ht="45" x14ac:dyDescent="0.25">
      <c r="A278">
        <v>276</v>
      </c>
      <c r="B278" s="3" t="s">
        <v>277</v>
      </c>
      <c r="C278" s="3" t="s">
        <v>4386</v>
      </c>
      <c r="D278">
        <v>4000</v>
      </c>
      <c r="E278" t="str">
        <f t="shared" si="36"/>
        <v>1000 to 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5">
        <f t="shared" si="37"/>
        <v>1.476</v>
      </c>
      <c r="Q278" s="6">
        <f t="shared" si="38"/>
        <v>95.225806451612897</v>
      </c>
      <c r="R278" t="s">
        <v>8314</v>
      </c>
      <c r="S278" t="s">
        <v>8319</v>
      </c>
      <c r="T278" s="13">
        <f t="shared" si="39"/>
        <v>40967.081874999996</v>
      </c>
      <c r="U278" s="13">
        <f t="shared" si="40"/>
        <v>41027.040208333332</v>
      </c>
      <c r="V278">
        <f t="shared" si="41"/>
        <v>2012</v>
      </c>
      <c r="W278">
        <f t="shared" si="42"/>
        <v>1</v>
      </c>
      <c r="X278" t="str">
        <f t="shared" si="43"/>
        <v/>
      </c>
      <c r="Y278" t="str">
        <f t="shared" si="44"/>
        <v/>
      </c>
    </row>
    <row r="279" spans="1:25" ht="45" x14ac:dyDescent="0.25">
      <c r="A279">
        <v>277</v>
      </c>
      <c r="B279" s="3" t="s">
        <v>278</v>
      </c>
      <c r="C279" s="3" t="s">
        <v>4387</v>
      </c>
      <c r="D279">
        <v>65000</v>
      </c>
      <c r="E279" t="str">
        <f t="shared" si="36"/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5">
        <f t="shared" si="37"/>
        <v>1.1038153846153846</v>
      </c>
      <c r="Q279" s="6">
        <f t="shared" si="38"/>
        <v>75.444794952681391</v>
      </c>
      <c r="R279" t="s">
        <v>8314</v>
      </c>
      <c r="S279" t="s">
        <v>8319</v>
      </c>
      <c r="T279" s="13">
        <f t="shared" si="39"/>
        <v>42117.891423611116</v>
      </c>
      <c r="U279" s="13">
        <f t="shared" si="40"/>
        <v>42147.891423611116</v>
      </c>
      <c r="V279">
        <f t="shared" si="41"/>
        <v>2015</v>
      </c>
      <c r="W279">
        <f t="shared" si="42"/>
        <v>1</v>
      </c>
      <c r="X279" t="str">
        <f t="shared" si="43"/>
        <v/>
      </c>
      <c r="Y279" t="str">
        <f t="shared" si="44"/>
        <v/>
      </c>
    </row>
    <row r="280" spans="1:25" ht="30" x14ac:dyDescent="0.25">
      <c r="A280">
        <v>278</v>
      </c>
      <c r="B280" s="3" t="s">
        <v>279</v>
      </c>
      <c r="C280" s="3" t="s">
        <v>4388</v>
      </c>
      <c r="D280">
        <v>27000</v>
      </c>
      <c r="E280" t="str">
        <f t="shared" si="36"/>
        <v>25000 to 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5">
        <f t="shared" si="37"/>
        <v>1.5034814814814814</v>
      </c>
      <c r="Q280" s="6">
        <f t="shared" si="38"/>
        <v>97.816867469879512</v>
      </c>
      <c r="R280" t="s">
        <v>8314</v>
      </c>
      <c r="S280" t="s">
        <v>8319</v>
      </c>
      <c r="T280" s="13">
        <f t="shared" si="39"/>
        <v>41164.040960648148</v>
      </c>
      <c r="U280" s="13">
        <f t="shared" si="40"/>
        <v>41194.040960648148</v>
      </c>
      <c r="V280">
        <f t="shared" si="41"/>
        <v>2012</v>
      </c>
      <c r="W280">
        <f t="shared" si="42"/>
        <v>1</v>
      </c>
      <c r="X280" t="str">
        <f t="shared" si="43"/>
        <v/>
      </c>
      <c r="Y280" t="str">
        <f t="shared" si="44"/>
        <v/>
      </c>
    </row>
    <row r="281" spans="1:25" ht="45" x14ac:dyDescent="0.25">
      <c r="A281">
        <v>279</v>
      </c>
      <c r="B281" s="3" t="s">
        <v>280</v>
      </c>
      <c r="C281" s="3" t="s">
        <v>4389</v>
      </c>
      <c r="D281">
        <v>17000</v>
      </c>
      <c r="E281" t="str">
        <f t="shared" si="36"/>
        <v>15000 to 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5">
        <f t="shared" si="37"/>
        <v>1.5731829411764706</v>
      </c>
      <c r="Q281" s="6">
        <f t="shared" si="38"/>
        <v>87.685606557377056</v>
      </c>
      <c r="R281" t="s">
        <v>8314</v>
      </c>
      <c r="S281" t="s">
        <v>8319</v>
      </c>
      <c r="T281" s="13">
        <f t="shared" si="39"/>
        <v>42759.244166666671</v>
      </c>
      <c r="U281" s="13">
        <f t="shared" si="40"/>
        <v>42793.084027777775</v>
      </c>
      <c r="V281">
        <f t="shared" si="41"/>
        <v>2017</v>
      </c>
      <c r="W281">
        <f t="shared" si="42"/>
        <v>1</v>
      </c>
      <c r="X281" t="str">
        <f t="shared" si="43"/>
        <v/>
      </c>
      <c r="Y281" t="str">
        <f t="shared" si="44"/>
        <v/>
      </c>
    </row>
    <row r="282" spans="1:25" ht="45" x14ac:dyDescent="0.25">
      <c r="A282">
        <v>280</v>
      </c>
      <c r="B282" s="3" t="s">
        <v>281</v>
      </c>
      <c r="C282" s="3" t="s">
        <v>4390</v>
      </c>
      <c r="D282">
        <v>75000</v>
      </c>
      <c r="E282" t="str">
        <f t="shared" si="36"/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5">
        <f t="shared" si="37"/>
        <v>1.5614399999999999</v>
      </c>
      <c r="Q282" s="6">
        <f t="shared" si="38"/>
        <v>54.748948106591868</v>
      </c>
      <c r="R282" t="s">
        <v>8314</v>
      </c>
      <c r="S282" t="s">
        <v>8319</v>
      </c>
      <c r="T282" s="13">
        <f t="shared" si="39"/>
        <v>41744.590682870366</v>
      </c>
      <c r="U282" s="13">
        <f t="shared" si="40"/>
        <v>41789.590682870366</v>
      </c>
      <c r="V282">
        <f t="shared" si="41"/>
        <v>2014</v>
      </c>
      <c r="W282">
        <f t="shared" si="42"/>
        <v>1</v>
      </c>
      <c r="X282" t="str">
        <f t="shared" si="43"/>
        <v/>
      </c>
      <c r="Y282" t="str">
        <f t="shared" si="44"/>
        <v/>
      </c>
    </row>
    <row r="283" spans="1:25" ht="45" x14ac:dyDescent="0.25">
      <c r="A283">
        <v>281</v>
      </c>
      <c r="B283" s="3" t="s">
        <v>282</v>
      </c>
      <c r="C283" s="3" t="s">
        <v>4391</v>
      </c>
      <c r="D283">
        <v>5500</v>
      </c>
      <c r="E283" t="str">
        <f t="shared" si="36"/>
        <v>5000 to 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5">
        <f t="shared" si="37"/>
        <v>1.2058763636363636</v>
      </c>
      <c r="Q283" s="6">
        <f t="shared" si="38"/>
        <v>83.953417721518989</v>
      </c>
      <c r="R283" t="s">
        <v>8314</v>
      </c>
      <c r="S283" t="s">
        <v>8319</v>
      </c>
      <c r="T283" s="13">
        <f t="shared" si="39"/>
        <v>39950.163344907407</v>
      </c>
      <c r="U283" s="13">
        <f t="shared" si="40"/>
        <v>40035.80972222222</v>
      </c>
      <c r="V283">
        <f t="shared" si="41"/>
        <v>2009</v>
      </c>
      <c r="W283">
        <f t="shared" si="42"/>
        <v>1</v>
      </c>
      <c r="X283" t="str">
        <f t="shared" si="43"/>
        <v/>
      </c>
      <c r="Y283" t="str">
        <f t="shared" si="44"/>
        <v/>
      </c>
    </row>
    <row r="284" spans="1:25" ht="45" x14ac:dyDescent="0.25">
      <c r="A284">
        <v>282</v>
      </c>
      <c r="B284" s="3" t="s">
        <v>283</v>
      </c>
      <c r="C284" s="3" t="s">
        <v>4392</v>
      </c>
      <c r="D284">
        <v>45000</v>
      </c>
      <c r="E284" t="str">
        <f t="shared" si="36"/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5">
        <f t="shared" si="37"/>
        <v>1.0118888888888888</v>
      </c>
      <c r="Q284" s="6">
        <f t="shared" si="38"/>
        <v>254.38547486033519</v>
      </c>
      <c r="R284" t="s">
        <v>8314</v>
      </c>
      <c r="S284" t="s">
        <v>8319</v>
      </c>
      <c r="T284" s="13">
        <f t="shared" si="39"/>
        <v>40194.920046296298</v>
      </c>
      <c r="U284" s="13">
        <f t="shared" si="40"/>
        <v>40231.916666666664</v>
      </c>
      <c r="V284">
        <f t="shared" si="41"/>
        <v>2010</v>
      </c>
      <c r="W284">
        <f t="shared" si="42"/>
        <v>1</v>
      </c>
      <c r="X284" t="str">
        <f t="shared" si="43"/>
        <v/>
      </c>
      <c r="Y284" t="str">
        <f t="shared" si="44"/>
        <v/>
      </c>
    </row>
    <row r="285" spans="1:25" ht="30" x14ac:dyDescent="0.25">
      <c r="A285">
        <v>283</v>
      </c>
      <c r="B285" s="3" t="s">
        <v>284</v>
      </c>
      <c r="C285" s="3" t="s">
        <v>4393</v>
      </c>
      <c r="D285">
        <v>18000</v>
      </c>
      <c r="E285" t="str">
        <f t="shared" si="36"/>
        <v>15000 to 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5">
        <f t="shared" si="37"/>
        <v>1.142725</v>
      </c>
      <c r="Q285" s="6">
        <f t="shared" si="38"/>
        <v>101.8269801980198</v>
      </c>
      <c r="R285" t="s">
        <v>8314</v>
      </c>
      <c r="S285" t="s">
        <v>8319</v>
      </c>
      <c r="T285" s="13">
        <f t="shared" si="39"/>
        <v>40675.71</v>
      </c>
      <c r="U285" s="13">
        <f t="shared" si="40"/>
        <v>40695.207638888889</v>
      </c>
      <c r="V285">
        <f t="shared" si="41"/>
        <v>2011</v>
      </c>
      <c r="W285">
        <f t="shared" si="42"/>
        <v>1</v>
      </c>
      <c r="X285" t="str">
        <f t="shared" si="43"/>
        <v/>
      </c>
      <c r="Y285" t="str">
        <f t="shared" si="44"/>
        <v/>
      </c>
    </row>
    <row r="286" spans="1:25" ht="45" x14ac:dyDescent="0.25">
      <c r="A286">
        <v>284</v>
      </c>
      <c r="B286" s="3" t="s">
        <v>285</v>
      </c>
      <c r="C286" s="3" t="s">
        <v>4394</v>
      </c>
      <c r="D286">
        <v>40000</v>
      </c>
      <c r="E286" t="str">
        <f t="shared" si="36"/>
        <v>40000 to 44999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5">
        <f t="shared" si="37"/>
        <v>1.0462615</v>
      </c>
      <c r="Q286" s="6">
        <f t="shared" si="38"/>
        <v>55.066394736842106</v>
      </c>
      <c r="R286" t="s">
        <v>8314</v>
      </c>
      <c r="S286" t="s">
        <v>8319</v>
      </c>
      <c r="T286" s="13">
        <f t="shared" si="39"/>
        <v>40904.738194444442</v>
      </c>
      <c r="U286" s="13">
        <f t="shared" si="40"/>
        <v>40929.738194444442</v>
      </c>
      <c r="V286">
        <f t="shared" si="41"/>
        <v>2012</v>
      </c>
      <c r="W286">
        <f t="shared" si="42"/>
        <v>1</v>
      </c>
      <c r="X286" t="str">
        <f t="shared" si="43"/>
        <v/>
      </c>
      <c r="Y286" t="str">
        <f t="shared" si="44"/>
        <v/>
      </c>
    </row>
    <row r="287" spans="1:25" ht="45" x14ac:dyDescent="0.25">
      <c r="A287">
        <v>285</v>
      </c>
      <c r="B287" s="3" t="s">
        <v>286</v>
      </c>
      <c r="C287" s="3" t="s">
        <v>4395</v>
      </c>
      <c r="D287">
        <v>14000</v>
      </c>
      <c r="E287" t="str">
        <f t="shared" si="36"/>
        <v>10000 to 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5">
        <f t="shared" si="37"/>
        <v>2.2882507142857142</v>
      </c>
      <c r="Q287" s="6">
        <f t="shared" si="38"/>
        <v>56.901438721136763</v>
      </c>
      <c r="R287" t="s">
        <v>8314</v>
      </c>
      <c r="S287" t="s">
        <v>8319</v>
      </c>
      <c r="T287" s="13">
        <f t="shared" si="39"/>
        <v>41506.756111111114</v>
      </c>
      <c r="U287" s="13">
        <f t="shared" si="40"/>
        <v>41536.756111111114</v>
      </c>
      <c r="V287">
        <f t="shared" si="41"/>
        <v>2013</v>
      </c>
      <c r="W287">
        <f t="shared" si="42"/>
        <v>1</v>
      </c>
      <c r="X287" t="str">
        <f t="shared" si="43"/>
        <v/>
      </c>
      <c r="Y287" t="str">
        <f t="shared" si="44"/>
        <v/>
      </c>
    </row>
    <row r="288" spans="1:25" ht="45" x14ac:dyDescent="0.25">
      <c r="A288">
        <v>286</v>
      </c>
      <c r="B288" s="3" t="s">
        <v>287</v>
      </c>
      <c r="C288" s="3" t="s">
        <v>4396</v>
      </c>
      <c r="D288">
        <v>15000</v>
      </c>
      <c r="E288" t="str">
        <f t="shared" si="36"/>
        <v>15000 to 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5">
        <f t="shared" si="37"/>
        <v>1.0915333333333332</v>
      </c>
      <c r="Q288" s="6">
        <f t="shared" si="38"/>
        <v>121.28148148148148</v>
      </c>
      <c r="R288" t="s">
        <v>8314</v>
      </c>
      <c r="S288" t="s">
        <v>8319</v>
      </c>
      <c r="T288" s="13">
        <f t="shared" si="39"/>
        <v>41313.816249999996</v>
      </c>
      <c r="U288" s="13">
        <f t="shared" si="40"/>
        <v>41358.774583333332</v>
      </c>
      <c r="V288">
        <f t="shared" si="41"/>
        <v>2013</v>
      </c>
      <c r="W288">
        <f t="shared" si="42"/>
        <v>1</v>
      </c>
      <c r="X288" t="str">
        <f t="shared" si="43"/>
        <v/>
      </c>
      <c r="Y288" t="str">
        <f t="shared" si="44"/>
        <v/>
      </c>
    </row>
    <row r="289" spans="1:25" ht="30" x14ac:dyDescent="0.25">
      <c r="A289">
        <v>287</v>
      </c>
      <c r="B289" s="3" t="s">
        <v>288</v>
      </c>
      <c r="C289" s="3" t="s">
        <v>4397</v>
      </c>
      <c r="D289">
        <v>15000</v>
      </c>
      <c r="E289" t="str">
        <f t="shared" si="36"/>
        <v>15000 to 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5">
        <f t="shared" si="37"/>
        <v>1.7629999999999999</v>
      </c>
      <c r="Q289" s="6">
        <f t="shared" si="38"/>
        <v>91.189655172413794</v>
      </c>
      <c r="R289" t="s">
        <v>8314</v>
      </c>
      <c r="S289" t="s">
        <v>8319</v>
      </c>
      <c r="T289" s="13">
        <f t="shared" si="39"/>
        <v>41184.277986111112</v>
      </c>
      <c r="U289" s="13">
        <f t="shared" si="40"/>
        <v>41215.166666666664</v>
      </c>
      <c r="V289">
        <f t="shared" si="41"/>
        <v>2012</v>
      </c>
      <c r="W289">
        <f t="shared" si="42"/>
        <v>1</v>
      </c>
      <c r="X289" t="str">
        <f t="shared" si="43"/>
        <v/>
      </c>
      <c r="Y289" t="str">
        <f t="shared" si="44"/>
        <v/>
      </c>
    </row>
    <row r="290" spans="1:25" ht="60" x14ac:dyDescent="0.25">
      <c r="A290">
        <v>288</v>
      </c>
      <c r="B290" s="3" t="s">
        <v>289</v>
      </c>
      <c r="C290" s="3" t="s">
        <v>4398</v>
      </c>
      <c r="D290">
        <v>50000</v>
      </c>
      <c r="E290" t="str">
        <f t="shared" si="36"/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5">
        <f t="shared" si="37"/>
        <v>1.0321061999999999</v>
      </c>
      <c r="Q290" s="6">
        <f t="shared" si="38"/>
        <v>115.44812080536913</v>
      </c>
      <c r="R290" t="s">
        <v>8314</v>
      </c>
      <c r="S290" t="s">
        <v>8319</v>
      </c>
      <c r="T290" s="13">
        <f t="shared" si="39"/>
        <v>41051.168900462959</v>
      </c>
      <c r="U290" s="13">
        <f t="shared" si="40"/>
        <v>41086.168900462959</v>
      </c>
      <c r="V290">
        <f t="shared" si="41"/>
        <v>2012</v>
      </c>
      <c r="W290">
        <f t="shared" si="42"/>
        <v>1</v>
      </c>
      <c r="X290" t="str">
        <f t="shared" si="43"/>
        <v/>
      </c>
      <c r="Y290" t="str">
        <f t="shared" si="44"/>
        <v/>
      </c>
    </row>
    <row r="291" spans="1:25" ht="45" x14ac:dyDescent="0.25">
      <c r="A291">
        <v>289</v>
      </c>
      <c r="B291" s="3" t="s">
        <v>290</v>
      </c>
      <c r="C291" s="3" t="s">
        <v>4399</v>
      </c>
      <c r="D291">
        <v>15000</v>
      </c>
      <c r="E291" t="str">
        <f t="shared" si="36"/>
        <v>15000 to 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5">
        <f t="shared" si="37"/>
        <v>1.0482</v>
      </c>
      <c r="Q291" s="6">
        <f t="shared" si="38"/>
        <v>67.771551724137936</v>
      </c>
      <c r="R291" t="s">
        <v>8314</v>
      </c>
      <c r="S291" t="s">
        <v>8319</v>
      </c>
      <c r="T291" s="13">
        <f t="shared" si="39"/>
        <v>41550.456412037034</v>
      </c>
      <c r="U291" s="13">
        <f t="shared" si="40"/>
        <v>41580.456412037034</v>
      </c>
      <c r="V291">
        <f t="shared" si="41"/>
        <v>2013</v>
      </c>
      <c r="W291">
        <f t="shared" si="42"/>
        <v>1</v>
      </c>
      <c r="X291" t="str">
        <f t="shared" si="43"/>
        <v/>
      </c>
      <c r="Y291" t="str">
        <f t="shared" si="44"/>
        <v/>
      </c>
    </row>
    <row r="292" spans="1:25" ht="30" x14ac:dyDescent="0.25">
      <c r="A292">
        <v>290</v>
      </c>
      <c r="B292" s="3" t="s">
        <v>291</v>
      </c>
      <c r="C292" s="3" t="s">
        <v>4400</v>
      </c>
      <c r="D292">
        <v>4500</v>
      </c>
      <c r="E292" t="str">
        <f t="shared" si="36"/>
        <v>1000 to 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5">
        <f t="shared" si="37"/>
        <v>1.0668444444444445</v>
      </c>
      <c r="Q292" s="6">
        <f t="shared" si="38"/>
        <v>28.576190476190476</v>
      </c>
      <c r="R292" t="s">
        <v>8314</v>
      </c>
      <c r="S292" t="s">
        <v>8319</v>
      </c>
      <c r="T292" s="13">
        <f t="shared" si="39"/>
        <v>40526.36917824074</v>
      </c>
      <c r="U292" s="13">
        <f t="shared" si="40"/>
        <v>40576.332638888889</v>
      </c>
      <c r="V292">
        <f t="shared" si="41"/>
        <v>2011</v>
      </c>
      <c r="W292">
        <f t="shared" si="42"/>
        <v>1</v>
      </c>
      <c r="X292" t="str">
        <f t="shared" si="43"/>
        <v/>
      </c>
      <c r="Y292" t="str">
        <f t="shared" si="44"/>
        <v/>
      </c>
    </row>
    <row r="293" spans="1:25" ht="45" x14ac:dyDescent="0.25">
      <c r="A293">
        <v>291</v>
      </c>
      <c r="B293" s="3" t="s">
        <v>292</v>
      </c>
      <c r="C293" s="3" t="s">
        <v>4401</v>
      </c>
      <c r="D293">
        <v>5000</v>
      </c>
      <c r="E293" t="str">
        <f t="shared" si="36"/>
        <v>5000 to 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5">
        <f t="shared" si="37"/>
        <v>1.2001999999999999</v>
      </c>
      <c r="Q293" s="6">
        <f t="shared" si="38"/>
        <v>46.8828125</v>
      </c>
      <c r="R293" t="s">
        <v>8314</v>
      </c>
      <c r="S293" t="s">
        <v>8319</v>
      </c>
      <c r="T293" s="13">
        <f t="shared" si="39"/>
        <v>41376.769050925926</v>
      </c>
      <c r="U293" s="13">
        <f t="shared" si="40"/>
        <v>41395.000694444447</v>
      </c>
      <c r="V293">
        <f t="shared" si="41"/>
        <v>2013</v>
      </c>
      <c r="W293">
        <f t="shared" si="42"/>
        <v>1</v>
      </c>
      <c r="X293" t="str">
        <f t="shared" si="43"/>
        <v/>
      </c>
      <c r="Y293" t="str">
        <f t="shared" si="44"/>
        <v/>
      </c>
    </row>
    <row r="294" spans="1:25" ht="45" x14ac:dyDescent="0.25">
      <c r="A294">
        <v>292</v>
      </c>
      <c r="B294" s="3" t="s">
        <v>293</v>
      </c>
      <c r="C294" s="3" t="s">
        <v>4402</v>
      </c>
      <c r="D294">
        <v>75000</v>
      </c>
      <c r="E294" t="str">
        <f t="shared" si="36"/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5">
        <f t="shared" si="37"/>
        <v>1.0150693333333334</v>
      </c>
      <c r="Q294" s="6">
        <f t="shared" si="38"/>
        <v>154.42231237322514</v>
      </c>
      <c r="R294" t="s">
        <v>8314</v>
      </c>
      <c r="S294" t="s">
        <v>8319</v>
      </c>
      <c r="T294" s="13">
        <f t="shared" si="39"/>
        <v>40812.803229166668</v>
      </c>
      <c r="U294" s="13">
        <f t="shared" si="40"/>
        <v>40845.165972222225</v>
      </c>
      <c r="V294">
        <f t="shared" si="41"/>
        <v>2011</v>
      </c>
      <c r="W294">
        <f t="shared" si="42"/>
        <v>1</v>
      </c>
      <c r="X294" t="str">
        <f t="shared" si="43"/>
        <v/>
      </c>
      <c r="Y294" t="str">
        <f t="shared" si="44"/>
        <v/>
      </c>
    </row>
    <row r="295" spans="1:25" ht="45" x14ac:dyDescent="0.25">
      <c r="A295">
        <v>293</v>
      </c>
      <c r="B295" s="3" t="s">
        <v>294</v>
      </c>
      <c r="C295" s="3" t="s">
        <v>4403</v>
      </c>
      <c r="D295">
        <v>26000</v>
      </c>
      <c r="E295" t="str">
        <f t="shared" si="36"/>
        <v>25000 to 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5">
        <f t="shared" si="37"/>
        <v>1.0138461538461538</v>
      </c>
      <c r="Q295" s="6">
        <f t="shared" si="38"/>
        <v>201.22137404580153</v>
      </c>
      <c r="R295" t="s">
        <v>8314</v>
      </c>
      <c r="S295" t="s">
        <v>8319</v>
      </c>
      <c r="T295" s="13">
        <f t="shared" si="39"/>
        <v>41719.667986111112</v>
      </c>
      <c r="U295" s="13">
        <f t="shared" si="40"/>
        <v>41749.667986111112</v>
      </c>
      <c r="V295">
        <f t="shared" si="41"/>
        <v>2014</v>
      </c>
      <c r="W295">
        <f t="shared" si="42"/>
        <v>1</v>
      </c>
      <c r="X295" t="str">
        <f t="shared" si="43"/>
        <v/>
      </c>
      <c r="Y295" t="str">
        <f t="shared" si="44"/>
        <v/>
      </c>
    </row>
    <row r="296" spans="1:25" ht="60" x14ac:dyDescent="0.25">
      <c r="A296">
        <v>294</v>
      </c>
      <c r="B296" s="3" t="s">
        <v>295</v>
      </c>
      <c r="C296" s="3" t="s">
        <v>4404</v>
      </c>
      <c r="D296">
        <v>5000</v>
      </c>
      <c r="E296" t="str">
        <f t="shared" si="36"/>
        <v>5000 to 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5">
        <f t="shared" si="37"/>
        <v>1</v>
      </c>
      <c r="Q296" s="6">
        <f t="shared" si="38"/>
        <v>100</v>
      </c>
      <c r="R296" t="s">
        <v>8314</v>
      </c>
      <c r="S296" t="s">
        <v>8319</v>
      </c>
      <c r="T296" s="13">
        <f t="shared" si="39"/>
        <v>40343.084421296298</v>
      </c>
      <c r="U296" s="13">
        <f t="shared" si="40"/>
        <v>40378.666666666664</v>
      </c>
      <c r="V296">
        <f t="shared" si="41"/>
        <v>2010</v>
      </c>
      <c r="W296">
        <f t="shared" si="42"/>
        <v>1</v>
      </c>
      <c r="X296" t="str">
        <f t="shared" si="43"/>
        <v/>
      </c>
      <c r="Y296" t="str">
        <f t="shared" si="44"/>
        <v/>
      </c>
    </row>
    <row r="297" spans="1:25" ht="45" x14ac:dyDescent="0.25">
      <c r="A297">
        <v>295</v>
      </c>
      <c r="B297" s="3" t="s">
        <v>296</v>
      </c>
      <c r="C297" s="3" t="s">
        <v>4405</v>
      </c>
      <c r="D297">
        <v>50000</v>
      </c>
      <c r="E297" t="str">
        <f t="shared" si="36"/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5">
        <f t="shared" si="37"/>
        <v>1.3310911999999999</v>
      </c>
      <c r="Q297" s="6">
        <f t="shared" si="38"/>
        <v>100.08204511278196</v>
      </c>
      <c r="R297" t="s">
        <v>8314</v>
      </c>
      <c r="S297" t="s">
        <v>8319</v>
      </c>
      <c r="T297" s="13">
        <f t="shared" si="39"/>
        <v>41519.004733796297</v>
      </c>
      <c r="U297" s="13">
        <f t="shared" si="40"/>
        <v>41579</v>
      </c>
      <c r="V297">
        <f t="shared" si="41"/>
        <v>2013</v>
      </c>
      <c r="W297">
        <f t="shared" si="42"/>
        <v>1</v>
      </c>
      <c r="X297" t="str">
        <f t="shared" si="43"/>
        <v/>
      </c>
      <c r="Y297" t="str">
        <f t="shared" si="44"/>
        <v/>
      </c>
    </row>
    <row r="298" spans="1:25" ht="45" x14ac:dyDescent="0.25">
      <c r="A298">
        <v>296</v>
      </c>
      <c r="B298" s="3" t="s">
        <v>297</v>
      </c>
      <c r="C298" s="3" t="s">
        <v>4406</v>
      </c>
      <c r="D298">
        <v>25000</v>
      </c>
      <c r="E298" t="str">
        <f t="shared" si="36"/>
        <v>25000 to 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5">
        <f t="shared" si="37"/>
        <v>1.187262</v>
      </c>
      <c r="Q298" s="6">
        <f t="shared" si="38"/>
        <v>230.08953488372092</v>
      </c>
      <c r="R298" t="s">
        <v>8314</v>
      </c>
      <c r="S298" t="s">
        <v>8319</v>
      </c>
      <c r="T298" s="13">
        <f t="shared" si="39"/>
        <v>41134.475497685184</v>
      </c>
      <c r="U298" s="13">
        <f t="shared" si="40"/>
        <v>41159.475497685184</v>
      </c>
      <c r="V298">
        <f t="shared" si="41"/>
        <v>2012</v>
      </c>
      <c r="W298">
        <f t="shared" si="42"/>
        <v>1</v>
      </c>
      <c r="X298" t="str">
        <f t="shared" si="43"/>
        <v/>
      </c>
      <c r="Y298" t="str">
        <f t="shared" si="44"/>
        <v/>
      </c>
    </row>
    <row r="299" spans="1:25" ht="45" x14ac:dyDescent="0.25">
      <c r="A299">
        <v>297</v>
      </c>
      <c r="B299" s="3" t="s">
        <v>298</v>
      </c>
      <c r="C299" s="3" t="s">
        <v>4407</v>
      </c>
      <c r="D299">
        <v>20000</v>
      </c>
      <c r="E299" t="str">
        <f t="shared" si="36"/>
        <v>20000 to 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5">
        <f t="shared" si="37"/>
        <v>1.0064</v>
      </c>
      <c r="Q299" s="6">
        <f t="shared" si="38"/>
        <v>141.74647887323943</v>
      </c>
      <c r="R299" t="s">
        <v>8314</v>
      </c>
      <c r="S299" t="s">
        <v>8319</v>
      </c>
      <c r="T299" s="13">
        <f t="shared" si="39"/>
        <v>42089.72802083334</v>
      </c>
      <c r="U299" s="13">
        <f t="shared" si="40"/>
        <v>42125.165972222225</v>
      </c>
      <c r="V299">
        <f t="shared" si="41"/>
        <v>2015</v>
      </c>
      <c r="W299">
        <f t="shared" si="42"/>
        <v>1</v>
      </c>
      <c r="X299" t="str">
        <f t="shared" si="43"/>
        <v/>
      </c>
      <c r="Y299" t="str">
        <f t="shared" si="44"/>
        <v/>
      </c>
    </row>
    <row r="300" spans="1:25" ht="30" x14ac:dyDescent="0.25">
      <c r="A300">
        <v>298</v>
      </c>
      <c r="B300" s="3" t="s">
        <v>299</v>
      </c>
      <c r="C300" s="3" t="s">
        <v>4408</v>
      </c>
      <c r="D300">
        <v>126000</v>
      </c>
      <c r="E300" t="str">
        <f t="shared" si="36"/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5">
        <f t="shared" si="37"/>
        <v>1.089324126984127</v>
      </c>
      <c r="Q300" s="6">
        <f t="shared" si="38"/>
        <v>56.344351395730705</v>
      </c>
      <c r="R300" t="s">
        <v>8314</v>
      </c>
      <c r="S300" t="s">
        <v>8319</v>
      </c>
      <c r="T300" s="13">
        <f t="shared" si="39"/>
        <v>41709.463518518518</v>
      </c>
      <c r="U300" s="13">
        <f t="shared" si="40"/>
        <v>41768.875</v>
      </c>
      <c r="V300">
        <f t="shared" si="41"/>
        <v>2014</v>
      </c>
      <c r="W300">
        <f t="shared" si="42"/>
        <v>1</v>
      </c>
      <c r="X300" t="str">
        <f t="shared" si="43"/>
        <v/>
      </c>
      <c r="Y300" t="str">
        <f t="shared" si="44"/>
        <v/>
      </c>
    </row>
    <row r="301" spans="1:25" ht="45" x14ac:dyDescent="0.25">
      <c r="A301">
        <v>299</v>
      </c>
      <c r="B301" s="3" t="s">
        <v>300</v>
      </c>
      <c r="C301" s="3" t="s">
        <v>4409</v>
      </c>
      <c r="D301">
        <v>10000</v>
      </c>
      <c r="E301" t="str">
        <f t="shared" si="36"/>
        <v>10000 to 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5">
        <f t="shared" si="37"/>
        <v>1.789525</v>
      </c>
      <c r="Q301" s="6">
        <f t="shared" si="38"/>
        <v>73.341188524590166</v>
      </c>
      <c r="R301" t="s">
        <v>8314</v>
      </c>
      <c r="S301" t="s">
        <v>8319</v>
      </c>
      <c r="T301" s="13">
        <f t="shared" si="39"/>
        <v>40469.225231481483</v>
      </c>
      <c r="U301" s="13">
        <f t="shared" si="40"/>
        <v>40499.266898148147</v>
      </c>
      <c r="V301">
        <f t="shared" si="41"/>
        <v>2010</v>
      </c>
      <c r="W301">
        <f t="shared" si="42"/>
        <v>1</v>
      </c>
      <c r="X301" t="str">
        <f t="shared" si="43"/>
        <v/>
      </c>
      <c r="Y301" t="str">
        <f t="shared" si="44"/>
        <v/>
      </c>
    </row>
    <row r="302" spans="1:25" ht="45" x14ac:dyDescent="0.25">
      <c r="A302">
        <v>300</v>
      </c>
      <c r="B302" s="3" t="s">
        <v>301</v>
      </c>
      <c r="C302" s="3" t="s">
        <v>4410</v>
      </c>
      <c r="D302">
        <v>25000</v>
      </c>
      <c r="E302" t="str">
        <f t="shared" si="36"/>
        <v>25000 to 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5">
        <f t="shared" si="37"/>
        <v>1.0172264</v>
      </c>
      <c r="Q302" s="6">
        <f t="shared" si="38"/>
        <v>85.337785234899329</v>
      </c>
      <c r="R302" t="s">
        <v>8314</v>
      </c>
      <c r="S302" t="s">
        <v>8319</v>
      </c>
      <c r="T302" s="13">
        <f t="shared" si="39"/>
        <v>40626.959930555553</v>
      </c>
      <c r="U302" s="13">
        <f t="shared" si="40"/>
        <v>40657.959930555553</v>
      </c>
      <c r="V302">
        <f t="shared" si="41"/>
        <v>2011</v>
      </c>
      <c r="W302">
        <f t="shared" si="42"/>
        <v>1</v>
      </c>
      <c r="X302" t="str">
        <f t="shared" si="43"/>
        <v/>
      </c>
      <c r="Y302" t="str">
        <f t="shared" si="44"/>
        <v/>
      </c>
    </row>
    <row r="303" spans="1:25" ht="45" x14ac:dyDescent="0.25">
      <c r="A303">
        <v>301</v>
      </c>
      <c r="B303" s="3" t="s">
        <v>302</v>
      </c>
      <c r="C303" s="3" t="s">
        <v>4411</v>
      </c>
      <c r="D303">
        <v>13000</v>
      </c>
      <c r="E303" t="str">
        <f t="shared" si="36"/>
        <v>10000 to 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5">
        <f t="shared" si="37"/>
        <v>1.1873499999999999</v>
      </c>
      <c r="Q303" s="6">
        <f t="shared" si="38"/>
        <v>61.496215139442228</v>
      </c>
      <c r="R303" t="s">
        <v>8314</v>
      </c>
      <c r="S303" t="s">
        <v>8319</v>
      </c>
      <c r="T303" s="13">
        <f t="shared" si="39"/>
        <v>41312.737673611111</v>
      </c>
      <c r="U303" s="13">
        <f t="shared" si="40"/>
        <v>41352.696006944447</v>
      </c>
      <c r="V303">
        <f t="shared" si="41"/>
        <v>2013</v>
      </c>
      <c r="W303">
        <f t="shared" si="42"/>
        <v>1</v>
      </c>
      <c r="X303" t="str">
        <f t="shared" si="43"/>
        <v/>
      </c>
      <c r="Y303" t="str">
        <f t="shared" si="44"/>
        <v/>
      </c>
    </row>
    <row r="304" spans="1:25" ht="60" x14ac:dyDescent="0.25">
      <c r="A304">
        <v>302</v>
      </c>
      <c r="B304" s="3" t="s">
        <v>303</v>
      </c>
      <c r="C304" s="3" t="s">
        <v>4412</v>
      </c>
      <c r="D304">
        <v>10000</v>
      </c>
      <c r="E304" t="str">
        <f t="shared" si="36"/>
        <v>10000 to 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5">
        <f t="shared" si="37"/>
        <v>1.0045999999999999</v>
      </c>
      <c r="Q304" s="6">
        <f t="shared" si="38"/>
        <v>93.018518518518519</v>
      </c>
      <c r="R304" t="s">
        <v>8314</v>
      </c>
      <c r="S304" t="s">
        <v>8319</v>
      </c>
      <c r="T304" s="13">
        <f t="shared" si="39"/>
        <v>40933.856921296298</v>
      </c>
      <c r="U304" s="13">
        <f t="shared" si="40"/>
        <v>40963.856921296298</v>
      </c>
      <c r="V304">
        <f t="shared" si="41"/>
        <v>2012</v>
      </c>
      <c r="W304">
        <f t="shared" si="42"/>
        <v>1</v>
      </c>
      <c r="X304" t="str">
        <f t="shared" si="43"/>
        <v/>
      </c>
      <c r="Y304" t="str">
        <f t="shared" si="44"/>
        <v/>
      </c>
    </row>
    <row r="305" spans="1:25" ht="45" x14ac:dyDescent="0.25">
      <c r="A305">
        <v>303</v>
      </c>
      <c r="B305" s="3" t="s">
        <v>304</v>
      </c>
      <c r="C305" s="3" t="s">
        <v>4413</v>
      </c>
      <c r="D305">
        <v>3000</v>
      </c>
      <c r="E305" t="str">
        <f t="shared" si="36"/>
        <v>1000 to 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5">
        <f t="shared" si="37"/>
        <v>1.3746666666666667</v>
      </c>
      <c r="Q305" s="6">
        <f t="shared" si="38"/>
        <v>50.292682926829265</v>
      </c>
      <c r="R305" t="s">
        <v>8314</v>
      </c>
      <c r="S305" t="s">
        <v>8319</v>
      </c>
      <c r="T305" s="13">
        <f t="shared" si="39"/>
        <v>41032.071134259262</v>
      </c>
      <c r="U305" s="13">
        <f t="shared" si="40"/>
        <v>41062.071134259262</v>
      </c>
      <c r="V305">
        <f t="shared" si="41"/>
        <v>2012</v>
      </c>
      <c r="W305">
        <f t="shared" si="42"/>
        <v>1</v>
      </c>
      <c r="X305" t="str">
        <f t="shared" si="43"/>
        <v/>
      </c>
      <c r="Y305" t="str">
        <f t="shared" si="44"/>
        <v/>
      </c>
    </row>
    <row r="306" spans="1:25" ht="30" x14ac:dyDescent="0.25">
      <c r="A306">
        <v>304</v>
      </c>
      <c r="B306" s="3" t="s">
        <v>305</v>
      </c>
      <c r="C306" s="3" t="s">
        <v>4414</v>
      </c>
      <c r="D306">
        <v>3400</v>
      </c>
      <c r="E306" t="str">
        <f t="shared" si="36"/>
        <v>1000 to 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5">
        <f t="shared" si="37"/>
        <v>2.3164705882352941</v>
      </c>
      <c r="Q306" s="6">
        <f t="shared" si="38"/>
        <v>106.43243243243244</v>
      </c>
      <c r="R306" t="s">
        <v>8314</v>
      </c>
      <c r="S306" t="s">
        <v>8319</v>
      </c>
      <c r="T306" s="13">
        <f t="shared" si="39"/>
        <v>41114.094872685186</v>
      </c>
      <c r="U306" s="13">
        <f t="shared" si="40"/>
        <v>41153.083333333336</v>
      </c>
      <c r="V306">
        <f t="shared" si="41"/>
        <v>2012</v>
      </c>
      <c r="W306">
        <f t="shared" si="42"/>
        <v>1</v>
      </c>
      <c r="X306" t="str">
        <f t="shared" si="43"/>
        <v/>
      </c>
      <c r="Y306" t="str">
        <f t="shared" si="44"/>
        <v/>
      </c>
    </row>
    <row r="307" spans="1:25" ht="45" x14ac:dyDescent="0.25">
      <c r="A307">
        <v>305</v>
      </c>
      <c r="B307" s="3" t="s">
        <v>306</v>
      </c>
      <c r="C307" s="3" t="s">
        <v>4415</v>
      </c>
      <c r="D307">
        <v>7500</v>
      </c>
      <c r="E307" t="str">
        <f t="shared" si="36"/>
        <v>5000 to 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5">
        <f t="shared" si="37"/>
        <v>1.3033333333333332</v>
      </c>
      <c r="Q307" s="6">
        <f t="shared" si="38"/>
        <v>51.719576719576722</v>
      </c>
      <c r="R307" t="s">
        <v>8314</v>
      </c>
      <c r="S307" t="s">
        <v>8319</v>
      </c>
      <c r="T307" s="13">
        <f t="shared" si="39"/>
        <v>40948.630196759259</v>
      </c>
      <c r="U307" s="13">
        <f t="shared" si="40"/>
        <v>40978.630196759259</v>
      </c>
      <c r="V307">
        <f t="shared" si="41"/>
        <v>2012</v>
      </c>
      <c r="W307">
        <f t="shared" si="42"/>
        <v>1</v>
      </c>
      <c r="X307" t="str">
        <f t="shared" si="43"/>
        <v/>
      </c>
      <c r="Y307" t="str">
        <f t="shared" si="44"/>
        <v/>
      </c>
    </row>
    <row r="308" spans="1:25" ht="30" x14ac:dyDescent="0.25">
      <c r="A308">
        <v>306</v>
      </c>
      <c r="B308" s="3" t="s">
        <v>307</v>
      </c>
      <c r="C308" s="3" t="s">
        <v>4416</v>
      </c>
      <c r="D308">
        <v>1000</v>
      </c>
      <c r="E308" t="str">
        <f t="shared" si="36"/>
        <v>1000 to 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5">
        <f t="shared" si="37"/>
        <v>2.9289999999999998</v>
      </c>
      <c r="Q308" s="6">
        <f t="shared" si="38"/>
        <v>36.612499999999997</v>
      </c>
      <c r="R308" t="s">
        <v>8314</v>
      </c>
      <c r="S308" t="s">
        <v>8319</v>
      </c>
      <c r="T308" s="13">
        <f t="shared" si="39"/>
        <v>41333.837187500001</v>
      </c>
      <c r="U308" s="13">
        <f t="shared" si="40"/>
        <v>41353.795520833337</v>
      </c>
      <c r="V308">
        <f t="shared" si="41"/>
        <v>2013</v>
      </c>
      <c r="W308">
        <f t="shared" si="42"/>
        <v>1</v>
      </c>
      <c r="X308" t="str">
        <f t="shared" si="43"/>
        <v/>
      </c>
      <c r="Y308" t="str">
        <f t="shared" si="44"/>
        <v/>
      </c>
    </row>
    <row r="309" spans="1:25" x14ac:dyDescent="0.25">
      <c r="A309">
        <v>307</v>
      </c>
      <c r="B309" s="3" t="s">
        <v>308</v>
      </c>
      <c r="C309" s="3" t="s">
        <v>4417</v>
      </c>
      <c r="D309">
        <v>22000</v>
      </c>
      <c r="E309" t="str">
        <f t="shared" si="36"/>
        <v>20000 to 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5">
        <f t="shared" si="37"/>
        <v>1.1131818181818183</v>
      </c>
      <c r="Q309" s="6">
        <f t="shared" si="38"/>
        <v>42.517361111111114</v>
      </c>
      <c r="R309" t="s">
        <v>8314</v>
      </c>
      <c r="S309" t="s">
        <v>8319</v>
      </c>
      <c r="T309" s="13">
        <f t="shared" si="39"/>
        <v>41282.944456018515</v>
      </c>
      <c r="U309" s="13">
        <f t="shared" si="40"/>
        <v>41312.944456018515</v>
      </c>
      <c r="V309">
        <f t="shared" si="41"/>
        <v>2013</v>
      </c>
      <c r="W309">
        <f t="shared" si="42"/>
        <v>1</v>
      </c>
      <c r="X309" t="str">
        <f t="shared" si="43"/>
        <v/>
      </c>
      <c r="Y309" t="str">
        <f t="shared" si="44"/>
        <v/>
      </c>
    </row>
    <row r="310" spans="1:25" ht="45" x14ac:dyDescent="0.25">
      <c r="A310">
        <v>308</v>
      </c>
      <c r="B310" s="3" t="s">
        <v>309</v>
      </c>
      <c r="C310" s="3" t="s">
        <v>4418</v>
      </c>
      <c r="D310">
        <v>12000</v>
      </c>
      <c r="E310" t="str">
        <f t="shared" si="36"/>
        <v>10000 to 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5">
        <f t="shared" si="37"/>
        <v>1.0556666666666668</v>
      </c>
      <c r="Q310" s="6">
        <f t="shared" si="38"/>
        <v>62.712871287128714</v>
      </c>
      <c r="R310" t="s">
        <v>8314</v>
      </c>
      <c r="S310" t="s">
        <v>8319</v>
      </c>
      <c r="T310" s="13">
        <f t="shared" si="39"/>
        <v>40567.694560185184</v>
      </c>
      <c r="U310" s="13">
        <f t="shared" si="40"/>
        <v>40612.694560185184</v>
      </c>
      <c r="V310">
        <f t="shared" si="41"/>
        <v>2011</v>
      </c>
      <c r="W310">
        <f t="shared" si="42"/>
        <v>1</v>
      </c>
      <c r="X310" t="str">
        <f t="shared" si="43"/>
        <v/>
      </c>
      <c r="Y310" t="str">
        <f t="shared" si="44"/>
        <v/>
      </c>
    </row>
    <row r="311" spans="1:25" ht="45" x14ac:dyDescent="0.25">
      <c r="A311">
        <v>309</v>
      </c>
      <c r="B311" s="3" t="s">
        <v>310</v>
      </c>
      <c r="C311" s="3" t="s">
        <v>4419</v>
      </c>
      <c r="D311">
        <v>18000</v>
      </c>
      <c r="E311" t="str">
        <f t="shared" si="36"/>
        <v>15000 to 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5">
        <f t="shared" si="37"/>
        <v>1.1894444444444445</v>
      </c>
      <c r="Q311" s="6">
        <f t="shared" si="38"/>
        <v>89.957983193277315</v>
      </c>
      <c r="R311" t="s">
        <v>8314</v>
      </c>
      <c r="S311" t="s">
        <v>8319</v>
      </c>
      <c r="T311" s="13">
        <f t="shared" si="39"/>
        <v>41134.751550925925</v>
      </c>
      <c r="U311" s="13">
        <f t="shared" si="40"/>
        <v>41155.751550925925</v>
      </c>
      <c r="V311">
        <f t="shared" si="41"/>
        <v>2012</v>
      </c>
      <c r="W311">
        <f t="shared" si="42"/>
        <v>1</v>
      </c>
      <c r="X311" t="str">
        <f t="shared" si="43"/>
        <v/>
      </c>
      <c r="Y311" t="str">
        <f t="shared" si="44"/>
        <v/>
      </c>
    </row>
    <row r="312" spans="1:25" ht="45" x14ac:dyDescent="0.25">
      <c r="A312">
        <v>310</v>
      </c>
      <c r="B312" s="3" t="s">
        <v>311</v>
      </c>
      <c r="C312" s="3" t="s">
        <v>4420</v>
      </c>
      <c r="D312">
        <v>1000</v>
      </c>
      <c r="E312" t="str">
        <f t="shared" si="36"/>
        <v>1000 to 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5">
        <f t="shared" si="37"/>
        <v>1.04129</v>
      </c>
      <c r="Q312" s="6">
        <f t="shared" si="38"/>
        <v>28.924722222222222</v>
      </c>
      <c r="R312" t="s">
        <v>8314</v>
      </c>
      <c r="S312" t="s">
        <v>8319</v>
      </c>
      <c r="T312" s="13">
        <f t="shared" si="39"/>
        <v>40821.183136574073</v>
      </c>
      <c r="U312" s="13">
        <f t="shared" si="40"/>
        <v>40836.083333333336</v>
      </c>
      <c r="V312">
        <f t="shared" si="41"/>
        <v>2011</v>
      </c>
      <c r="W312">
        <f t="shared" si="42"/>
        <v>1</v>
      </c>
      <c r="X312" t="str">
        <f t="shared" si="43"/>
        <v/>
      </c>
      <c r="Y312" t="str">
        <f t="shared" si="44"/>
        <v/>
      </c>
    </row>
    <row r="313" spans="1:25" ht="45" x14ac:dyDescent="0.25">
      <c r="A313">
        <v>311</v>
      </c>
      <c r="B313" s="3" t="s">
        <v>312</v>
      </c>
      <c r="C313" s="3" t="s">
        <v>4421</v>
      </c>
      <c r="D313">
        <v>20000</v>
      </c>
      <c r="E313" t="str">
        <f t="shared" si="36"/>
        <v>20000 to 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5">
        <f t="shared" si="37"/>
        <v>1.0410165</v>
      </c>
      <c r="Q313" s="6">
        <f t="shared" si="38"/>
        <v>138.8022</v>
      </c>
      <c r="R313" t="s">
        <v>8314</v>
      </c>
      <c r="S313" t="s">
        <v>8319</v>
      </c>
      <c r="T313" s="13">
        <f t="shared" si="39"/>
        <v>40868.219814814816</v>
      </c>
      <c r="U313" s="13">
        <f t="shared" si="40"/>
        <v>40909.332638888889</v>
      </c>
      <c r="V313">
        <f t="shared" si="41"/>
        <v>2012</v>
      </c>
      <c r="W313">
        <f t="shared" si="42"/>
        <v>1</v>
      </c>
      <c r="X313" t="str">
        <f t="shared" si="43"/>
        <v/>
      </c>
      <c r="Y313" t="str">
        <f t="shared" si="44"/>
        <v/>
      </c>
    </row>
    <row r="314" spans="1:25" ht="45" x14ac:dyDescent="0.25">
      <c r="A314">
        <v>312</v>
      </c>
      <c r="B314" s="3" t="s">
        <v>313</v>
      </c>
      <c r="C314" s="3" t="s">
        <v>4422</v>
      </c>
      <c r="D314">
        <v>8000</v>
      </c>
      <c r="E314" t="str">
        <f t="shared" si="36"/>
        <v>5000 to 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5">
        <f t="shared" si="37"/>
        <v>1.1187499999999999</v>
      </c>
      <c r="Q314" s="6">
        <f t="shared" si="38"/>
        <v>61.301369863013697</v>
      </c>
      <c r="R314" t="s">
        <v>8314</v>
      </c>
      <c r="S314" t="s">
        <v>8319</v>
      </c>
      <c r="T314" s="13">
        <f t="shared" si="39"/>
        <v>41348.877685185187</v>
      </c>
      <c r="U314" s="13">
        <f t="shared" si="40"/>
        <v>41378.877685185187</v>
      </c>
      <c r="V314">
        <f t="shared" si="41"/>
        <v>2013</v>
      </c>
      <c r="W314">
        <f t="shared" si="42"/>
        <v>1</v>
      </c>
      <c r="X314" t="str">
        <f t="shared" si="43"/>
        <v/>
      </c>
      <c r="Y314" t="str">
        <f t="shared" si="44"/>
        <v/>
      </c>
    </row>
    <row r="315" spans="1:25" ht="60" x14ac:dyDescent="0.25">
      <c r="A315">
        <v>313</v>
      </c>
      <c r="B315" s="3" t="s">
        <v>314</v>
      </c>
      <c r="C315" s="3" t="s">
        <v>4423</v>
      </c>
      <c r="D315">
        <v>17000</v>
      </c>
      <c r="E315" t="str">
        <f t="shared" si="36"/>
        <v>15000 to 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5">
        <f t="shared" si="37"/>
        <v>1.0473529411764706</v>
      </c>
      <c r="Q315" s="6">
        <f t="shared" si="38"/>
        <v>80.202702702702709</v>
      </c>
      <c r="R315" t="s">
        <v>8314</v>
      </c>
      <c r="S315" t="s">
        <v>8319</v>
      </c>
      <c r="T315" s="13">
        <f t="shared" si="39"/>
        <v>40357.227939814817</v>
      </c>
      <c r="U315" s="13">
        <f t="shared" si="40"/>
        <v>40401.665972222225</v>
      </c>
      <c r="V315">
        <f t="shared" si="41"/>
        <v>2010</v>
      </c>
      <c r="W315">
        <f t="shared" si="42"/>
        <v>1</v>
      </c>
      <c r="X315" t="str">
        <f t="shared" si="43"/>
        <v/>
      </c>
      <c r="Y315" t="str">
        <f t="shared" si="44"/>
        <v/>
      </c>
    </row>
    <row r="316" spans="1:25" ht="45" x14ac:dyDescent="0.25">
      <c r="A316">
        <v>314</v>
      </c>
      <c r="B316" s="3" t="s">
        <v>315</v>
      </c>
      <c r="C316" s="3" t="s">
        <v>4424</v>
      </c>
      <c r="D316">
        <v>1000</v>
      </c>
      <c r="E316" t="str">
        <f t="shared" si="36"/>
        <v>1000 to 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5">
        <f t="shared" si="37"/>
        <v>3.8515000000000001</v>
      </c>
      <c r="Q316" s="6">
        <f t="shared" si="38"/>
        <v>32.095833333333331</v>
      </c>
      <c r="R316" t="s">
        <v>8314</v>
      </c>
      <c r="S316" t="s">
        <v>8319</v>
      </c>
      <c r="T316" s="13">
        <f t="shared" si="39"/>
        <v>41304.833194444444</v>
      </c>
      <c r="U316" s="13">
        <f t="shared" si="40"/>
        <v>41334.833194444444</v>
      </c>
      <c r="V316">
        <f t="shared" si="41"/>
        <v>2013</v>
      </c>
      <c r="W316">
        <f t="shared" si="42"/>
        <v>1</v>
      </c>
      <c r="X316" t="str">
        <f t="shared" si="43"/>
        <v/>
      </c>
      <c r="Y316" t="str">
        <f t="shared" si="44"/>
        <v/>
      </c>
    </row>
    <row r="317" spans="1:25" ht="45" x14ac:dyDescent="0.25">
      <c r="A317">
        <v>315</v>
      </c>
      <c r="B317" s="3" t="s">
        <v>316</v>
      </c>
      <c r="C317" s="3" t="s">
        <v>4425</v>
      </c>
      <c r="D317">
        <v>25000</v>
      </c>
      <c r="E317" t="str">
        <f t="shared" si="36"/>
        <v>25000 to 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5">
        <f t="shared" si="37"/>
        <v>1.01248</v>
      </c>
      <c r="Q317" s="6">
        <f t="shared" si="38"/>
        <v>200.88888888888889</v>
      </c>
      <c r="R317" t="s">
        <v>8314</v>
      </c>
      <c r="S317" t="s">
        <v>8319</v>
      </c>
      <c r="T317" s="13">
        <f t="shared" si="39"/>
        <v>41113.77238425926</v>
      </c>
      <c r="U317" s="13">
        <f t="shared" si="40"/>
        <v>41143.77238425926</v>
      </c>
      <c r="V317">
        <f t="shared" si="41"/>
        <v>2012</v>
      </c>
      <c r="W317">
        <f t="shared" si="42"/>
        <v>1</v>
      </c>
      <c r="X317" t="str">
        <f t="shared" si="43"/>
        <v/>
      </c>
      <c r="Y317" t="str">
        <f t="shared" si="44"/>
        <v/>
      </c>
    </row>
    <row r="318" spans="1:25" ht="30" x14ac:dyDescent="0.25">
      <c r="A318">
        <v>316</v>
      </c>
      <c r="B318" s="3" t="s">
        <v>317</v>
      </c>
      <c r="C318" s="3" t="s">
        <v>4426</v>
      </c>
      <c r="D318">
        <v>15000</v>
      </c>
      <c r="E318" t="str">
        <f t="shared" si="36"/>
        <v>15000 to 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5">
        <f t="shared" si="37"/>
        <v>1.1377333333333333</v>
      </c>
      <c r="Q318" s="6">
        <f t="shared" si="38"/>
        <v>108.01265822784811</v>
      </c>
      <c r="R318" t="s">
        <v>8314</v>
      </c>
      <c r="S318" t="s">
        <v>8319</v>
      </c>
      <c r="T318" s="13">
        <f t="shared" si="39"/>
        <v>41950.923576388886</v>
      </c>
      <c r="U318" s="13">
        <f t="shared" si="40"/>
        <v>41984.207638888889</v>
      </c>
      <c r="V318">
        <f t="shared" si="41"/>
        <v>2014</v>
      </c>
      <c r="W318">
        <f t="shared" si="42"/>
        <v>1</v>
      </c>
      <c r="X318" t="str">
        <f t="shared" si="43"/>
        <v/>
      </c>
      <c r="Y318" t="str">
        <f t="shared" si="44"/>
        <v/>
      </c>
    </row>
    <row r="319" spans="1:25" ht="45" x14ac:dyDescent="0.25">
      <c r="A319">
        <v>317</v>
      </c>
      <c r="B319" s="3" t="s">
        <v>318</v>
      </c>
      <c r="C319" s="3" t="s">
        <v>4427</v>
      </c>
      <c r="D319">
        <v>30000</v>
      </c>
      <c r="E319" t="str">
        <f t="shared" si="36"/>
        <v>30000 to 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5">
        <f t="shared" si="37"/>
        <v>1.0080333333333333</v>
      </c>
      <c r="Q319" s="6">
        <f t="shared" si="38"/>
        <v>95.699367088607602</v>
      </c>
      <c r="R319" t="s">
        <v>8314</v>
      </c>
      <c r="S319" t="s">
        <v>8319</v>
      </c>
      <c r="T319" s="13">
        <f t="shared" si="39"/>
        <v>41589.676886574074</v>
      </c>
      <c r="U319" s="13">
        <f t="shared" si="40"/>
        <v>41619.676886574074</v>
      </c>
      <c r="V319">
        <f t="shared" si="41"/>
        <v>2013</v>
      </c>
      <c r="W319">
        <f t="shared" si="42"/>
        <v>1</v>
      </c>
      <c r="X319" t="str">
        <f t="shared" si="43"/>
        <v/>
      </c>
      <c r="Y319" t="str">
        <f t="shared" si="44"/>
        <v/>
      </c>
    </row>
    <row r="320" spans="1:25" ht="45" x14ac:dyDescent="0.25">
      <c r="A320">
        <v>318</v>
      </c>
      <c r="B320" s="3" t="s">
        <v>319</v>
      </c>
      <c r="C320" s="3" t="s">
        <v>4428</v>
      </c>
      <c r="D320">
        <v>5000</v>
      </c>
      <c r="E320" t="str">
        <f t="shared" si="36"/>
        <v>5000 to 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5">
        <f t="shared" si="37"/>
        <v>2.8332000000000002</v>
      </c>
      <c r="Q320" s="6">
        <f t="shared" si="38"/>
        <v>49.880281690140848</v>
      </c>
      <c r="R320" t="s">
        <v>8314</v>
      </c>
      <c r="S320" t="s">
        <v>8319</v>
      </c>
      <c r="T320" s="13">
        <f t="shared" si="39"/>
        <v>41330.038784722223</v>
      </c>
      <c r="U320" s="13">
        <f t="shared" si="40"/>
        <v>41359.997118055559</v>
      </c>
      <c r="V320">
        <f t="shared" si="41"/>
        <v>2013</v>
      </c>
      <c r="W320">
        <f t="shared" si="42"/>
        <v>1</v>
      </c>
      <c r="X320" t="str">
        <f t="shared" si="43"/>
        <v/>
      </c>
      <c r="Y320" t="str">
        <f t="shared" si="44"/>
        <v/>
      </c>
    </row>
    <row r="321" spans="1:25" ht="60" x14ac:dyDescent="0.25">
      <c r="A321">
        <v>319</v>
      </c>
      <c r="B321" s="3" t="s">
        <v>320</v>
      </c>
      <c r="C321" s="3" t="s">
        <v>4429</v>
      </c>
      <c r="D321">
        <v>5000</v>
      </c>
      <c r="E321" t="str">
        <f t="shared" si="36"/>
        <v>5000 to 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5">
        <f t="shared" si="37"/>
        <v>1.1268</v>
      </c>
      <c r="Q321" s="6">
        <f t="shared" si="38"/>
        <v>110.47058823529412</v>
      </c>
      <c r="R321" t="s">
        <v>8314</v>
      </c>
      <c r="S321" t="s">
        <v>8319</v>
      </c>
      <c r="T321" s="13">
        <f t="shared" si="39"/>
        <v>40123.83829861111</v>
      </c>
      <c r="U321" s="13">
        <f t="shared" si="40"/>
        <v>40211.332638888889</v>
      </c>
      <c r="V321">
        <f t="shared" si="41"/>
        <v>2010</v>
      </c>
      <c r="W321">
        <f t="shared" si="42"/>
        <v>1</v>
      </c>
      <c r="X321" t="str">
        <f t="shared" si="43"/>
        <v/>
      </c>
      <c r="Y321" t="str">
        <f t="shared" si="44"/>
        <v/>
      </c>
    </row>
    <row r="322" spans="1:25" ht="45" x14ac:dyDescent="0.25">
      <c r="A322">
        <v>320</v>
      </c>
      <c r="B322" s="3" t="s">
        <v>321</v>
      </c>
      <c r="C322" s="3" t="s">
        <v>4430</v>
      </c>
      <c r="D322">
        <v>20000</v>
      </c>
      <c r="E322" t="str">
        <f t="shared" si="36"/>
        <v>20000 to 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5">
        <f t="shared" si="37"/>
        <v>1.0658000000000001</v>
      </c>
      <c r="Q322" s="6">
        <f t="shared" si="38"/>
        <v>134.91139240506328</v>
      </c>
      <c r="R322" t="s">
        <v>8314</v>
      </c>
      <c r="S322" t="s">
        <v>8319</v>
      </c>
      <c r="T322" s="13">
        <f t="shared" si="39"/>
        <v>42331.551307870366</v>
      </c>
      <c r="U322" s="13">
        <f t="shared" si="40"/>
        <v>42360.958333333328</v>
      </c>
      <c r="V322">
        <f t="shared" si="41"/>
        <v>2015</v>
      </c>
      <c r="W322">
        <f t="shared" si="42"/>
        <v>1</v>
      </c>
      <c r="X322" t="str">
        <f t="shared" si="43"/>
        <v/>
      </c>
      <c r="Y322" t="str">
        <f t="shared" si="44"/>
        <v/>
      </c>
    </row>
    <row r="323" spans="1:25" ht="45" x14ac:dyDescent="0.25">
      <c r="A323">
        <v>321</v>
      </c>
      <c r="B323" s="3" t="s">
        <v>322</v>
      </c>
      <c r="C323" s="3" t="s">
        <v>4431</v>
      </c>
      <c r="D323">
        <v>35000</v>
      </c>
      <c r="E323" t="str">
        <f t="shared" ref="E323:E386" si="45">IF(D323&lt;1000,"Less than 1000",IF(D323&lt;=4999,"1000 to 4999",IF(D323&lt;=9999,"5000 to 9999",IF(D323&lt;=14999,"10000 to 14999",IF(D323&lt;=19999,"15000 to 19999",IF(D323&lt;=24999,"20000 to 24999",IF(D323&lt;=29999,"25000 to 29999",IF(D323&lt;=34999,"30000 to 34999",IF(D323&lt;=39999,"35000 to 39999",IF(D323&lt;=44999,"40000 to 44999",IF(D323&lt;=49999,"45000 to 49999",IF(D323&gt;=50000,"Greater than or equal to 50000"))))))))))))</f>
        <v>35000 to 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5">
        <f t="shared" ref="P323:P386" si="46">F323/D323</f>
        <v>1.0266285714285714</v>
      </c>
      <c r="Q323" s="6">
        <f t="shared" ref="Q323:Q386" si="47">F323/M323</f>
        <v>106.62314540059347</v>
      </c>
      <c r="R323" t="s">
        <v>8314</v>
      </c>
      <c r="S323" t="s">
        <v>8319</v>
      </c>
      <c r="T323" s="13">
        <f t="shared" ref="T323:T386" si="48">(((K323/60)/60)/24)+DATE(1970,1,1)</f>
        <v>42647.446597222224</v>
      </c>
      <c r="U323" s="13">
        <f t="shared" ref="U323:U386" si="49">(((J323/60)/60)/24)+DATE(1970,1,1)</f>
        <v>42682.488263888896</v>
      </c>
      <c r="V323">
        <f t="shared" ref="V323:V386" si="50">YEAR(U323)</f>
        <v>2016</v>
      </c>
      <c r="W323">
        <f t="shared" ref="W323:W386" si="51">IF(G323="successful",1,"")</f>
        <v>1</v>
      </c>
      <c r="X323" t="str">
        <f t="shared" ref="X323:X386" si="52">IF(G323="failed",1,"")</f>
        <v/>
      </c>
      <c r="Y323" t="str">
        <f t="shared" ref="Y323:Y386" si="53">IF(G323="canceled",1,"")</f>
        <v/>
      </c>
    </row>
    <row r="324" spans="1:25" ht="45" x14ac:dyDescent="0.25">
      <c r="A324">
        <v>322</v>
      </c>
      <c r="B324" s="3" t="s">
        <v>323</v>
      </c>
      <c r="C324" s="3" t="s">
        <v>4432</v>
      </c>
      <c r="D324">
        <v>25000</v>
      </c>
      <c r="E324" t="str">
        <f t="shared" si="45"/>
        <v>25000 to 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5">
        <f t="shared" si="46"/>
        <v>1.0791200000000001</v>
      </c>
      <c r="Q324" s="6">
        <f t="shared" si="47"/>
        <v>145.04301075268816</v>
      </c>
      <c r="R324" t="s">
        <v>8314</v>
      </c>
      <c r="S324" t="s">
        <v>8319</v>
      </c>
      <c r="T324" s="13">
        <f t="shared" si="48"/>
        <v>42473.57</v>
      </c>
      <c r="U324" s="13">
        <f t="shared" si="49"/>
        <v>42503.57</v>
      </c>
      <c r="V324">
        <f t="shared" si="50"/>
        <v>2016</v>
      </c>
      <c r="W324">
        <f t="shared" si="51"/>
        <v>1</v>
      </c>
      <c r="X324" t="str">
        <f t="shared" si="52"/>
        <v/>
      </c>
      <c r="Y324" t="str">
        <f t="shared" si="53"/>
        <v/>
      </c>
    </row>
    <row r="325" spans="1:25" ht="45" x14ac:dyDescent="0.25">
      <c r="A325">
        <v>323</v>
      </c>
      <c r="B325" s="3" t="s">
        <v>324</v>
      </c>
      <c r="C325" s="3" t="s">
        <v>4433</v>
      </c>
      <c r="D325">
        <v>5400</v>
      </c>
      <c r="E325" t="str">
        <f t="shared" si="45"/>
        <v>5000 to 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5">
        <f t="shared" si="46"/>
        <v>1.2307407407407407</v>
      </c>
      <c r="Q325" s="6">
        <f t="shared" si="47"/>
        <v>114.58620689655173</v>
      </c>
      <c r="R325" t="s">
        <v>8314</v>
      </c>
      <c r="S325" t="s">
        <v>8319</v>
      </c>
      <c r="T325" s="13">
        <f t="shared" si="48"/>
        <v>42697.32136574074</v>
      </c>
      <c r="U325" s="13">
        <f t="shared" si="49"/>
        <v>42725.332638888889</v>
      </c>
      <c r="V325">
        <f t="shared" si="50"/>
        <v>2016</v>
      </c>
      <c r="W325">
        <f t="shared" si="51"/>
        <v>1</v>
      </c>
      <c r="X325" t="str">
        <f t="shared" si="52"/>
        <v/>
      </c>
      <c r="Y325" t="str">
        <f t="shared" si="53"/>
        <v/>
      </c>
    </row>
    <row r="326" spans="1:25" ht="45" x14ac:dyDescent="0.25">
      <c r="A326">
        <v>324</v>
      </c>
      <c r="B326" s="3" t="s">
        <v>325</v>
      </c>
      <c r="C326" s="3" t="s">
        <v>4434</v>
      </c>
      <c r="D326">
        <v>8500</v>
      </c>
      <c r="E326" t="str">
        <f t="shared" si="45"/>
        <v>5000 to 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5">
        <f t="shared" si="46"/>
        <v>1.016</v>
      </c>
      <c r="Q326" s="6">
        <f t="shared" si="47"/>
        <v>105.3170731707317</v>
      </c>
      <c r="R326" t="s">
        <v>8314</v>
      </c>
      <c r="S326" t="s">
        <v>8319</v>
      </c>
      <c r="T326" s="13">
        <f t="shared" si="48"/>
        <v>42184.626250000001</v>
      </c>
      <c r="U326" s="13">
        <f t="shared" si="49"/>
        <v>42217.626250000001</v>
      </c>
      <c r="V326">
        <f t="shared" si="50"/>
        <v>2015</v>
      </c>
      <c r="W326">
        <f t="shared" si="51"/>
        <v>1</v>
      </c>
      <c r="X326" t="str">
        <f t="shared" si="52"/>
        <v/>
      </c>
      <c r="Y326" t="str">
        <f t="shared" si="53"/>
        <v/>
      </c>
    </row>
    <row r="327" spans="1:25" ht="45" x14ac:dyDescent="0.25">
      <c r="A327">
        <v>325</v>
      </c>
      <c r="B327" s="3" t="s">
        <v>326</v>
      </c>
      <c r="C327" s="3" t="s">
        <v>4435</v>
      </c>
      <c r="D327">
        <v>50000</v>
      </c>
      <c r="E327" t="str">
        <f t="shared" si="45"/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5">
        <f t="shared" si="46"/>
        <v>1.04396</v>
      </c>
      <c r="Q327" s="6">
        <f t="shared" si="47"/>
        <v>70.921195652173907</v>
      </c>
      <c r="R327" t="s">
        <v>8314</v>
      </c>
      <c r="S327" t="s">
        <v>8319</v>
      </c>
      <c r="T327" s="13">
        <f t="shared" si="48"/>
        <v>42689.187881944439</v>
      </c>
      <c r="U327" s="13">
        <f t="shared" si="49"/>
        <v>42724.187881944439</v>
      </c>
      <c r="V327">
        <f t="shared" si="50"/>
        <v>2016</v>
      </c>
      <c r="W327">
        <f t="shared" si="51"/>
        <v>1</v>
      </c>
      <c r="X327" t="str">
        <f t="shared" si="52"/>
        <v/>
      </c>
      <c r="Y327" t="str">
        <f t="shared" si="53"/>
        <v/>
      </c>
    </row>
    <row r="328" spans="1:25" ht="45" x14ac:dyDescent="0.25">
      <c r="A328">
        <v>326</v>
      </c>
      <c r="B328" s="3" t="s">
        <v>327</v>
      </c>
      <c r="C328" s="3" t="s">
        <v>4436</v>
      </c>
      <c r="D328">
        <v>150000</v>
      </c>
      <c r="E328" t="str">
        <f t="shared" si="45"/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5">
        <f t="shared" si="46"/>
        <v>1.1292973333333334</v>
      </c>
      <c r="Q328" s="6">
        <f t="shared" si="47"/>
        <v>147.17167680278018</v>
      </c>
      <c r="R328" t="s">
        <v>8314</v>
      </c>
      <c r="S328" t="s">
        <v>8319</v>
      </c>
      <c r="T328" s="13">
        <f t="shared" si="48"/>
        <v>42775.314884259264</v>
      </c>
      <c r="U328" s="13">
        <f t="shared" si="49"/>
        <v>42808.956250000003</v>
      </c>
      <c r="V328">
        <f t="shared" si="50"/>
        <v>2017</v>
      </c>
      <c r="W328">
        <f t="shared" si="51"/>
        <v>1</v>
      </c>
      <c r="X328" t="str">
        <f t="shared" si="52"/>
        <v/>
      </c>
      <c r="Y328" t="str">
        <f t="shared" si="53"/>
        <v/>
      </c>
    </row>
    <row r="329" spans="1:25" ht="45" x14ac:dyDescent="0.25">
      <c r="A329">
        <v>327</v>
      </c>
      <c r="B329" s="3" t="s">
        <v>328</v>
      </c>
      <c r="C329" s="3" t="s">
        <v>4437</v>
      </c>
      <c r="D329">
        <v>4000</v>
      </c>
      <c r="E329" t="str">
        <f t="shared" si="45"/>
        <v>1000 to 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5">
        <f t="shared" si="46"/>
        <v>1.3640000000000001</v>
      </c>
      <c r="Q329" s="6">
        <f t="shared" si="47"/>
        <v>160.47058823529412</v>
      </c>
      <c r="R329" t="s">
        <v>8314</v>
      </c>
      <c r="S329" t="s">
        <v>8319</v>
      </c>
      <c r="T329" s="13">
        <f t="shared" si="48"/>
        <v>42058.235289351855</v>
      </c>
      <c r="U329" s="13">
        <f t="shared" si="49"/>
        <v>42085.333333333328</v>
      </c>
      <c r="V329">
        <f t="shared" si="50"/>
        <v>2015</v>
      </c>
      <c r="W329">
        <f t="shared" si="51"/>
        <v>1</v>
      </c>
      <c r="X329" t="str">
        <f t="shared" si="52"/>
        <v/>
      </c>
      <c r="Y329" t="str">
        <f t="shared" si="53"/>
        <v/>
      </c>
    </row>
    <row r="330" spans="1:25" ht="45" x14ac:dyDescent="0.25">
      <c r="A330">
        <v>328</v>
      </c>
      <c r="B330" s="3" t="s">
        <v>329</v>
      </c>
      <c r="C330" s="3" t="s">
        <v>4438</v>
      </c>
      <c r="D330">
        <v>75000</v>
      </c>
      <c r="E330" t="str">
        <f t="shared" si="45"/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5">
        <f t="shared" si="46"/>
        <v>1.036144</v>
      </c>
      <c r="Q330" s="6">
        <f t="shared" si="47"/>
        <v>156.04578313253012</v>
      </c>
      <c r="R330" t="s">
        <v>8314</v>
      </c>
      <c r="S330" t="s">
        <v>8319</v>
      </c>
      <c r="T330" s="13">
        <f t="shared" si="48"/>
        <v>42278.946620370371</v>
      </c>
      <c r="U330" s="13">
        <f t="shared" si="49"/>
        <v>42309.166666666672</v>
      </c>
      <c r="V330">
        <f t="shared" si="50"/>
        <v>2015</v>
      </c>
      <c r="W330">
        <f t="shared" si="51"/>
        <v>1</v>
      </c>
      <c r="X330" t="str">
        <f t="shared" si="52"/>
        <v/>
      </c>
      <c r="Y330" t="str">
        <f t="shared" si="53"/>
        <v/>
      </c>
    </row>
    <row r="331" spans="1:25" ht="45" x14ac:dyDescent="0.25">
      <c r="A331">
        <v>329</v>
      </c>
      <c r="B331" s="3" t="s">
        <v>330</v>
      </c>
      <c r="C331" s="3" t="s">
        <v>4439</v>
      </c>
      <c r="D331">
        <v>10000</v>
      </c>
      <c r="E331" t="str">
        <f t="shared" si="45"/>
        <v>10000 to 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5">
        <f t="shared" si="46"/>
        <v>1.0549999999999999</v>
      </c>
      <c r="Q331" s="6">
        <f t="shared" si="47"/>
        <v>63.17365269461078</v>
      </c>
      <c r="R331" t="s">
        <v>8314</v>
      </c>
      <c r="S331" t="s">
        <v>8319</v>
      </c>
      <c r="T331" s="13">
        <f t="shared" si="48"/>
        <v>42291.46674768519</v>
      </c>
      <c r="U331" s="13">
        <f t="shared" si="49"/>
        <v>42315.166666666672</v>
      </c>
      <c r="V331">
        <f t="shared" si="50"/>
        <v>2015</v>
      </c>
      <c r="W331">
        <f t="shared" si="51"/>
        <v>1</v>
      </c>
      <c r="X331" t="str">
        <f t="shared" si="52"/>
        <v/>
      </c>
      <c r="Y331" t="str">
        <f t="shared" si="53"/>
        <v/>
      </c>
    </row>
    <row r="332" spans="1:25" ht="45" x14ac:dyDescent="0.25">
      <c r="A332">
        <v>330</v>
      </c>
      <c r="B332" s="3" t="s">
        <v>331</v>
      </c>
      <c r="C332" s="3" t="s">
        <v>4440</v>
      </c>
      <c r="D332">
        <v>35000</v>
      </c>
      <c r="E332" t="str">
        <f t="shared" si="45"/>
        <v>35000 to 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5">
        <f t="shared" si="46"/>
        <v>1.0182857142857142</v>
      </c>
      <c r="Q332" s="6">
        <f t="shared" si="47"/>
        <v>104.82352941176471</v>
      </c>
      <c r="R332" t="s">
        <v>8314</v>
      </c>
      <c r="S332" t="s">
        <v>8319</v>
      </c>
      <c r="T332" s="13">
        <f t="shared" si="48"/>
        <v>41379.515775462962</v>
      </c>
      <c r="U332" s="13">
        <f t="shared" si="49"/>
        <v>41411.165972222225</v>
      </c>
      <c r="V332">
        <f t="shared" si="50"/>
        <v>2013</v>
      </c>
      <c r="W332">
        <f t="shared" si="51"/>
        <v>1</v>
      </c>
      <c r="X332" t="str">
        <f t="shared" si="52"/>
        <v/>
      </c>
      <c r="Y332" t="str">
        <f t="shared" si="53"/>
        <v/>
      </c>
    </row>
    <row r="333" spans="1:25" ht="45" x14ac:dyDescent="0.25">
      <c r="A333">
        <v>331</v>
      </c>
      <c r="B333" s="3" t="s">
        <v>332</v>
      </c>
      <c r="C333" s="3" t="s">
        <v>4441</v>
      </c>
      <c r="D333">
        <v>40000</v>
      </c>
      <c r="E333" t="str">
        <f t="shared" si="45"/>
        <v>40000 to 44999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5">
        <f t="shared" si="46"/>
        <v>1.0660499999999999</v>
      </c>
      <c r="Q333" s="6">
        <f t="shared" si="47"/>
        <v>97.356164383561648</v>
      </c>
      <c r="R333" t="s">
        <v>8314</v>
      </c>
      <c r="S333" t="s">
        <v>8319</v>
      </c>
      <c r="T333" s="13">
        <f t="shared" si="48"/>
        <v>42507.581412037034</v>
      </c>
      <c r="U333" s="13">
        <f t="shared" si="49"/>
        <v>42538.581412037034</v>
      </c>
      <c r="V333">
        <f t="shared" si="50"/>
        <v>2016</v>
      </c>
      <c r="W333">
        <f t="shared" si="51"/>
        <v>1</v>
      </c>
      <c r="X333" t="str">
        <f t="shared" si="52"/>
        <v/>
      </c>
      <c r="Y333" t="str">
        <f t="shared" si="53"/>
        <v/>
      </c>
    </row>
    <row r="334" spans="1:25" ht="45" x14ac:dyDescent="0.25">
      <c r="A334">
        <v>332</v>
      </c>
      <c r="B334" s="3" t="s">
        <v>333</v>
      </c>
      <c r="C334" s="3" t="s">
        <v>4442</v>
      </c>
      <c r="D334">
        <v>100000</v>
      </c>
      <c r="E334" t="str">
        <f t="shared" si="45"/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5">
        <f t="shared" si="46"/>
        <v>1.13015</v>
      </c>
      <c r="Q334" s="6">
        <f t="shared" si="47"/>
        <v>203.63063063063063</v>
      </c>
      <c r="R334" t="s">
        <v>8314</v>
      </c>
      <c r="S334" t="s">
        <v>8319</v>
      </c>
      <c r="T334" s="13">
        <f t="shared" si="48"/>
        <v>42263.680289351847</v>
      </c>
      <c r="U334" s="13">
        <f t="shared" si="49"/>
        <v>42305.333333333328</v>
      </c>
      <c r="V334">
        <f t="shared" si="50"/>
        <v>2015</v>
      </c>
      <c r="W334">
        <f t="shared" si="51"/>
        <v>1</v>
      </c>
      <c r="X334" t="str">
        <f t="shared" si="52"/>
        <v/>
      </c>
      <c r="Y334" t="str">
        <f t="shared" si="53"/>
        <v/>
      </c>
    </row>
    <row r="335" spans="1:25" ht="45" x14ac:dyDescent="0.25">
      <c r="A335">
        <v>333</v>
      </c>
      <c r="B335" s="3" t="s">
        <v>334</v>
      </c>
      <c r="C335" s="3" t="s">
        <v>4443</v>
      </c>
      <c r="D335">
        <v>40000</v>
      </c>
      <c r="E335" t="str">
        <f t="shared" si="45"/>
        <v>40000 to 44999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5">
        <f t="shared" si="46"/>
        <v>1.252275</v>
      </c>
      <c r="Q335" s="6">
        <f t="shared" si="47"/>
        <v>188.31203007518798</v>
      </c>
      <c r="R335" t="s">
        <v>8314</v>
      </c>
      <c r="S335" t="s">
        <v>8319</v>
      </c>
      <c r="T335" s="13">
        <f t="shared" si="48"/>
        <v>42437.636469907404</v>
      </c>
      <c r="U335" s="13">
        <f t="shared" si="49"/>
        <v>42467.59480324074</v>
      </c>
      <c r="V335">
        <f t="shared" si="50"/>
        <v>2016</v>
      </c>
      <c r="W335">
        <f t="shared" si="51"/>
        <v>1</v>
      </c>
      <c r="X335" t="str">
        <f t="shared" si="52"/>
        <v/>
      </c>
      <c r="Y335" t="str">
        <f t="shared" si="53"/>
        <v/>
      </c>
    </row>
    <row r="336" spans="1:25" ht="45" x14ac:dyDescent="0.25">
      <c r="A336">
        <v>334</v>
      </c>
      <c r="B336" s="3" t="s">
        <v>335</v>
      </c>
      <c r="C336" s="3" t="s">
        <v>4444</v>
      </c>
      <c r="D336">
        <v>10000</v>
      </c>
      <c r="E336" t="str">
        <f t="shared" si="45"/>
        <v>10000 to 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5">
        <f t="shared" si="46"/>
        <v>1.0119</v>
      </c>
      <c r="Q336" s="6">
        <f t="shared" si="47"/>
        <v>146.65217391304347</v>
      </c>
      <c r="R336" t="s">
        <v>8314</v>
      </c>
      <c r="S336" t="s">
        <v>8319</v>
      </c>
      <c r="T336" s="13">
        <f t="shared" si="48"/>
        <v>42101.682372685187</v>
      </c>
      <c r="U336" s="13">
        <f t="shared" si="49"/>
        <v>42139.791666666672</v>
      </c>
      <c r="V336">
        <f t="shared" si="50"/>
        <v>2015</v>
      </c>
      <c r="W336">
        <f t="shared" si="51"/>
        <v>1</v>
      </c>
      <c r="X336" t="str">
        <f t="shared" si="52"/>
        <v/>
      </c>
      <c r="Y336" t="str">
        <f t="shared" si="53"/>
        <v/>
      </c>
    </row>
    <row r="337" spans="1:25" ht="45" x14ac:dyDescent="0.25">
      <c r="A337">
        <v>335</v>
      </c>
      <c r="B337" s="3" t="s">
        <v>336</v>
      </c>
      <c r="C337" s="3" t="s">
        <v>4445</v>
      </c>
      <c r="D337">
        <v>8500</v>
      </c>
      <c r="E337" t="str">
        <f t="shared" si="45"/>
        <v>5000 to 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5">
        <f t="shared" si="46"/>
        <v>1.0276470588235294</v>
      </c>
      <c r="Q337" s="6">
        <f t="shared" si="47"/>
        <v>109.1875</v>
      </c>
      <c r="R337" t="s">
        <v>8314</v>
      </c>
      <c r="S337" t="s">
        <v>8319</v>
      </c>
      <c r="T337" s="13">
        <f t="shared" si="48"/>
        <v>42101.737442129626</v>
      </c>
      <c r="U337" s="13">
        <f t="shared" si="49"/>
        <v>42132.916666666672</v>
      </c>
      <c r="V337">
        <f t="shared" si="50"/>
        <v>2015</v>
      </c>
      <c r="W337">
        <f t="shared" si="51"/>
        <v>1</v>
      </c>
      <c r="X337" t="str">
        <f t="shared" si="52"/>
        <v/>
      </c>
      <c r="Y337" t="str">
        <f t="shared" si="53"/>
        <v/>
      </c>
    </row>
    <row r="338" spans="1:25" ht="45" x14ac:dyDescent="0.25">
      <c r="A338">
        <v>336</v>
      </c>
      <c r="B338" s="3" t="s">
        <v>337</v>
      </c>
      <c r="C338" s="3" t="s">
        <v>4446</v>
      </c>
      <c r="D338">
        <v>25000</v>
      </c>
      <c r="E338" t="str">
        <f t="shared" si="45"/>
        <v>25000 to 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5">
        <f t="shared" si="46"/>
        <v>1.1683911999999999</v>
      </c>
      <c r="Q338" s="6">
        <f t="shared" si="47"/>
        <v>59.249046653144013</v>
      </c>
      <c r="R338" t="s">
        <v>8314</v>
      </c>
      <c r="S338" t="s">
        <v>8319</v>
      </c>
      <c r="T338" s="13">
        <f t="shared" si="48"/>
        <v>42291.596273148149</v>
      </c>
      <c r="U338" s="13">
        <f t="shared" si="49"/>
        <v>42321.637939814813</v>
      </c>
      <c r="V338">
        <f t="shared" si="50"/>
        <v>2015</v>
      </c>
      <c r="W338">
        <f t="shared" si="51"/>
        <v>1</v>
      </c>
      <c r="X338" t="str">
        <f t="shared" si="52"/>
        <v/>
      </c>
      <c r="Y338" t="str">
        <f t="shared" si="53"/>
        <v/>
      </c>
    </row>
    <row r="339" spans="1:25" ht="45" x14ac:dyDescent="0.25">
      <c r="A339">
        <v>337</v>
      </c>
      <c r="B339" s="3" t="s">
        <v>338</v>
      </c>
      <c r="C339" s="3" t="s">
        <v>4447</v>
      </c>
      <c r="D339">
        <v>3000</v>
      </c>
      <c r="E339" t="str">
        <f t="shared" si="45"/>
        <v>1000 to 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5">
        <f t="shared" si="46"/>
        <v>1.0116833333333335</v>
      </c>
      <c r="Q339" s="6">
        <f t="shared" si="47"/>
        <v>97.904838709677421</v>
      </c>
      <c r="R339" t="s">
        <v>8314</v>
      </c>
      <c r="S339" t="s">
        <v>8319</v>
      </c>
      <c r="T339" s="13">
        <f t="shared" si="48"/>
        <v>42047.128564814819</v>
      </c>
      <c r="U339" s="13">
        <f t="shared" si="49"/>
        <v>42077.086898148147</v>
      </c>
      <c r="V339">
        <f t="shared" si="50"/>
        <v>2015</v>
      </c>
      <c r="W339">
        <f t="shared" si="51"/>
        <v>1</v>
      </c>
      <c r="X339" t="str">
        <f t="shared" si="52"/>
        <v/>
      </c>
      <c r="Y339" t="str">
        <f t="shared" si="53"/>
        <v/>
      </c>
    </row>
    <row r="340" spans="1:25" ht="45" x14ac:dyDescent="0.25">
      <c r="A340">
        <v>338</v>
      </c>
      <c r="B340" s="3" t="s">
        <v>339</v>
      </c>
      <c r="C340" s="3" t="s">
        <v>4448</v>
      </c>
      <c r="D340">
        <v>15000</v>
      </c>
      <c r="E340" t="str">
        <f t="shared" si="45"/>
        <v>15000 to 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5">
        <f t="shared" si="46"/>
        <v>1.1013360000000001</v>
      </c>
      <c r="Q340" s="6">
        <f t="shared" si="47"/>
        <v>70.000169491525426</v>
      </c>
      <c r="R340" t="s">
        <v>8314</v>
      </c>
      <c r="S340" t="s">
        <v>8319</v>
      </c>
      <c r="T340" s="13">
        <f t="shared" si="48"/>
        <v>42559.755671296298</v>
      </c>
      <c r="U340" s="13">
        <f t="shared" si="49"/>
        <v>42616.041666666672</v>
      </c>
      <c r="V340">
        <f t="shared" si="50"/>
        <v>2016</v>
      </c>
      <c r="W340">
        <f t="shared" si="51"/>
        <v>1</v>
      </c>
      <c r="X340" t="str">
        <f t="shared" si="52"/>
        <v/>
      </c>
      <c r="Y340" t="str">
        <f t="shared" si="53"/>
        <v/>
      </c>
    </row>
    <row r="341" spans="1:25" ht="45" x14ac:dyDescent="0.25">
      <c r="A341">
        <v>339</v>
      </c>
      <c r="B341" s="3" t="s">
        <v>340</v>
      </c>
      <c r="C341" s="3" t="s">
        <v>4449</v>
      </c>
      <c r="D341">
        <v>6000</v>
      </c>
      <c r="E341" t="str">
        <f t="shared" si="45"/>
        <v>5000 to 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5">
        <f t="shared" si="46"/>
        <v>1.0808333333333333</v>
      </c>
      <c r="Q341" s="6">
        <f t="shared" si="47"/>
        <v>72.865168539325836</v>
      </c>
      <c r="R341" t="s">
        <v>8314</v>
      </c>
      <c r="S341" t="s">
        <v>8319</v>
      </c>
      <c r="T341" s="13">
        <f t="shared" si="48"/>
        <v>42093.760046296295</v>
      </c>
      <c r="U341" s="13">
        <f t="shared" si="49"/>
        <v>42123.760046296295</v>
      </c>
      <c r="V341">
        <f t="shared" si="50"/>
        <v>2015</v>
      </c>
      <c r="W341">
        <f t="shared" si="51"/>
        <v>1</v>
      </c>
      <c r="X341" t="str">
        <f t="shared" si="52"/>
        <v/>
      </c>
      <c r="Y341" t="str">
        <f t="shared" si="53"/>
        <v/>
      </c>
    </row>
    <row r="342" spans="1:25" ht="45" x14ac:dyDescent="0.25">
      <c r="A342">
        <v>340</v>
      </c>
      <c r="B342" s="3" t="s">
        <v>341</v>
      </c>
      <c r="C342" s="3" t="s">
        <v>4450</v>
      </c>
      <c r="D342">
        <v>35000</v>
      </c>
      <c r="E342" t="str">
        <f t="shared" si="45"/>
        <v>35000 to 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5">
        <f t="shared" si="46"/>
        <v>1.2502285714285715</v>
      </c>
      <c r="Q342" s="6">
        <f t="shared" si="47"/>
        <v>146.34782608695653</v>
      </c>
      <c r="R342" t="s">
        <v>8314</v>
      </c>
      <c r="S342" t="s">
        <v>8319</v>
      </c>
      <c r="T342" s="13">
        <f t="shared" si="48"/>
        <v>42772.669062500005</v>
      </c>
      <c r="U342" s="13">
        <f t="shared" si="49"/>
        <v>42802.875</v>
      </c>
      <c r="V342">
        <f t="shared" si="50"/>
        <v>2017</v>
      </c>
      <c r="W342">
        <f t="shared" si="51"/>
        <v>1</v>
      </c>
      <c r="X342" t="str">
        <f t="shared" si="52"/>
        <v/>
      </c>
      <c r="Y342" t="str">
        <f t="shared" si="53"/>
        <v/>
      </c>
    </row>
    <row r="343" spans="1:25" ht="45" x14ac:dyDescent="0.25">
      <c r="A343">
        <v>341</v>
      </c>
      <c r="B343" s="3" t="s">
        <v>342</v>
      </c>
      <c r="C343" s="3" t="s">
        <v>4451</v>
      </c>
      <c r="D343">
        <v>3500</v>
      </c>
      <c r="E343" t="str">
        <f t="shared" si="45"/>
        <v>1000 to 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5">
        <f t="shared" si="46"/>
        <v>1.0671428571428572</v>
      </c>
      <c r="Q343" s="6">
        <f t="shared" si="47"/>
        <v>67.909090909090907</v>
      </c>
      <c r="R343" t="s">
        <v>8314</v>
      </c>
      <c r="S343" t="s">
        <v>8319</v>
      </c>
      <c r="T343" s="13">
        <f t="shared" si="48"/>
        <v>41894.879606481481</v>
      </c>
      <c r="U343" s="13">
        <f t="shared" si="49"/>
        <v>41913.165972222225</v>
      </c>
      <c r="V343">
        <f t="shared" si="50"/>
        <v>2014</v>
      </c>
      <c r="W343">
        <f t="shared" si="51"/>
        <v>1</v>
      </c>
      <c r="X343" t="str">
        <f t="shared" si="52"/>
        <v/>
      </c>
      <c r="Y343" t="str">
        <f t="shared" si="53"/>
        <v/>
      </c>
    </row>
    <row r="344" spans="1:25" ht="30" x14ac:dyDescent="0.25">
      <c r="A344">
        <v>342</v>
      </c>
      <c r="B344" s="3" t="s">
        <v>343</v>
      </c>
      <c r="C344" s="3" t="s">
        <v>4452</v>
      </c>
      <c r="D344">
        <v>55000</v>
      </c>
      <c r="E344" t="str">
        <f t="shared" si="45"/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5">
        <f t="shared" si="46"/>
        <v>1.0036639999999999</v>
      </c>
      <c r="Q344" s="6">
        <f t="shared" si="47"/>
        <v>169.85083076923075</v>
      </c>
      <c r="R344" t="s">
        <v>8314</v>
      </c>
      <c r="S344" t="s">
        <v>8319</v>
      </c>
      <c r="T344" s="13">
        <f t="shared" si="48"/>
        <v>42459.780844907407</v>
      </c>
      <c r="U344" s="13">
        <f t="shared" si="49"/>
        <v>42489.780844907407</v>
      </c>
      <c r="V344">
        <f t="shared" si="50"/>
        <v>2016</v>
      </c>
      <c r="W344">
        <f t="shared" si="51"/>
        <v>1</v>
      </c>
      <c r="X344" t="str">
        <f t="shared" si="52"/>
        <v/>
      </c>
      <c r="Y344" t="str">
        <f t="shared" si="53"/>
        <v/>
      </c>
    </row>
    <row r="345" spans="1:25" ht="45" x14ac:dyDescent="0.25">
      <c r="A345">
        <v>343</v>
      </c>
      <c r="B345" s="3" t="s">
        <v>344</v>
      </c>
      <c r="C345" s="3" t="s">
        <v>4453</v>
      </c>
      <c r="D345">
        <v>30000</v>
      </c>
      <c r="E345" t="str">
        <f t="shared" si="45"/>
        <v>30000 to 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5">
        <f t="shared" si="46"/>
        <v>1.0202863333333334</v>
      </c>
      <c r="Q345" s="6">
        <f t="shared" si="47"/>
        <v>58.413339694656486</v>
      </c>
      <c r="R345" t="s">
        <v>8314</v>
      </c>
      <c r="S345" t="s">
        <v>8319</v>
      </c>
      <c r="T345" s="13">
        <f t="shared" si="48"/>
        <v>41926.73778935185</v>
      </c>
      <c r="U345" s="13">
        <f t="shared" si="49"/>
        <v>41957.125</v>
      </c>
      <c r="V345">
        <f t="shared" si="50"/>
        <v>2014</v>
      </c>
      <c r="W345">
        <f t="shared" si="51"/>
        <v>1</v>
      </c>
      <c r="X345" t="str">
        <f t="shared" si="52"/>
        <v/>
      </c>
      <c r="Y345" t="str">
        <f t="shared" si="53"/>
        <v/>
      </c>
    </row>
    <row r="346" spans="1:25" ht="45" x14ac:dyDescent="0.25">
      <c r="A346">
        <v>344</v>
      </c>
      <c r="B346" s="3" t="s">
        <v>345</v>
      </c>
      <c r="C346" s="3" t="s">
        <v>4454</v>
      </c>
      <c r="D346">
        <v>33500</v>
      </c>
      <c r="E346" t="str">
        <f t="shared" si="45"/>
        <v>30000 to 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5">
        <f t="shared" si="46"/>
        <v>1.0208358208955224</v>
      </c>
      <c r="Q346" s="6">
        <f t="shared" si="47"/>
        <v>119.99298245614035</v>
      </c>
      <c r="R346" t="s">
        <v>8314</v>
      </c>
      <c r="S346" t="s">
        <v>8319</v>
      </c>
      <c r="T346" s="13">
        <f t="shared" si="48"/>
        <v>42111.970995370371</v>
      </c>
      <c r="U346" s="13">
        <f t="shared" si="49"/>
        <v>42156.097222222219</v>
      </c>
      <c r="V346">
        <f t="shared" si="50"/>
        <v>2015</v>
      </c>
      <c r="W346">
        <f t="shared" si="51"/>
        <v>1</v>
      </c>
      <c r="X346" t="str">
        <f t="shared" si="52"/>
        <v/>
      </c>
      <c r="Y346" t="str">
        <f t="shared" si="53"/>
        <v/>
      </c>
    </row>
    <row r="347" spans="1:25" ht="45" x14ac:dyDescent="0.25">
      <c r="A347">
        <v>345</v>
      </c>
      <c r="B347" s="3" t="s">
        <v>346</v>
      </c>
      <c r="C347" s="3" t="s">
        <v>4455</v>
      </c>
      <c r="D347">
        <v>14500</v>
      </c>
      <c r="E347" t="str">
        <f t="shared" si="45"/>
        <v>10000 to 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5">
        <f t="shared" si="46"/>
        <v>1.2327586206896552</v>
      </c>
      <c r="Q347" s="6">
        <f t="shared" si="47"/>
        <v>99.860335195530723</v>
      </c>
      <c r="R347" t="s">
        <v>8314</v>
      </c>
      <c r="S347" t="s">
        <v>8319</v>
      </c>
      <c r="T347" s="13">
        <f t="shared" si="48"/>
        <v>42114.944328703699</v>
      </c>
      <c r="U347" s="13">
        <f t="shared" si="49"/>
        <v>42144.944328703699</v>
      </c>
      <c r="V347">
        <f t="shared" si="50"/>
        <v>2015</v>
      </c>
      <c r="W347">
        <f t="shared" si="51"/>
        <v>1</v>
      </c>
      <c r="X347" t="str">
        <f t="shared" si="52"/>
        <v/>
      </c>
      <c r="Y347" t="str">
        <f t="shared" si="53"/>
        <v/>
      </c>
    </row>
    <row r="348" spans="1:25" ht="45" x14ac:dyDescent="0.25">
      <c r="A348">
        <v>346</v>
      </c>
      <c r="B348" s="3" t="s">
        <v>347</v>
      </c>
      <c r="C348" s="3" t="s">
        <v>4456</v>
      </c>
      <c r="D348">
        <v>10000</v>
      </c>
      <c r="E348" t="str">
        <f t="shared" si="45"/>
        <v>10000 to 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5">
        <f t="shared" si="46"/>
        <v>1.7028880000000002</v>
      </c>
      <c r="Q348" s="6">
        <f t="shared" si="47"/>
        <v>90.579148936170213</v>
      </c>
      <c r="R348" t="s">
        <v>8314</v>
      </c>
      <c r="S348" t="s">
        <v>8319</v>
      </c>
      <c r="T348" s="13">
        <f t="shared" si="48"/>
        <v>42261.500243055561</v>
      </c>
      <c r="U348" s="13">
        <f t="shared" si="49"/>
        <v>42291.500243055561</v>
      </c>
      <c r="V348">
        <f t="shared" si="50"/>
        <v>2015</v>
      </c>
      <c r="W348">
        <f t="shared" si="51"/>
        <v>1</v>
      </c>
      <c r="X348" t="str">
        <f t="shared" si="52"/>
        <v/>
      </c>
      <c r="Y348" t="str">
        <f t="shared" si="53"/>
        <v/>
      </c>
    </row>
    <row r="349" spans="1:25" ht="45" x14ac:dyDescent="0.25">
      <c r="A349">
        <v>347</v>
      </c>
      <c r="B349" s="3" t="s">
        <v>348</v>
      </c>
      <c r="C349" s="3" t="s">
        <v>4457</v>
      </c>
      <c r="D349">
        <v>40000</v>
      </c>
      <c r="E349" t="str">
        <f t="shared" si="45"/>
        <v>40000 to 44999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5">
        <f t="shared" si="46"/>
        <v>1.1159049999999999</v>
      </c>
      <c r="Q349" s="6">
        <f t="shared" si="47"/>
        <v>117.77361477572559</v>
      </c>
      <c r="R349" t="s">
        <v>8314</v>
      </c>
      <c r="S349" t="s">
        <v>8319</v>
      </c>
      <c r="T349" s="13">
        <f t="shared" si="48"/>
        <v>42292.495474537034</v>
      </c>
      <c r="U349" s="13">
        <f t="shared" si="49"/>
        <v>42322.537141203706</v>
      </c>
      <c r="V349">
        <f t="shared" si="50"/>
        <v>2015</v>
      </c>
      <c r="W349">
        <f t="shared" si="51"/>
        <v>1</v>
      </c>
      <c r="X349" t="str">
        <f t="shared" si="52"/>
        <v/>
      </c>
      <c r="Y349" t="str">
        <f t="shared" si="53"/>
        <v/>
      </c>
    </row>
    <row r="350" spans="1:25" ht="45" x14ac:dyDescent="0.25">
      <c r="A350">
        <v>348</v>
      </c>
      <c r="B350" s="3" t="s">
        <v>349</v>
      </c>
      <c r="C350" s="3" t="s">
        <v>4458</v>
      </c>
      <c r="D350">
        <v>10000</v>
      </c>
      <c r="E350" t="str">
        <f t="shared" si="45"/>
        <v>10000 to 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5">
        <f t="shared" si="46"/>
        <v>1.03</v>
      </c>
      <c r="Q350" s="6">
        <f t="shared" si="47"/>
        <v>86.554621848739501</v>
      </c>
      <c r="R350" t="s">
        <v>8314</v>
      </c>
      <c r="S350" t="s">
        <v>8319</v>
      </c>
      <c r="T350" s="13">
        <f t="shared" si="48"/>
        <v>42207.58699074074</v>
      </c>
      <c r="U350" s="13">
        <f t="shared" si="49"/>
        <v>42237.58699074074</v>
      </c>
      <c r="V350">
        <f t="shared" si="50"/>
        <v>2015</v>
      </c>
      <c r="W350">
        <f t="shared" si="51"/>
        <v>1</v>
      </c>
      <c r="X350" t="str">
        <f t="shared" si="52"/>
        <v/>
      </c>
      <c r="Y350" t="str">
        <f t="shared" si="53"/>
        <v/>
      </c>
    </row>
    <row r="351" spans="1:25" ht="45" x14ac:dyDescent="0.25">
      <c r="A351">
        <v>349</v>
      </c>
      <c r="B351" s="3" t="s">
        <v>350</v>
      </c>
      <c r="C351" s="3" t="s">
        <v>4459</v>
      </c>
      <c r="D351">
        <v>11260</v>
      </c>
      <c r="E351" t="str">
        <f t="shared" si="45"/>
        <v>10000 to 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5">
        <f t="shared" si="46"/>
        <v>1.0663570159857905</v>
      </c>
      <c r="Q351" s="6">
        <f t="shared" si="47"/>
        <v>71.899281437125751</v>
      </c>
      <c r="R351" t="s">
        <v>8314</v>
      </c>
      <c r="S351" t="s">
        <v>8319</v>
      </c>
      <c r="T351" s="13">
        <f t="shared" si="48"/>
        <v>42760.498935185184</v>
      </c>
      <c r="U351" s="13">
        <f t="shared" si="49"/>
        <v>42790.498935185184</v>
      </c>
      <c r="V351">
        <f t="shared" si="50"/>
        <v>2017</v>
      </c>
      <c r="W351">
        <f t="shared" si="51"/>
        <v>1</v>
      </c>
      <c r="X351" t="str">
        <f t="shared" si="52"/>
        <v/>
      </c>
      <c r="Y351" t="str">
        <f t="shared" si="53"/>
        <v/>
      </c>
    </row>
    <row r="352" spans="1:25" ht="45" x14ac:dyDescent="0.25">
      <c r="A352">
        <v>350</v>
      </c>
      <c r="B352" s="3" t="s">
        <v>351</v>
      </c>
      <c r="C352" s="3" t="s">
        <v>4460</v>
      </c>
      <c r="D352">
        <v>25000</v>
      </c>
      <c r="E352" t="str">
        <f t="shared" si="45"/>
        <v>25000 to 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5">
        <f t="shared" si="46"/>
        <v>1.1476</v>
      </c>
      <c r="Q352" s="6">
        <f t="shared" si="47"/>
        <v>129.81900452488688</v>
      </c>
      <c r="R352" t="s">
        <v>8314</v>
      </c>
      <c r="S352" t="s">
        <v>8319</v>
      </c>
      <c r="T352" s="13">
        <f t="shared" si="48"/>
        <v>42586.066076388888</v>
      </c>
      <c r="U352" s="13">
        <f t="shared" si="49"/>
        <v>42624.165972222225</v>
      </c>
      <c r="V352">
        <f t="shared" si="50"/>
        <v>2016</v>
      </c>
      <c r="W352">
        <f t="shared" si="51"/>
        <v>1</v>
      </c>
      <c r="X352" t="str">
        <f t="shared" si="52"/>
        <v/>
      </c>
      <c r="Y352" t="str">
        <f t="shared" si="53"/>
        <v/>
      </c>
    </row>
    <row r="353" spans="1:25" ht="45" x14ac:dyDescent="0.25">
      <c r="A353">
        <v>351</v>
      </c>
      <c r="B353" s="3" t="s">
        <v>352</v>
      </c>
      <c r="C353" s="3" t="s">
        <v>4461</v>
      </c>
      <c r="D353">
        <v>34000</v>
      </c>
      <c r="E353" t="str">
        <f t="shared" si="45"/>
        <v>30000 to 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5">
        <f t="shared" si="46"/>
        <v>1.2734117647058822</v>
      </c>
      <c r="Q353" s="6">
        <f t="shared" si="47"/>
        <v>44.912863070539416</v>
      </c>
      <c r="R353" t="s">
        <v>8314</v>
      </c>
      <c r="S353" t="s">
        <v>8319</v>
      </c>
      <c r="T353" s="13">
        <f t="shared" si="48"/>
        <v>42427.964745370366</v>
      </c>
      <c r="U353" s="13">
        <f t="shared" si="49"/>
        <v>42467.923078703709</v>
      </c>
      <c r="V353">
        <f t="shared" si="50"/>
        <v>2016</v>
      </c>
      <c r="W353">
        <f t="shared" si="51"/>
        <v>1</v>
      </c>
      <c r="X353" t="str">
        <f t="shared" si="52"/>
        <v/>
      </c>
      <c r="Y353" t="str">
        <f t="shared" si="53"/>
        <v/>
      </c>
    </row>
    <row r="354" spans="1:25" ht="45" x14ac:dyDescent="0.25">
      <c r="A354">
        <v>352</v>
      </c>
      <c r="B354" s="3" t="s">
        <v>353</v>
      </c>
      <c r="C354" s="3" t="s">
        <v>4462</v>
      </c>
      <c r="D354">
        <v>10000</v>
      </c>
      <c r="E354" t="str">
        <f t="shared" si="45"/>
        <v>10000 to 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5">
        <f t="shared" si="46"/>
        <v>1.1656</v>
      </c>
      <c r="Q354" s="6">
        <f t="shared" si="47"/>
        <v>40.755244755244753</v>
      </c>
      <c r="R354" t="s">
        <v>8314</v>
      </c>
      <c r="S354" t="s">
        <v>8319</v>
      </c>
      <c r="T354" s="13">
        <f t="shared" si="48"/>
        <v>41890.167453703703</v>
      </c>
      <c r="U354" s="13">
        <f t="shared" si="49"/>
        <v>41920.167453703703</v>
      </c>
      <c r="V354">
        <f t="shared" si="50"/>
        <v>2014</v>
      </c>
      <c r="W354">
        <f t="shared" si="51"/>
        <v>1</v>
      </c>
      <c r="X354" t="str">
        <f t="shared" si="52"/>
        <v/>
      </c>
      <c r="Y354" t="str">
        <f t="shared" si="53"/>
        <v/>
      </c>
    </row>
    <row r="355" spans="1:25" ht="45" x14ac:dyDescent="0.25">
      <c r="A355">
        <v>353</v>
      </c>
      <c r="B355" s="3" t="s">
        <v>354</v>
      </c>
      <c r="C355" s="3" t="s">
        <v>4463</v>
      </c>
      <c r="D355">
        <v>58425</v>
      </c>
      <c r="E355" t="str">
        <f t="shared" si="45"/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5">
        <f t="shared" si="46"/>
        <v>1.0861819426615318</v>
      </c>
      <c r="Q355" s="6">
        <f t="shared" si="47"/>
        <v>103.52394779771615</v>
      </c>
      <c r="R355" t="s">
        <v>8314</v>
      </c>
      <c r="S355" t="s">
        <v>8319</v>
      </c>
      <c r="T355" s="13">
        <f t="shared" si="48"/>
        <v>42297.791886574079</v>
      </c>
      <c r="U355" s="13">
        <f t="shared" si="49"/>
        <v>42327.833553240736</v>
      </c>
      <c r="V355">
        <f t="shared" si="50"/>
        <v>2015</v>
      </c>
      <c r="W355">
        <f t="shared" si="51"/>
        <v>1</v>
      </c>
      <c r="X355" t="str">
        <f t="shared" si="52"/>
        <v/>
      </c>
      <c r="Y355" t="str">
        <f t="shared" si="53"/>
        <v/>
      </c>
    </row>
    <row r="356" spans="1:25" ht="45" x14ac:dyDescent="0.25">
      <c r="A356">
        <v>354</v>
      </c>
      <c r="B356" s="3" t="s">
        <v>355</v>
      </c>
      <c r="C356" s="3" t="s">
        <v>4464</v>
      </c>
      <c r="D356">
        <v>3500</v>
      </c>
      <c r="E356" t="str">
        <f t="shared" si="45"/>
        <v>1000 to 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5">
        <f t="shared" si="46"/>
        <v>1.0394285714285714</v>
      </c>
      <c r="Q356" s="6">
        <f t="shared" si="47"/>
        <v>125.44827586206897</v>
      </c>
      <c r="R356" t="s">
        <v>8314</v>
      </c>
      <c r="S356" t="s">
        <v>8319</v>
      </c>
      <c r="T356" s="13">
        <f t="shared" si="48"/>
        <v>42438.827789351853</v>
      </c>
      <c r="U356" s="13">
        <f t="shared" si="49"/>
        <v>42468.786122685182</v>
      </c>
      <c r="V356">
        <f t="shared" si="50"/>
        <v>2016</v>
      </c>
      <c r="W356">
        <f t="shared" si="51"/>
        <v>1</v>
      </c>
      <c r="X356" t="str">
        <f t="shared" si="52"/>
        <v/>
      </c>
      <c r="Y356" t="str">
        <f t="shared" si="53"/>
        <v/>
      </c>
    </row>
    <row r="357" spans="1:25" ht="30" x14ac:dyDescent="0.25">
      <c r="A357">
        <v>355</v>
      </c>
      <c r="B357" s="3" t="s">
        <v>356</v>
      </c>
      <c r="C357" s="3" t="s">
        <v>4465</v>
      </c>
      <c r="D357">
        <v>35000</v>
      </c>
      <c r="E357" t="str">
        <f t="shared" si="45"/>
        <v>35000 to 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5">
        <f t="shared" si="46"/>
        <v>1.1625714285714286</v>
      </c>
      <c r="Q357" s="6">
        <f t="shared" si="47"/>
        <v>246.60606060606059</v>
      </c>
      <c r="R357" t="s">
        <v>8314</v>
      </c>
      <c r="S357" t="s">
        <v>8319</v>
      </c>
      <c r="T357" s="13">
        <f t="shared" si="48"/>
        <v>41943.293912037036</v>
      </c>
      <c r="U357" s="13">
        <f t="shared" si="49"/>
        <v>41974.3355787037</v>
      </c>
      <c r="V357">
        <f t="shared" si="50"/>
        <v>2014</v>
      </c>
      <c r="W357">
        <f t="shared" si="51"/>
        <v>1</v>
      </c>
      <c r="X357" t="str">
        <f t="shared" si="52"/>
        <v/>
      </c>
      <c r="Y357" t="str">
        <f t="shared" si="53"/>
        <v/>
      </c>
    </row>
    <row r="358" spans="1:25" ht="30" x14ac:dyDescent="0.25">
      <c r="A358">
        <v>356</v>
      </c>
      <c r="B358" s="3" t="s">
        <v>357</v>
      </c>
      <c r="C358" s="3" t="s">
        <v>4466</v>
      </c>
      <c r="D358">
        <v>7500</v>
      </c>
      <c r="E358" t="str">
        <f t="shared" si="45"/>
        <v>5000 to 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5">
        <f t="shared" si="46"/>
        <v>1.0269239999999999</v>
      </c>
      <c r="Q358" s="6">
        <f t="shared" si="47"/>
        <v>79.401340206185566</v>
      </c>
      <c r="R358" t="s">
        <v>8314</v>
      </c>
      <c r="S358" t="s">
        <v>8319</v>
      </c>
      <c r="T358" s="13">
        <f t="shared" si="48"/>
        <v>42415.803159722222</v>
      </c>
      <c r="U358" s="13">
        <f t="shared" si="49"/>
        <v>42445.761493055557</v>
      </c>
      <c r="V358">
        <f t="shared" si="50"/>
        <v>2016</v>
      </c>
      <c r="W358">
        <f t="shared" si="51"/>
        <v>1</v>
      </c>
      <c r="X358" t="str">
        <f t="shared" si="52"/>
        <v/>
      </c>
      <c r="Y358" t="str">
        <f t="shared" si="53"/>
        <v/>
      </c>
    </row>
    <row r="359" spans="1:25" ht="45" x14ac:dyDescent="0.25">
      <c r="A359">
        <v>357</v>
      </c>
      <c r="B359" s="3" t="s">
        <v>358</v>
      </c>
      <c r="C359" s="3" t="s">
        <v>4467</v>
      </c>
      <c r="D359">
        <v>15000</v>
      </c>
      <c r="E359" t="str">
        <f t="shared" si="45"/>
        <v>15000 to 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5">
        <f t="shared" si="46"/>
        <v>1.74</v>
      </c>
      <c r="Q359" s="6">
        <f t="shared" si="47"/>
        <v>86.138613861386133</v>
      </c>
      <c r="R359" t="s">
        <v>8314</v>
      </c>
      <c r="S359" t="s">
        <v>8319</v>
      </c>
      <c r="T359" s="13">
        <f t="shared" si="48"/>
        <v>42078.222187499996</v>
      </c>
      <c r="U359" s="13">
        <f t="shared" si="49"/>
        <v>42118.222187499996</v>
      </c>
      <c r="V359">
        <f t="shared" si="50"/>
        <v>2015</v>
      </c>
      <c r="W359">
        <f t="shared" si="51"/>
        <v>1</v>
      </c>
      <c r="X359" t="str">
        <f t="shared" si="52"/>
        <v/>
      </c>
      <c r="Y359" t="str">
        <f t="shared" si="53"/>
        <v/>
      </c>
    </row>
    <row r="360" spans="1:25" ht="45" x14ac:dyDescent="0.25">
      <c r="A360">
        <v>358</v>
      </c>
      <c r="B360" s="3" t="s">
        <v>359</v>
      </c>
      <c r="C360" s="3" t="s">
        <v>4468</v>
      </c>
      <c r="D360">
        <v>50000</v>
      </c>
      <c r="E360" t="str">
        <f t="shared" si="45"/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5">
        <f t="shared" si="46"/>
        <v>1.03088</v>
      </c>
      <c r="Q360" s="6">
        <f t="shared" si="47"/>
        <v>193.04868913857678</v>
      </c>
      <c r="R360" t="s">
        <v>8314</v>
      </c>
      <c r="S360" t="s">
        <v>8319</v>
      </c>
      <c r="T360" s="13">
        <f t="shared" si="48"/>
        <v>42507.860196759255</v>
      </c>
      <c r="U360" s="13">
        <f t="shared" si="49"/>
        <v>42536.625</v>
      </c>
      <c r="V360">
        <f t="shared" si="50"/>
        <v>2016</v>
      </c>
      <c r="W360">
        <f t="shared" si="51"/>
        <v>1</v>
      </c>
      <c r="X360" t="str">
        <f t="shared" si="52"/>
        <v/>
      </c>
      <c r="Y360" t="str">
        <f t="shared" si="53"/>
        <v/>
      </c>
    </row>
    <row r="361" spans="1:25" ht="45" x14ac:dyDescent="0.25">
      <c r="A361">
        <v>359</v>
      </c>
      <c r="B361" s="3" t="s">
        <v>360</v>
      </c>
      <c r="C361" s="3" t="s">
        <v>4469</v>
      </c>
      <c r="D361">
        <v>24200</v>
      </c>
      <c r="E361" t="str">
        <f t="shared" si="45"/>
        <v>20000 to 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5">
        <f t="shared" si="46"/>
        <v>1.0485537190082646</v>
      </c>
      <c r="Q361" s="6">
        <f t="shared" si="47"/>
        <v>84.023178807947019</v>
      </c>
      <c r="R361" t="s">
        <v>8314</v>
      </c>
      <c r="S361" t="s">
        <v>8319</v>
      </c>
      <c r="T361" s="13">
        <f t="shared" si="48"/>
        <v>41935.070486111108</v>
      </c>
      <c r="U361" s="13">
        <f t="shared" si="49"/>
        <v>41957.216666666667</v>
      </c>
      <c r="V361">
        <f t="shared" si="50"/>
        <v>2014</v>
      </c>
      <c r="W361">
        <f t="shared" si="51"/>
        <v>1</v>
      </c>
      <c r="X361" t="str">
        <f t="shared" si="52"/>
        <v/>
      </c>
      <c r="Y361" t="str">
        <f t="shared" si="53"/>
        <v/>
      </c>
    </row>
    <row r="362" spans="1:25" ht="45" x14ac:dyDescent="0.25">
      <c r="A362">
        <v>360</v>
      </c>
      <c r="B362" s="3" t="s">
        <v>361</v>
      </c>
      <c r="C362" s="3" t="s">
        <v>4470</v>
      </c>
      <c r="D362">
        <v>12000</v>
      </c>
      <c r="E362" t="str">
        <f t="shared" si="45"/>
        <v>10000 to 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5">
        <f t="shared" si="46"/>
        <v>1.0137499999999999</v>
      </c>
      <c r="Q362" s="6">
        <f t="shared" si="47"/>
        <v>139.82758620689654</v>
      </c>
      <c r="R362" t="s">
        <v>8314</v>
      </c>
      <c r="S362" t="s">
        <v>8319</v>
      </c>
      <c r="T362" s="13">
        <f t="shared" si="48"/>
        <v>42163.897916666669</v>
      </c>
      <c r="U362" s="13">
        <f t="shared" si="49"/>
        <v>42208.132638888885</v>
      </c>
      <c r="V362">
        <f t="shared" si="50"/>
        <v>2015</v>
      </c>
      <c r="W362">
        <f t="shared" si="51"/>
        <v>1</v>
      </c>
      <c r="X362" t="str">
        <f t="shared" si="52"/>
        <v/>
      </c>
      <c r="Y362" t="str">
        <f t="shared" si="53"/>
        <v/>
      </c>
    </row>
    <row r="363" spans="1:25" ht="45" x14ac:dyDescent="0.25">
      <c r="A363">
        <v>361</v>
      </c>
      <c r="B363" s="3" t="s">
        <v>362</v>
      </c>
      <c r="C363" s="3" t="s">
        <v>4471</v>
      </c>
      <c r="D363">
        <v>35000</v>
      </c>
      <c r="E363" t="str">
        <f t="shared" si="45"/>
        <v>35000 to 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5">
        <f t="shared" si="46"/>
        <v>1.1107699999999998</v>
      </c>
      <c r="Q363" s="6">
        <f t="shared" si="47"/>
        <v>109.82189265536722</v>
      </c>
      <c r="R363" t="s">
        <v>8314</v>
      </c>
      <c r="S363" t="s">
        <v>8319</v>
      </c>
      <c r="T363" s="13">
        <f t="shared" si="48"/>
        <v>41936.001226851848</v>
      </c>
      <c r="U363" s="13">
        <f t="shared" si="49"/>
        <v>41966.042893518519</v>
      </c>
      <c r="V363">
        <f t="shared" si="50"/>
        <v>2014</v>
      </c>
      <c r="W363">
        <f t="shared" si="51"/>
        <v>1</v>
      </c>
      <c r="X363" t="str">
        <f t="shared" si="52"/>
        <v/>
      </c>
      <c r="Y363" t="str">
        <f t="shared" si="53"/>
        <v/>
      </c>
    </row>
    <row r="364" spans="1:25" ht="45" x14ac:dyDescent="0.25">
      <c r="A364">
        <v>362</v>
      </c>
      <c r="B364" s="3" t="s">
        <v>363</v>
      </c>
      <c r="C364" s="3" t="s">
        <v>4472</v>
      </c>
      <c r="D364">
        <v>9665</v>
      </c>
      <c r="E364" t="str">
        <f t="shared" si="45"/>
        <v>5000 to 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5">
        <f t="shared" si="46"/>
        <v>1.2415933781686497</v>
      </c>
      <c r="Q364" s="6">
        <f t="shared" si="47"/>
        <v>139.53488372093022</v>
      </c>
      <c r="R364" t="s">
        <v>8314</v>
      </c>
      <c r="S364" t="s">
        <v>8319</v>
      </c>
      <c r="T364" s="13">
        <f t="shared" si="48"/>
        <v>41837.210543981484</v>
      </c>
      <c r="U364" s="13">
        <f t="shared" si="49"/>
        <v>41859</v>
      </c>
      <c r="V364">
        <f t="shared" si="50"/>
        <v>2014</v>
      </c>
      <c r="W364">
        <f t="shared" si="51"/>
        <v>1</v>
      </c>
      <c r="X364" t="str">
        <f t="shared" si="52"/>
        <v/>
      </c>
      <c r="Y364" t="str">
        <f t="shared" si="53"/>
        <v/>
      </c>
    </row>
    <row r="365" spans="1:25" ht="45" x14ac:dyDescent="0.25">
      <c r="A365">
        <v>363</v>
      </c>
      <c r="B365" s="3" t="s">
        <v>364</v>
      </c>
      <c r="C365" s="3" t="s">
        <v>4473</v>
      </c>
      <c r="D365">
        <v>8925</v>
      </c>
      <c r="E365" t="str">
        <f t="shared" si="45"/>
        <v>5000 to 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5">
        <f t="shared" si="46"/>
        <v>1.0133333333333334</v>
      </c>
      <c r="Q365" s="6">
        <f t="shared" si="47"/>
        <v>347.84615384615387</v>
      </c>
      <c r="R365" t="s">
        <v>8314</v>
      </c>
      <c r="S365" t="s">
        <v>8319</v>
      </c>
      <c r="T365" s="13">
        <f t="shared" si="48"/>
        <v>40255.744629629626</v>
      </c>
      <c r="U365" s="13">
        <f t="shared" si="49"/>
        <v>40300.806944444441</v>
      </c>
      <c r="V365">
        <f t="shared" si="50"/>
        <v>2010</v>
      </c>
      <c r="W365">
        <f t="shared" si="51"/>
        <v>1</v>
      </c>
      <c r="X365" t="str">
        <f t="shared" si="52"/>
        <v/>
      </c>
      <c r="Y365" t="str">
        <f t="shared" si="53"/>
        <v/>
      </c>
    </row>
    <row r="366" spans="1:25" ht="45" x14ac:dyDescent="0.25">
      <c r="A366">
        <v>364</v>
      </c>
      <c r="B366" s="3" t="s">
        <v>365</v>
      </c>
      <c r="C366" s="3" t="s">
        <v>4474</v>
      </c>
      <c r="D366">
        <v>7000</v>
      </c>
      <c r="E366" t="str">
        <f t="shared" si="45"/>
        <v>5000 to 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5">
        <f t="shared" si="46"/>
        <v>1.1016142857142857</v>
      </c>
      <c r="Q366" s="6">
        <f t="shared" si="47"/>
        <v>68.24159292035398</v>
      </c>
      <c r="R366" t="s">
        <v>8314</v>
      </c>
      <c r="S366" t="s">
        <v>8319</v>
      </c>
      <c r="T366" s="13">
        <f t="shared" si="48"/>
        <v>41780.859629629631</v>
      </c>
      <c r="U366" s="13">
        <f t="shared" si="49"/>
        <v>41811.165972222225</v>
      </c>
      <c r="V366">
        <f t="shared" si="50"/>
        <v>2014</v>
      </c>
      <c r="W366">
        <f t="shared" si="51"/>
        <v>1</v>
      </c>
      <c r="X366" t="str">
        <f t="shared" si="52"/>
        <v/>
      </c>
      <c r="Y366" t="str">
        <f t="shared" si="53"/>
        <v/>
      </c>
    </row>
    <row r="367" spans="1:25" ht="45" x14ac:dyDescent="0.25">
      <c r="A367">
        <v>365</v>
      </c>
      <c r="B367" s="3" t="s">
        <v>366</v>
      </c>
      <c r="C367" s="3" t="s">
        <v>4475</v>
      </c>
      <c r="D367">
        <v>15000</v>
      </c>
      <c r="E367" t="str">
        <f t="shared" si="45"/>
        <v>15000 to 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5">
        <f t="shared" si="46"/>
        <v>1.0397333333333334</v>
      </c>
      <c r="Q367" s="6">
        <f t="shared" si="47"/>
        <v>239.93846153846152</v>
      </c>
      <c r="R367" t="s">
        <v>8314</v>
      </c>
      <c r="S367" t="s">
        <v>8319</v>
      </c>
      <c r="T367" s="13">
        <f t="shared" si="48"/>
        <v>41668.606469907405</v>
      </c>
      <c r="U367" s="13">
        <f t="shared" si="49"/>
        <v>41698.606469907405</v>
      </c>
      <c r="V367">
        <f t="shared" si="50"/>
        <v>2014</v>
      </c>
      <c r="W367">
        <f t="shared" si="51"/>
        <v>1</v>
      </c>
      <c r="X367" t="str">
        <f t="shared" si="52"/>
        <v/>
      </c>
      <c r="Y367" t="str">
        <f t="shared" si="53"/>
        <v/>
      </c>
    </row>
    <row r="368" spans="1:25" ht="45" x14ac:dyDescent="0.25">
      <c r="A368">
        <v>366</v>
      </c>
      <c r="B368" s="3" t="s">
        <v>367</v>
      </c>
      <c r="C368" s="3" t="s">
        <v>4476</v>
      </c>
      <c r="D368">
        <v>38000</v>
      </c>
      <c r="E368" t="str">
        <f t="shared" si="45"/>
        <v>35000 to 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5">
        <f t="shared" si="46"/>
        <v>1.013157894736842</v>
      </c>
      <c r="Q368" s="6">
        <f t="shared" si="47"/>
        <v>287.31343283582089</v>
      </c>
      <c r="R368" t="s">
        <v>8314</v>
      </c>
      <c r="S368" t="s">
        <v>8319</v>
      </c>
      <c r="T368" s="13">
        <f t="shared" si="48"/>
        <v>41019.793032407404</v>
      </c>
      <c r="U368" s="13">
        <f t="shared" si="49"/>
        <v>41049.793032407404</v>
      </c>
      <c r="V368">
        <f t="shared" si="50"/>
        <v>2012</v>
      </c>
      <c r="W368">
        <f t="shared" si="51"/>
        <v>1</v>
      </c>
      <c r="X368" t="str">
        <f t="shared" si="52"/>
        <v/>
      </c>
      <c r="Y368" t="str">
        <f t="shared" si="53"/>
        <v/>
      </c>
    </row>
    <row r="369" spans="1:25" ht="45" x14ac:dyDescent="0.25">
      <c r="A369">
        <v>367</v>
      </c>
      <c r="B369" s="3" t="s">
        <v>368</v>
      </c>
      <c r="C369" s="3" t="s">
        <v>4477</v>
      </c>
      <c r="D369">
        <v>10000</v>
      </c>
      <c r="E369" t="str">
        <f t="shared" si="45"/>
        <v>10000 to 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5">
        <f t="shared" si="46"/>
        <v>1.033501</v>
      </c>
      <c r="Q369" s="6">
        <f t="shared" si="47"/>
        <v>86.84882352941176</v>
      </c>
      <c r="R369" t="s">
        <v>8314</v>
      </c>
      <c r="S369" t="s">
        <v>8319</v>
      </c>
      <c r="T369" s="13">
        <f t="shared" si="48"/>
        <v>41355.577291666668</v>
      </c>
      <c r="U369" s="13">
        <f t="shared" si="49"/>
        <v>41395.207638888889</v>
      </c>
      <c r="V369">
        <f t="shared" si="50"/>
        <v>2013</v>
      </c>
      <c r="W369">
        <f t="shared" si="51"/>
        <v>1</v>
      </c>
      <c r="X369" t="str">
        <f t="shared" si="52"/>
        <v/>
      </c>
      <c r="Y369" t="str">
        <f t="shared" si="53"/>
        <v/>
      </c>
    </row>
    <row r="370" spans="1:25" ht="45" x14ac:dyDescent="0.25">
      <c r="A370">
        <v>368</v>
      </c>
      <c r="B370" s="3" t="s">
        <v>369</v>
      </c>
      <c r="C370" s="3" t="s">
        <v>4478</v>
      </c>
      <c r="D370">
        <v>12500</v>
      </c>
      <c r="E370" t="str">
        <f t="shared" si="45"/>
        <v>10000 to 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5">
        <f t="shared" si="46"/>
        <v>1.04112</v>
      </c>
      <c r="Q370" s="6">
        <f t="shared" si="47"/>
        <v>81.84905660377359</v>
      </c>
      <c r="R370" t="s">
        <v>8314</v>
      </c>
      <c r="S370" t="s">
        <v>8319</v>
      </c>
      <c r="T370" s="13">
        <f t="shared" si="48"/>
        <v>42043.605578703704</v>
      </c>
      <c r="U370" s="13">
        <f t="shared" si="49"/>
        <v>42078.563912037032</v>
      </c>
      <c r="V370">
        <f t="shared" si="50"/>
        <v>2015</v>
      </c>
      <c r="W370">
        <f t="shared" si="51"/>
        <v>1</v>
      </c>
      <c r="X370" t="str">
        <f t="shared" si="52"/>
        <v/>
      </c>
      <c r="Y370" t="str">
        <f t="shared" si="53"/>
        <v/>
      </c>
    </row>
    <row r="371" spans="1:25" ht="45" x14ac:dyDescent="0.25">
      <c r="A371">
        <v>369</v>
      </c>
      <c r="B371" s="3" t="s">
        <v>370</v>
      </c>
      <c r="C371" s="3" t="s">
        <v>4479</v>
      </c>
      <c r="D371">
        <v>6500</v>
      </c>
      <c r="E371" t="str">
        <f t="shared" si="45"/>
        <v>5000 to 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5">
        <f t="shared" si="46"/>
        <v>1.1015569230769231</v>
      </c>
      <c r="Q371" s="6">
        <f t="shared" si="47"/>
        <v>42.874970059880241</v>
      </c>
      <c r="R371" t="s">
        <v>8314</v>
      </c>
      <c r="S371" t="s">
        <v>8319</v>
      </c>
      <c r="T371" s="13">
        <f t="shared" si="48"/>
        <v>40893.551724537036</v>
      </c>
      <c r="U371" s="13">
        <f t="shared" si="49"/>
        <v>40923.551724537036</v>
      </c>
      <c r="V371">
        <f t="shared" si="50"/>
        <v>2012</v>
      </c>
      <c r="W371">
        <f t="shared" si="51"/>
        <v>1</v>
      </c>
      <c r="X371" t="str">
        <f t="shared" si="52"/>
        <v/>
      </c>
      <c r="Y371" t="str">
        <f t="shared" si="53"/>
        <v/>
      </c>
    </row>
    <row r="372" spans="1:25" ht="45" x14ac:dyDescent="0.25">
      <c r="A372">
        <v>370</v>
      </c>
      <c r="B372" s="3" t="s">
        <v>371</v>
      </c>
      <c r="C372" s="3" t="s">
        <v>4480</v>
      </c>
      <c r="D372">
        <v>25000</v>
      </c>
      <c r="E372" t="str">
        <f t="shared" si="45"/>
        <v>25000 to 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5">
        <f t="shared" si="46"/>
        <v>1.2202</v>
      </c>
      <c r="Q372" s="6">
        <f t="shared" si="47"/>
        <v>709.41860465116281</v>
      </c>
      <c r="R372" t="s">
        <v>8314</v>
      </c>
      <c r="S372" t="s">
        <v>8319</v>
      </c>
      <c r="T372" s="13">
        <f t="shared" si="48"/>
        <v>42711.795138888891</v>
      </c>
      <c r="U372" s="13">
        <f t="shared" si="49"/>
        <v>42741.795138888891</v>
      </c>
      <c r="V372">
        <f t="shared" si="50"/>
        <v>2017</v>
      </c>
      <c r="W372">
        <f t="shared" si="51"/>
        <v>1</v>
      </c>
      <c r="X372" t="str">
        <f t="shared" si="52"/>
        <v/>
      </c>
      <c r="Y372" t="str">
        <f t="shared" si="53"/>
        <v/>
      </c>
    </row>
    <row r="373" spans="1:25" ht="45" x14ac:dyDescent="0.25">
      <c r="A373">
        <v>371</v>
      </c>
      <c r="B373" s="3" t="s">
        <v>372</v>
      </c>
      <c r="C373" s="3" t="s">
        <v>4481</v>
      </c>
      <c r="D373">
        <v>150000</v>
      </c>
      <c r="E373" t="str">
        <f t="shared" si="45"/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5">
        <f t="shared" si="46"/>
        <v>1.1416866666666667</v>
      </c>
      <c r="Q373" s="6">
        <f t="shared" si="47"/>
        <v>161.25517890772127</v>
      </c>
      <c r="R373" t="s">
        <v>8314</v>
      </c>
      <c r="S373" t="s">
        <v>8319</v>
      </c>
      <c r="T373" s="13">
        <f t="shared" si="48"/>
        <v>41261.767812500002</v>
      </c>
      <c r="U373" s="13">
        <f t="shared" si="49"/>
        <v>41306.767812500002</v>
      </c>
      <c r="V373">
        <f t="shared" si="50"/>
        <v>2013</v>
      </c>
      <c r="W373">
        <f t="shared" si="51"/>
        <v>1</v>
      </c>
      <c r="X373" t="str">
        <f t="shared" si="52"/>
        <v/>
      </c>
      <c r="Y373" t="str">
        <f t="shared" si="53"/>
        <v/>
      </c>
    </row>
    <row r="374" spans="1:25" ht="30" x14ac:dyDescent="0.25">
      <c r="A374">
        <v>372</v>
      </c>
      <c r="B374" s="3" t="s">
        <v>373</v>
      </c>
      <c r="C374" s="3" t="s">
        <v>4482</v>
      </c>
      <c r="D374">
        <v>300</v>
      </c>
      <c r="E374" t="str">
        <f t="shared" si="45"/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5">
        <f t="shared" si="46"/>
        <v>1.2533333333333334</v>
      </c>
      <c r="Q374" s="6">
        <f t="shared" si="47"/>
        <v>41.777777777777779</v>
      </c>
      <c r="R374" t="s">
        <v>8314</v>
      </c>
      <c r="S374" t="s">
        <v>8319</v>
      </c>
      <c r="T374" s="13">
        <f t="shared" si="48"/>
        <v>42425.576898148152</v>
      </c>
      <c r="U374" s="13">
        <f t="shared" si="49"/>
        <v>42465.666666666672</v>
      </c>
      <c r="V374">
        <f t="shared" si="50"/>
        <v>2016</v>
      </c>
      <c r="W374">
        <f t="shared" si="51"/>
        <v>1</v>
      </c>
      <c r="X374" t="str">
        <f t="shared" si="52"/>
        <v/>
      </c>
      <c r="Y374" t="str">
        <f t="shared" si="53"/>
        <v/>
      </c>
    </row>
    <row r="375" spans="1:25" ht="45" x14ac:dyDescent="0.25">
      <c r="A375">
        <v>373</v>
      </c>
      <c r="B375" s="3" t="s">
        <v>374</v>
      </c>
      <c r="C375" s="3" t="s">
        <v>4483</v>
      </c>
      <c r="D375">
        <v>7500</v>
      </c>
      <c r="E375" t="str">
        <f t="shared" si="45"/>
        <v>5000 to 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5">
        <f t="shared" si="46"/>
        <v>1.0666666666666667</v>
      </c>
      <c r="Q375" s="6">
        <f t="shared" si="47"/>
        <v>89.887640449438209</v>
      </c>
      <c r="R375" t="s">
        <v>8314</v>
      </c>
      <c r="S375" t="s">
        <v>8319</v>
      </c>
      <c r="T375" s="13">
        <f t="shared" si="48"/>
        <v>41078.91201388889</v>
      </c>
      <c r="U375" s="13">
        <f t="shared" si="49"/>
        <v>41108.91201388889</v>
      </c>
      <c r="V375">
        <f t="shared" si="50"/>
        <v>2012</v>
      </c>
      <c r="W375">
        <f t="shared" si="51"/>
        <v>1</v>
      </c>
      <c r="X375" t="str">
        <f t="shared" si="52"/>
        <v/>
      </c>
      <c r="Y375" t="str">
        <f t="shared" si="53"/>
        <v/>
      </c>
    </row>
    <row r="376" spans="1:25" ht="45" x14ac:dyDescent="0.25">
      <c r="A376">
        <v>374</v>
      </c>
      <c r="B376" s="3" t="s">
        <v>375</v>
      </c>
      <c r="C376" s="3" t="s">
        <v>4484</v>
      </c>
      <c r="D376">
        <v>6000</v>
      </c>
      <c r="E376" t="str">
        <f t="shared" si="45"/>
        <v>5000 to 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5">
        <f t="shared" si="46"/>
        <v>1.3065</v>
      </c>
      <c r="Q376" s="6">
        <f t="shared" si="47"/>
        <v>45.051724137931032</v>
      </c>
      <c r="R376" t="s">
        <v>8314</v>
      </c>
      <c r="S376" t="s">
        <v>8319</v>
      </c>
      <c r="T376" s="13">
        <f t="shared" si="48"/>
        <v>40757.889247685183</v>
      </c>
      <c r="U376" s="13">
        <f t="shared" si="49"/>
        <v>40802.889247685183</v>
      </c>
      <c r="V376">
        <f t="shared" si="50"/>
        <v>2011</v>
      </c>
      <c r="W376">
        <f t="shared" si="51"/>
        <v>1</v>
      </c>
      <c r="X376" t="str">
        <f t="shared" si="52"/>
        <v/>
      </c>
      <c r="Y376" t="str">
        <f t="shared" si="53"/>
        <v/>
      </c>
    </row>
    <row r="377" spans="1:25" ht="45" x14ac:dyDescent="0.25">
      <c r="A377">
        <v>375</v>
      </c>
      <c r="B377" s="3" t="s">
        <v>376</v>
      </c>
      <c r="C377" s="3" t="s">
        <v>4485</v>
      </c>
      <c r="D377">
        <v>500</v>
      </c>
      <c r="E377" t="str">
        <f t="shared" si="45"/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5">
        <f t="shared" si="46"/>
        <v>1.2</v>
      </c>
      <c r="Q377" s="6">
        <f t="shared" si="47"/>
        <v>42.857142857142854</v>
      </c>
      <c r="R377" t="s">
        <v>8314</v>
      </c>
      <c r="S377" t="s">
        <v>8319</v>
      </c>
      <c r="T377" s="13">
        <f t="shared" si="48"/>
        <v>41657.985081018516</v>
      </c>
      <c r="U377" s="13">
        <f t="shared" si="49"/>
        <v>41699.720833333333</v>
      </c>
      <c r="V377">
        <f t="shared" si="50"/>
        <v>2014</v>
      </c>
      <c r="W377">
        <f t="shared" si="51"/>
        <v>1</v>
      </c>
      <c r="X377" t="str">
        <f t="shared" si="52"/>
        <v/>
      </c>
      <c r="Y377" t="str">
        <f t="shared" si="53"/>
        <v/>
      </c>
    </row>
    <row r="378" spans="1:25" ht="45" x14ac:dyDescent="0.25">
      <c r="A378">
        <v>376</v>
      </c>
      <c r="B378" s="3" t="s">
        <v>377</v>
      </c>
      <c r="C378" s="3" t="s">
        <v>4486</v>
      </c>
      <c r="D378">
        <v>2450</v>
      </c>
      <c r="E378" t="str">
        <f t="shared" si="45"/>
        <v>1000 to 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5">
        <f t="shared" si="46"/>
        <v>1.0595918367346939</v>
      </c>
      <c r="Q378" s="6">
        <f t="shared" si="47"/>
        <v>54.083333333333336</v>
      </c>
      <c r="R378" t="s">
        <v>8314</v>
      </c>
      <c r="S378" t="s">
        <v>8319</v>
      </c>
      <c r="T378" s="13">
        <f t="shared" si="48"/>
        <v>42576.452731481477</v>
      </c>
      <c r="U378" s="13">
        <f t="shared" si="49"/>
        <v>42607.452731481477</v>
      </c>
      <c r="V378">
        <f t="shared" si="50"/>
        <v>2016</v>
      </c>
      <c r="W378">
        <f t="shared" si="51"/>
        <v>1</v>
      </c>
      <c r="X378" t="str">
        <f t="shared" si="52"/>
        <v/>
      </c>
      <c r="Y378" t="str">
        <f t="shared" si="53"/>
        <v/>
      </c>
    </row>
    <row r="379" spans="1:25" ht="45" x14ac:dyDescent="0.25">
      <c r="A379">
        <v>377</v>
      </c>
      <c r="B379" s="3" t="s">
        <v>378</v>
      </c>
      <c r="C379" s="3" t="s">
        <v>4487</v>
      </c>
      <c r="D379">
        <v>12000</v>
      </c>
      <c r="E379" t="str">
        <f t="shared" si="45"/>
        <v>10000 to 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5">
        <f t="shared" si="46"/>
        <v>1.1439999999999999</v>
      </c>
      <c r="Q379" s="6">
        <f t="shared" si="47"/>
        <v>103.21804511278195</v>
      </c>
      <c r="R379" t="s">
        <v>8314</v>
      </c>
      <c r="S379" t="s">
        <v>8319</v>
      </c>
      <c r="T379" s="13">
        <f t="shared" si="48"/>
        <v>42292.250787037032</v>
      </c>
      <c r="U379" s="13">
        <f t="shared" si="49"/>
        <v>42322.292361111111</v>
      </c>
      <c r="V379">
        <f t="shared" si="50"/>
        <v>2015</v>
      </c>
      <c r="W379">
        <f t="shared" si="51"/>
        <v>1</v>
      </c>
      <c r="X379" t="str">
        <f t="shared" si="52"/>
        <v/>
      </c>
      <c r="Y379" t="str">
        <f t="shared" si="53"/>
        <v/>
      </c>
    </row>
    <row r="380" spans="1:25" ht="45" x14ac:dyDescent="0.25">
      <c r="A380">
        <v>378</v>
      </c>
      <c r="B380" s="3" t="s">
        <v>379</v>
      </c>
      <c r="C380" s="3" t="s">
        <v>4488</v>
      </c>
      <c r="D380">
        <v>3000</v>
      </c>
      <c r="E380" t="str">
        <f t="shared" si="45"/>
        <v>1000 to 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5">
        <f t="shared" si="46"/>
        <v>1.1176666666666666</v>
      </c>
      <c r="Q380" s="6">
        <f t="shared" si="47"/>
        <v>40.397590361445786</v>
      </c>
      <c r="R380" t="s">
        <v>8314</v>
      </c>
      <c r="S380" t="s">
        <v>8319</v>
      </c>
      <c r="T380" s="13">
        <f t="shared" si="48"/>
        <v>42370.571851851855</v>
      </c>
      <c r="U380" s="13">
        <f t="shared" si="49"/>
        <v>42394.994444444441</v>
      </c>
      <c r="V380">
        <f t="shared" si="50"/>
        <v>2016</v>
      </c>
      <c r="W380">
        <f t="shared" si="51"/>
        <v>1</v>
      </c>
      <c r="X380" t="str">
        <f t="shared" si="52"/>
        <v/>
      </c>
      <c r="Y380" t="str">
        <f t="shared" si="53"/>
        <v/>
      </c>
    </row>
    <row r="381" spans="1:25" ht="45" x14ac:dyDescent="0.25">
      <c r="A381">
        <v>379</v>
      </c>
      <c r="B381" s="3" t="s">
        <v>380</v>
      </c>
      <c r="C381" s="3" t="s">
        <v>4489</v>
      </c>
      <c r="D381">
        <v>15000</v>
      </c>
      <c r="E381" t="str">
        <f t="shared" si="45"/>
        <v>15000 to 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5">
        <f t="shared" si="46"/>
        <v>1.1608000000000001</v>
      </c>
      <c r="Q381" s="6">
        <f t="shared" si="47"/>
        <v>116.85906040268456</v>
      </c>
      <c r="R381" t="s">
        <v>8314</v>
      </c>
      <c r="S381" t="s">
        <v>8319</v>
      </c>
      <c r="T381" s="13">
        <f t="shared" si="48"/>
        <v>40987.688333333332</v>
      </c>
      <c r="U381" s="13">
        <f t="shared" si="49"/>
        <v>41032.688333333332</v>
      </c>
      <c r="V381">
        <f t="shared" si="50"/>
        <v>2012</v>
      </c>
      <c r="W381">
        <f t="shared" si="51"/>
        <v>1</v>
      </c>
      <c r="X381" t="str">
        <f t="shared" si="52"/>
        <v/>
      </c>
      <c r="Y381" t="str">
        <f t="shared" si="53"/>
        <v/>
      </c>
    </row>
    <row r="382" spans="1:25" ht="45" x14ac:dyDescent="0.25">
      <c r="A382">
        <v>380</v>
      </c>
      <c r="B382" s="3" t="s">
        <v>381</v>
      </c>
      <c r="C382" s="3" t="s">
        <v>4490</v>
      </c>
      <c r="D382">
        <v>4000</v>
      </c>
      <c r="E382" t="str">
        <f t="shared" si="45"/>
        <v>1000 to 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5">
        <f t="shared" si="46"/>
        <v>1.415</v>
      </c>
      <c r="Q382" s="6">
        <f t="shared" si="47"/>
        <v>115.51020408163265</v>
      </c>
      <c r="R382" t="s">
        <v>8314</v>
      </c>
      <c r="S382" t="s">
        <v>8319</v>
      </c>
      <c r="T382" s="13">
        <f t="shared" si="48"/>
        <v>42367.719814814816</v>
      </c>
      <c r="U382" s="13">
        <f t="shared" si="49"/>
        <v>42392.719814814816</v>
      </c>
      <c r="V382">
        <f t="shared" si="50"/>
        <v>2016</v>
      </c>
      <c r="W382">
        <f t="shared" si="51"/>
        <v>1</v>
      </c>
      <c r="X382" t="str">
        <f t="shared" si="52"/>
        <v/>
      </c>
      <c r="Y382" t="str">
        <f t="shared" si="53"/>
        <v/>
      </c>
    </row>
    <row r="383" spans="1:25" ht="45" x14ac:dyDescent="0.25">
      <c r="A383">
        <v>381</v>
      </c>
      <c r="B383" s="3" t="s">
        <v>382</v>
      </c>
      <c r="C383" s="3" t="s">
        <v>4491</v>
      </c>
      <c r="D383">
        <v>25000</v>
      </c>
      <c r="E383" t="str">
        <f t="shared" si="45"/>
        <v>25000 to 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5">
        <f t="shared" si="46"/>
        <v>1.0472999999999999</v>
      </c>
      <c r="Q383" s="6">
        <f t="shared" si="47"/>
        <v>104.31274900398407</v>
      </c>
      <c r="R383" t="s">
        <v>8314</v>
      </c>
      <c r="S383" t="s">
        <v>8319</v>
      </c>
      <c r="T383" s="13">
        <f t="shared" si="48"/>
        <v>41085.698113425926</v>
      </c>
      <c r="U383" s="13">
        <f t="shared" si="49"/>
        <v>41120.208333333336</v>
      </c>
      <c r="V383">
        <f t="shared" si="50"/>
        <v>2012</v>
      </c>
      <c r="W383">
        <f t="shared" si="51"/>
        <v>1</v>
      </c>
      <c r="X383" t="str">
        <f t="shared" si="52"/>
        <v/>
      </c>
      <c r="Y383" t="str">
        <f t="shared" si="53"/>
        <v/>
      </c>
    </row>
    <row r="384" spans="1:25" ht="45" x14ac:dyDescent="0.25">
      <c r="A384">
        <v>382</v>
      </c>
      <c r="B384" s="3" t="s">
        <v>383</v>
      </c>
      <c r="C384" s="3" t="s">
        <v>4492</v>
      </c>
      <c r="D384">
        <v>600</v>
      </c>
      <c r="E384" t="str">
        <f t="shared" si="45"/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5">
        <f t="shared" si="46"/>
        <v>2.5583333333333331</v>
      </c>
      <c r="Q384" s="6">
        <f t="shared" si="47"/>
        <v>69.772727272727266</v>
      </c>
      <c r="R384" t="s">
        <v>8314</v>
      </c>
      <c r="S384" t="s">
        <v>8319</v>
      </c>
      <c r="T384" s="13">
        <f t="shared" si="48"/>
        <v>41144.709490740745</v>
      </c>
      <c r="U384" s="13">
        <f t="shared" si="49"/>
        <v>41158.709490740745</v>
      </c>
      <c r="V384">
        <f t="shared" si="50"/>
        <v>2012</v>
      </c>
      <c r="W384">
        <f t="shared" si="51"/>
        <v>1</v>
      </c>
      <c r="X384" t="str">
        <f t="shared" si="52"/>
        <v/>
      </c>
      <c r="Y384" t="str">
        <f t="shared" si="53"/>
        <v/>
      </c>
    </row>
    <row r="385" spans="1:25" ht="45" x14ac:dyDescent="0.25">
      <c r="A385">
        <v>383</v>
      </c>
      <c r="B385" s="3" t="s">
        <v>384</v>
      </c>
      <c r="C385" s="3" t="s">
        <v>4493</v>
      </c>
      <c r="D385">
        <v>999</v>
      </c>
      <c r="E385" t="str">
        <f t="shared" si="45"/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5">
        <f t="shared" si="46"/>
        <v>2.0670670670670672</v>
      </c>
      <c r="Q385" s="6">
        <f t="shared" si="47"/>
        <v>43.020833333333336</v>
      </c>
      <c r="R385" t="s">
        <v>8314</v>
      </c>
      <c r="S385" t="s">
        <v>8319</v>
      </c>
      <c r="T385" s="13">
        <f t="shared" si="48"/>
        <v>41755.117581018516</v>
      </c>
      <c r="U385" s="13">
        <f t="shared" si="49"/>
        <v>41778.117581018516</v>
      </c>
      <c r="V385">
        <f t="shared" si="50"/>
        <v>2014</v>
      </c>
      <c r="W385">
        <f t="shared" si="51"/>
        <v>1</v>
      </c>
      <c r="X385" t="str">
        <f t="shared" si="52"/>
        <v/>
      </c>
      <c r="Y385" t="str">
        <f t="shared" si="53"/>
        <v/>
      </c>
    </row>
    <row r="386" spans="1:25" ht="45" x14ac:dyDescent="0.25">
      <c r="A386">
        <v>384</v>
      </c>
      <c r="B386" s="3" t="s">
        <v>385</v>
      </c>
      <c r="C386" s="3" t="s">
        <v>4494</v>
      </c>
      <c r="D386">
        <v>20000</v>
      </c>
      <c r="E386" t="str">
        <f t="shared" si="45"/>
        <v>20000 to 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5">
        <f t="shared" si="46"/>
        <v>1.1210500000000001</v>
      </c>
      <c r="Q386" s="6">
        <f t="shared" si="47"/>
        <v>58.540469973890339</v>
      </c>
      <c r="R386" t="s">
        <v>8314</v>
      </c>
      <c r="S386" t="s">
        <v>8319</v>
      </c>
      <c r="T386" s="13">
        <f t="shared" si="48"/>
        <v>41980.781793981485</v>
      </c>
      <c r="U386" s="13">
        <f t="shared" si="49"/>
        <v>42010.781793981485</v>
      </c>
      <c r="V386">
        <f t="shared" si="50"/>
        <v>2015</v>
      </c>
      <c r="W386">
        <f t="shared" si="51"/>
        <v>1</v>
      </c>
      <c r="X386" t="str">
        <f t="shared" si="52"/>
        <v/>
      </c>
      <c r="Y386" t="str">
        <f t="shared" si="53"/>
        <v/>
      </c>
    </row>
    <row r="387" spans="1:25" ht="45" x14ac:dyDescent="0.25">
      <c r="A387">
        <v>385</v>
      </c>
      <c r="B387" s="3" t="s">
        <v>386</v>
      </c>
      <c r="C387" s="3" t="s">
        <v>4495</v>
      </c>
      <c r="D387">
        <v>25000</v>
      </c>
      <c r="E387" t="str">
        <f t="shared" ref="E387:E450" si="54">IF(D387&lt;1000,"Less than 1000",IF(D387&lt;=4999,"1000 to 4999",IF(D387&lt;=9999,"5000 to 9999",IF(D387&lt;=14999,"10000 to 14999",IF(D387&lt;=19999,"15000 to 19999",IF(D387&lt;=24999,"20000 to 24999",IF(D387&lt;=29999,"25000 to 29999",IF(D387&lt;=34999,"30000 to 34999",IF(D387&lt;=39999,"35000 to 39999",IF(D387&lt;=44999,"40000 to 44999",IF(D387&lt;=49999,"45000 to 49999",IF(D387&gt;=50000,"Greater than or equal to 50000"))))))))))))</f>
        <v>25000 to 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5">
        <f t="shared" ref="P387:P450" si="55">F387/D387</f>
        <v>1.05982</v>
      </c>
      <c r="Q387" s="6">
        <f t="shared" ref="Q387:Q450" si="56">F387/M387</f>
        <v>111.79535864978902</v>
      </c>
      <c r="R387" t="s">
        <v>8314</v>
      </c>
      <c r="S387" t="s">
        <v>8319</v>
      </c>
      <c r="T387" s="13">
        <f t="shared" ref="T387:T450" si="57">(((K387/60)/60)/24)+DATE(1970,1,1)</f>
        <v>41934.584502314814</v>
      </c>
      <c r="U387" s="13">
        <f t="shared" ref="U387:U450" si="58">(((J387/60)/60)/24)+DATE(1970,1,1)</f>
        <v>41964.626168981486</v>
      </c>
      <c r="V387">
        <f t="shared" ref="V387:V450" si="59">YEAR(U387)</f>
        <v>2014</v>
      </c>
      <c r="W387">
        <f t="shared" ref="W387:W450" si="60">IF(G387="successful",1,"")</f>
        <v>1</v>
      </c>
      <c r="X387" t="str">
        <f t="shared" ref="X387:X450" si="61">IF(G387="failed",1,"")</f>
        <v/>
      </c>
      <c r="Y387" t="str">
        <f t="shared" ref="Y387:Y450" si="62">IF(G387="canceled",1,"")</f>
        <v/>
      </c>
    </row>
    <row r="388" spans="1:25" ht="45" x14ac:dyDescent="0.25">
      <c r="A388">
        <v>386</v>
      </c>
      <c r="B388" s="3" t="s">
        <v>387</v>
      </c>
      <c r="C388" s="3" t="s">
        <v>4496</v>
      </c>
      <c r="D388">
        <v>600</v>
      </c>
      <c r="E388" t="str">
        <f t="shared" si="54"/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5">
        <f t="shared" si="55"/>
        <v>1.0016666666666667</v>
      </c>
      <c r="Q388" s="6">
        <f t="shared" si="56"/>
        <v>46.230769230769234</v>
      </c>
      <c r="R388" t="s">
        <v>8314</v>
      </c>
      <c r="S388" t="s">
        <v>8319</v>
      </c>
      <c r="T388" s="13">
        <f t="shared" si="57"/>
        <v>42211.951284722221</v>
      </c>
      <c r="U388" s="13">
        <f t="shared" si="58"/>
        <v>42226.951284722221</v>
      </c>
      <c r="V388">
        <f t="shared" si="59"/>
        <v>2015</v>
      </c>
      <c r="W388">
        <f t="shared" si="60"/>
        <v>1</v>
      </c>
      <c r="X388" t="str">
        <f t="shared" si="61"/>
        <v/>
      </c>
      <c r="Y388" t="str">
        <f t="shared" si="62"/>
        <v/>
      </c>
    </row>
    <row r="389" spans="1:25" ht="60" x14ac:dyDescent="0.25">
      <c r="A389">
        <v>387</v>
      </c>
      <c r="B389" s="3" t="s">
        <v>388</v>
      </c>
      <c r="C389" s="3" t="s">
        <v>4497</v>
      </c>
      <c r="D389">
        <v>38000</v>
      </c>
      <c r="E389" t="str">
        <f t="shared" si="54"/>
        <v>35000 to 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5">
        <f t="shared" si="55"/>
        <v>2.1398947368421051</v>
      </c>
      <c r="Q389" s="6">
        <f t="shared" si="56"/>
        <v>144.69039145907473</v>
      </c>
      <c r="R389" t="s">
        <v>8314</v>
      </c>
      <c r="S389" t="s">
        <v>8319</v>
      </c>
      <c r="T389" s="13">
        <f t="shared" si="57"/>
        <v>42200.67659722222</v>
      </c>
      <c r="U389" s="13">
        <f t="shared" si="58"/>
        <v>42231.25</v>
      </c>
      <c r="V389">
        <f t="shared" si="59"/>
        <v>2015</v>
      </c>
      <c r="W389">
        <f t="shared" si="60"/>
        <v>1</v>
      </c>
      <c r="X389" t="str">
        <f t="shared" si="61"/>
        <v/>
      </c>
      <c r="Y389" t="str">
        <f t="shared" si="62"/>
        <v/>
      </c>
    </row>
    <row r="390" spans="1:25" ht="45" x14ac:dyDescent="0.25">
      <c r="A390">
        <v>388</v>
      </c>
      <c r="B390" s="3" t="s">
        <v>389</v>
      </c>
      <c r="C390" s="3" t="s">
        <v>4498</v>
      </c>
      <c r="D390">
        <v>5000</v>
      </c>
      <c r="E390" t="str">
        <f t="shared" si="54"/>
        <v>5000 to 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5">
        <f t="shared" si="55"/>
        <v>1.2616000000000001</v>
      </c>
      <c r="Q390" s="6">
        <f t="shared" si="56"/>
        <v>88.845070422535215</v>
      </c>
      <c r="R390" t="s">
        <v>8314</v>
      </c>
      <c r="S390" t="s">
        <v>8319</v>
      </c>
      <c r="T390" s="13">
        <f t="shared" si="57"/>
        <v>42549.076157407413</v>
      </c>
      <c r="U390" s="13">
        <f t="shared" si="58"/>
        <v>42579.076157407413</v>
      </c>
      <c r="V390">
        <f t="shared" si="59"/>
        <v>2016</v>
      </c>
      <c r="W390">
        <f t="shared" si="60"/>
        <v>1</v>
      </c>
      <c r="X390" t="str">
        <f t="shared" si="61"/>
        <v/>
      </c>
      <c r="Y390" t="str">
        <f t="shared" si="62"/>
        <v/>
      </c>
    </row>
    <row r="391" spans="1:25" ht="45" x14ac:dyDescent="0.25">
      <c r="A391">
        <v>389</v>
      </c>
      <c r="B391" s="3" t="s">
        <v>390</v>
      </c>
      <c r="C391" s="3" t="s">
        <v>4499</v>
      </c>
      <c r="D391">
        <v>68000</v>
      </c>
      <c r="E391" t="str">
        <f t="shared" si="54"/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5">
        <f t="shared" si="55"/>
        <v>1.8153547058823529</v>
      </c>
      <c r="Q391" s="6">
        <f t="shared" si="56"/>
        <v>81.75107284768211</v>
      </c>
      <c r="R391" t="s">
        <v>8314</v>
      </c>
      <c r="S391" t="s">
        <v>8319</v>
      </c>
      <c r="T391" s="13">
        <f t="shared" si="57"/>
        <v>41674.063078703701</v>
      </c>
      <c r="U391" s="13">
        <f t="shared" si="58"/>
        <v>41705.957638888889</v>
      </c>
      <c r="V391">
        <f t="shared" si="59"/>
        <v>2014</v>
      </c>
      <c r="W391">
        <f t="shared" si="60"/>
        <v>1</v>
      </c>
      <c r="X391" t="str">
        <f t="shared" si="61"/>
        <v/>
      </c>
      <c r="Y391" t="str">
        <f t="shared" si="62"/>
        <v/>
      </c>
    </row>
    <row r="392" spans="1:25" ht="45" x14ac:dyDescent="0.25">
      <c r="A392">
        <v>390</v>
      </c>
      <c r="B392" s="3" t="s">
        <v>391</v>
      </c>
      <c r="C392" s="3" t="s">
        <v>4500</v>
      </c>
      <c r="D392">
        <v>1000</v>
      </c>
      <c r="E392" t="str">
        <f t="shared" si="54"/>
        <v>1000 to 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5">
        <f t="shared" si="55"/>
        <v>1</v>
      </c>
      <c r="Q392" s="6">
        <f t="shared" si="56"/>
        <v>71.428571428571431</v>
      </c>
      <c r="R392" t="s">
        <v>8314</v>
      </c>
      <c r="S392" t="s">
        <v>8319</v>
      </c>
      <c r="T392" s="13">
        <f t="shared" si="57"/>
        <v>42112.036712962959</v>
      </c>
      <c r="U392" s="13">
        <f t="shared" si="58"/>
        <v>42132.036712962959</v>
      </c>
      <c r="V392">
        <f t="shared" si="59"/>
        <v>2015</v>
      </c>
      <c r="W392">
        <f t="shared" si="60"/>
        <v>1</v>
      </c>
      <c r="X392" t="str">
        <f t="shared" si="61"/>
        <v/>
      </c>
      <c r="Y392" t="str">
        <f t="shared" si="62"/>
        <v/>
      </c>
    </row>
    <row r="393" spans="1:25" ht="45" x14ac:dyDescent="0.25">
      <c r="A393">
        <v>391</v>
      </c>
      <c r="B393" s="3" t="s">
        <v>392</v>
      </c>
      <c r="C393" s="3" t="s">
        <v>4501</v>
      </c>
      <c r="D393">
        <v>20000</v>
      </c>
      <c r="E393" t="str">
        <f t="shared" si="54"/>
        <v>20000 to 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5">
        <f t="shared" si="55"/>
        <v>1.0061</v>
      </c>
      <c r="Q393" s="6">
        <f t="shared" si="56"/>
        <v>104.25906735751295</v>
      </c>
      <c r="R393" t="s">
        <v>8314</v>
      </c>
      <c r="S393" t="s">
        <v>8319</v>
      </c>
      <c r="T393" s="13">
        <f t="shared" si="57"/>
        <v>40865.042256944449</v>
      </c>
      <c r="U393" s="13">
        <f t="shared" si="58"/>
        <v>40895.040972222225</v>
      </c>
      <c r="V393">
        <f t="shared" si="59"/>
        <v>2011</v>
      </c>
      <c r="W393">
        <f t="shared" si="60"/>
        <v>1</v>
      </c>
      <c r="X393" t="str">
        <f t="shared" si="61"/>
        <v/>
      </c>
      <c r="Y393" t="str">
        <f t="shared" si="62"/>
        <v/>
      </c>
    </row>
    <row r="394" spans="1:25" ht="45" x14ac:dyDescent="0.25">
      <c r="A394">
        <v>392</v>
      </c>
      <c r="B394" s="3" t="s">
        <v>393</v>
      </c>
      <c r="C394" s="3" t="s">
        <v>4502</v>
      </c>
      <c r="D394">
        <v>18500</v>
      </c>
      <c r="E394" t="str">
        <f t="shared" si="54"/>
        <v>15000 to 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5">
        <f t="shared" si="55"/>
        <v>1.009027027027027</v>
      </c>
      <c r="Q394" s="6">
        <f t="shared" si="56"/>
        <v>90.616504854368927</v>
      </c>
      <c r="R394" t="s">
        <v>8314</v>
      </c>
      <c r="S394" t="s">
        <v>8319</v>
      </c>
      <c r="T394" s="13">
        <f t="shared" si="57"/>
        <v>40763.717256944445</v>
      </c>
      <c r="U394" s="13">
        <f t="shared" si="58"/>
        <v>40794.125</v>
      </c>
      <c r="V394">
        <f t="shared" si="59"/>
        <v>2011</v>
      </c>
      <c r="W394">
        <f t="shared" si="60"/>
        <v>1</v>
      </c>
      <c r="X394" t="str">
        <f t="shared" si="61"/>
        <v/>
      </c>
      <c r="Y394" t="str">
        <f t="shared" si="62"/>
        <v/>
      </c>
    </row>
    <row r="395" spans="1:25" ht="30" x14ac:dyDescent="0.25">
      <c r="A395">
        <v>393</v>
      </c>
      <c r="B395" s="3" t="s">
        <v>394</v>
      </c>
      <c r="C395" s="3" t="s">
        <v>4503</v>
      </c>
      <c r="D395">
        <v>50000</v>
      </c>
      <c r="E395" t="str">
        <f t="shared" si="54"/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5">
        <f t="shared" si="55"/>
        <v>1.10446</v>
      </c>
      <c r="Q395" s="6">
        <f t="shared" si="56"/>
        <v>157.33048433048432</v>
      </c>
      <c r="R395" t="s">
        <v>8314</v>
      </c>
      <c r="S395" t="s">
        <v>8319</v>
      </c>
      <c r="T395" s="13">
        <f t="shared" si="57"/>
        <v>41526.708935185183</v>
      </c>
      <c r="U395" s="13">
        <f t="shared" si="58"/>
        <v>41557.708935185183</v>
      </c>
      <c r="V395">
        <f t="shared" si="59"/>
        <v>2013</v>
      </c>
      <c r="W395">
        <f t="shared" si="60"/>
        <v>1</v>
      </c>
      <c r="X395" t="str">
        <f t="shared" si="61"/>
        <v/>
      </c>
      <c r="Y395" t="str">
        <f t="shared" si="62"/>
        <v/>
      </c>
    </row>
    <row r="396" spans="1:25" ht="45" x14ac:dyDescent="0.25">
      <c r="A396">
        <v>394</v>
      </c>
      <c r="B396" s="3" t="s">
        <v>395</v>
      </c>
      <c r="C396" s="3" t="s">
        <v>4504</v>
      </c>
      <c r="D396">
        <v>4700</v>
      </c>
      <c r="E396" t="str">
        <f t="shared" si="54"/>
        <v>1000 to 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5">
        <f t="shared" si="55"/>
        <v>1.118936170212766</v>
      </c>
      <c r="Q396" s="6">
        <f t="shared" si="56"/>
        <v>105.18</v>
      </c>
      <c r="R396" t="s">
        <v>8314</v>
      </c>
      <c r="S396" t="s">
        <v>8319</v>
      </c>
      <c r="T396" s="13">
        <f t="shared" si="57"/>
        <v>42417.818078703705</v>
      </c>
      <c r="U396" s="13">
        <f t="shared" si="58"/>
        <v>42477.776412037041</v>
      </c>
      <c r="V396">
        <f t="shared" si="59"/>
        <v>2016</v>
      </c>
      <c r="W396">
        <f t="shared" si="60"/>
        <v>1</v>
      </c>
      <c r="X396" t="str">
        <f t="shared" si="61"/>
        <v/>
      </c>
      <c r="Y396" t="str">
        <f t="shared" si="62"/>
        <v/>
      </c>
    </row>
    <row r="397" spans="1:25" ht="45" x14ac:dyDescent="0.25">
      <c r="A397">
        <v>395</v>
      </c>
      <c r="B397" s="3" t="s">
        <v>396</v>
      </c>
      <c r="C397" s="3" t="s">
        <v>4505</v>
      </c>
      <c r="D397">
        <v>10000</v>
      </c>
      <c r="E397" t="str">
        <f t="shared" si="54"/>
        <v>10000 to 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5">
        <f t="shared" si="55"/>
        <v>1.0804450000000001</v>
      </c>
      <c r="Q397" s="6">
        <f t="shared" si="56"/>
        <v>58.719836956521746</v>
      </c>
      <c r="R397" t="s">
        <v>8314</v>
      </c>
      <c r="S397" t="s">
        <v>8319</v>
      </c>
      <c r="T397" s="13">
        <f t="shared" si="57"/>
        <v>40990.909259259257</v>
      </c>
      <c r="U397" s="13">
        <f t="shared" si="58"/>
        <v>41026.897222222222</v>
      </c>
      <c r="V397">
        <f t="shared" si="59"/>
        <v>2012</v>
      </c>
      <c r="W397">
        <f t="shared" si="60"/>
        <v>1</v>
      </c>
      <c r="X397" t="str">
        <f t="shared" si="61"/>
        <v/>
      </c>
      <c r="Y397" t="str">
        <f t="shared" si="62"/>
        <v/>
      </c>
    </row>
    <row r="398" spans="1:25" ht="45" x14ac:dyDescent="0.25">
      <c r="A398">
        <v>396</v>
      </c>
      <c r="B398" s="3" t="s">
        <v>397</v>
      </c>
      <c r="C398" s="3" t="s">
        <v>4506</v>
      </c>
      <c r="D398">
        <v>15000</v>
      </c>
      <c r="E398" t="str">
        <f t="shared" si="54"/>
        <v>15000 to 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5">
        <f t="shared" si="55"/>
        <v>1.0666666666666667</v>
      </c>
      <c r="Q398" s="6">
        <f t="shared" si="56"/>
        <v>81.632653061224488</v>
      </c>
      <c r="R398" t="s">
        <v>8314</v>
      </c>
      <c r="S398" t="s">
        <v>8319</v>
      </c>
      <c r="T398" s="13">
        <f t="shared" si="57"/>
        <v>41082.564884259256</v>
      </c>
      <c r="U398" s="13">
        <f t="shared" si="58"/>
        <v>41097.564884259256</v>
      </c>
      <c r="V398">
        <f t="shared" si="59"/>
        <v>2012</v>
      </c>
      <c r="W398">
        <f t="shared" si="60"/>
        <v>1</v>
      </c>
      <c r="X398" t="str">
        <f t="shared" si="61"/>
        <v/>
      </c>
      <c r="Y398" t="str">
        <f t="shared" si="62"/>
        <v/>
      </c>
    </row>
    <row r="399" spans="1:25" ht="60" x14ac:dyDescent="0.25">
      <c r="A399">
        <v>397</v>
      </c>
      <c r="B399" s="3" t="s">
        <v>398</v>
      </c>
      <c r="C399" s="3" t="s">
        <v>4507</v>
      </c>
      <c r="D399">
        <v>12444</v>
      </c>
      <c r="E399" t="str">
        <f t="shared" si="54"/>
        <v>10000 to 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5">
        <f t="shared" si="55"/>
        <v>1.0390027322404372</v>
      </c>
      <c r="Q399" s="6">
        <f t="shared" si="56"/>
        <v>56.460043668122275</v>
      </c>
      <c r="R399" t="s">
        <v>8314</v>
      </c>
      <c r="S399" t="s">
        <v>8319</v>
      </c>
      <c r="T399" s="13">
        <f t="shared" si="57"/>
        <v>40379.776435185187</v>
      </c>
      <c r="U399" s="13">
        <f t="shared" si="58"/>
        <v>40422.155555555553</v>
      </c>
      <c r="V399">
        <f t="shared" si="59"/>
        <v>2010</v>
      </c>
      <c r="W399">
        <f t="shared" si="60"/>
        <v>1</v>
      </c>
      <c r="X399" t="str">
        <f t="shared" si="61"/>
        <v/>
      </c>
      <c r="Y399" t="str">
        <f t="shared" si="62"/>
        <v/>
      </c>
    </row>
    <row r="400" spans="1:25" ht="45" x14ac:dyDescent="0.25">
      <c r="A400">
        <v>398</v>
      </c>
      <c r="B400" s="3" t="s">
        <v>399</v>
      </c>
      <c r="C400" s="3" t="s">
        <v>4508</v>
      </c>
      <c r="D400">
        <v>7500</v>
      </c>
      <c r="E400" t="str">
        <f t="shared" si="54"/>
        <v>5000 to 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5">
        <f t="shared" si="55"/>
        <v>1.2516</v>
      </c>
      <c r="Q400" s="6">
        <f t="shared" si="56"/>
        <v>140.1044776119403</v>
      </c>
      <c r="R400" t="s">
        <v>8314</v>
      </c>
      <c r="S400" t="s">
        <v>8319</v>
      </c>
      <c r="T400" s="13">
        <f t="shared" si="57"/>
        <v>42078.793124999997</v>
      </c>
      <c r="U400" s="13">
        <f t="shared" si="58"/>
        <v>42123.793124999997</v>
      </c>
      <c r="V400">
        <f t="shared" si="59"/>
        <v>2015</v>
      </c>
      <c r="W400">
        <f t="shared" si="60"/>
        <v>1</v>
      </c>
      <c r="X400" t="str">
        <f t="shared" si="61"/>
        <v/>
      </c>
      <c r="Y400" t="str">
        <f t="shared" si="62"/>
        <v/>
      </c>
    </row>
    <row r="401" spans="1:25" ht="45" x14ac:dyDescent="0.25">
      <c r="A401">
        <v>399</v>
      </c>
      <c r="B401" s="3" t="s">
        <v>400</v>
      </c>
      <c r="C401" s="3" t="s">
        <v>4509</v>
      </c>
      <c r="D401">
        <v>20000</v>
      </c>
      <c r="E401" t="str">
        <f t="shared" si="54"/>
        <v>20000 to 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5">
        <f t="shared" si="55"/>
        <v>1.0680499999999999</v>
      </c>
      <c r="Q401" s="6">
        <f t="shared" si="56"/>
        <v>224.85263157894738</v>
      </c>
      <c r="R401" t="s">
        <v>8314</v>
      </c>
      <c r="S401" t="s">
        <v>8319</v>
      </c>
      <c r="T401" s="13">
        <f t="shared" si="57"/>
        <v>42687.875775462962</v>
      </c>
      <c r="U401" s="13">
        <f t="shared" si="58"/>
        <v>42718.5</v>
      </c>
      <c r="V401">
        <f t="shared" si="59"/>
        <v>2016</v>
      </c>
      <c r="W401">
        <f t="shared" si="60"/>
        <v>1</v>
      </c>
      <c r="X401" t="str">
        <f t="shared" si="61"/>
        <v/>
      </c>
      <c r="Y401" t="str">
        <f t="shared" si="62"/>
        <v/>
      </c>
    </row>
    <row r="402" spans="1:25" ht="45" x14ac:dyDescent="0.25">
      <c r="A402">
        <v>400</v>
      </c>
      <c r="B402" s="3" t="s">
        <v>401</v>
      </c>
      <c r="C402" s="3" t="s">
        <v>4510</v>
      </c>
      <c r="D402">
        <v>10000</v>
      </c>
      <c r="E402" t="str">
        <f t="shared" si="54"/>
        <v>10000 to 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5">
        <f t="shared" si="55"/>
        <v>1.1230249999999999</v>
      </c>
      <c r="Q402" s="6">
        <f t="shared" si="56"/>
        <v>181.13306451612902</v>
      </c>
      <c r="R402" t="s">
        <v>8314</v>
      </c>
      <c r="S402" t="s">
        <v>8319</v>
      </c>
      <c r="T402" s="13">
        <f t="shared" si="57"/>
        <v>41745.635960648149</v>
      </c>
      <c r="U402" s="13">
        <f t="shared" si="58"/>
        <v>41776.145833333336</v>
      </c>
      <c r="V402">
        <f t="shared" si="59"/>
        <v>2014</v>
      </c>
      <c r="W402">
        <f t="shared" si="60"/>
        <v>1</v>
      </c>
      <c r="X402" t="str">
        <f t="shared" si="61"/>
        <v/>
      </c>
      <c r="Y402" t="str">
        <f t="shared" si="62"/>
        <v/>
      </c>
    </row>
    <row r="403" spans="1:25" ht="45" x14ac:dyDescent="0.25">
      <c r="A403">
        <v>401</v>
      </c>
      <c r="B403" s="3" t="s">
        <v>402</v>
      </c>
      <c r="C403" s="3" t="s">
        <v>4511</v>
      </c>
      <c r="D403">
        <v>50000</v>
      </c>
      <c r="E403" t="str">
        <f t="shared" si="54"/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5">
        <f t="shared" si="55"/>
        <v>1.0381199999999999</v>
      </c>
      <c r="Q403" s="6">
        <f t="shared" si="56"/>
        <v>711.04109589041093</v>
      </c>
      <c r="R403" t="s">
        <v>8314</v>
      </c>
      <c r="S403" t="s">
        <v>8319</v>
      </c>
      <c r="T403" s="13">
        <f t="shared" si="57"/>
        <v>40732.842245370368</v>
      </c>
      <c r="U403" s="13">
        <f t="shared" si="58"/>
        <v>40762.842245370368</v>
      </c>
      <c r="V403">
        <f t="shared" si="59"/>
        <v>2011</v>
      </c>
      <c r="W403">
        <f t="shared" si="60"/>
        <v>1</v>
      </c>
      <c r="X403" t="str">
        <f t="shared" si="61"/>
        <v/>
      </c>
      <c r="Y403" t="str">
        <f t="shared" si="62"/>
        <v/>
      </c>
    </row>
    <row r="404" spans="1:25" ht="45" x14ac:dyDescent="0.25">
      <c r="A404">
        <v>402</v>
      </c>
      <c r="B404" s="3" t="s">
        <v>403</v>
      </c>
      <c r="C404" s="3" t="s">
        <v>4512</v>
      </c>
      <c r="D404">
        <v>2000</v>
      </c>
      <c r="E404" t="str">
        <f t="shared" si="54"/>
        <v>1000 to 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5">
        <f t="shared" si="55"/>
        <v>1.4165000000000001</v>
      </c>
      <c r="Q404" s="6">
        <f t="shared" si="56"/>
        <v>65.883720930232556</v>
      </c>
      <c r="R404" t="s">
        <v>8314</v>
      </c>
      <c r="S404" t="s">
        <v>8319</v>
      </c>
      <c r="T404" s="13">
        <f t="shared" si="57"/>
        <v>42292.539548611108</v>
      </c>
      <c r="U404" s="13">
        <f t="shared" si="58"/>
        <v>42313.58121527778</v>
      </c>
      <c r="V404">
        <f t="shared" si="59"/>
        <v>2015</v>
      </c>
      <c r="W404">
        <f t="shared" si="60"/>
        <v>1</v>
      </c>
      <c r="X404" t="str">
        <f t="shared" si="61"/>
        <v/>
      </c>
      <c r="Y404" t="str">
        <f t="shared" si="62"/>
        <v/>
      </c>
    </row>
    <row r="405" spans="1:25" ht="45" x14ac:dyDescent="0.25">
      <c r="A405">
        <v>403</v>
      </c>
      <c r="B405" s="3" t="s">
        <v>404</v>
      </c>
      <c r="C405" s="3" t="s">
        <v>4513</v>
      </c>
      <c r="D405">
        <v>5000</v>
      </c>
      <c r="E405" t="str">
        <f t="shared" si="54"/>
        <v>5000 to 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5">
        <f t="shared" si="55"/>
        <v>1.0526</v>
      </c>
      <c r="Q405" s="6">
        <f t="shared" si="56"/>
        <v>75.185714285714283</v>
      </c>
      <c r="R405" t="s">
        <v>8314</v>
      </c>
      <c r="S405" t="s">
        <v>8319</v>
      </c>
      <c r="T405" s="13">
        <f t="shared" si="57"/>
        <v>40718.310659722221</v>
      </c>
      <c r="U405" s="13">
        <f t="shared" si="58"/>
        <v>40765.297222222223</v>
      </c>
      <c r="V405">
        <f t="shared" si="59"/>
        <v>2011</v>
      </c>
      <c r="W405">
        <f t="shared" si="60"/>
        <v>1</v>
      </c>
      <c r="X405" t="str">
        <f t="shared" si="61"/>
        <v/>
      </c>
      <c r="Y405" t="str">
        <f t="shared" si="62"/>
        <v/>
      </c>
    </row>
    <row r="406" spans="1:25" ht="45" x14ac:dyDescent="0.25">
      <c r="A406">
        <v>404</v>
      </c>
      <c r="B406" s="3" t="s">
        <v>405</v>
      </c>
      <c r="C406" s="3" t="s">
        <v>4514</v>
      </c>
      <c r="D406">
        <v>35000</v>
      </c>
      <c r="E406" t="str">
        <f t="shared" si="54"/>
        <v>35000 to 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5">
        <f t="shared" si="55"/>
        <v>1.0309142857142857</v>
      </c>
      <c r="Q406" s="6">
        <f t="shared" si="56"/>
        <v>133.14391143911439</v>
      </c>
      <c r="R406" t="s">
        <v>8314</v>
      </c>
      <c r="S406" t="s">
        <v>8319</v>
      </c>
      <c r="T406" s="13">
        <f t="shared" si="57"/>
        <v>41646.628032407411</v>
      </c>
      <c r="U406" s="13">
        <f t="shared" si="58"/>
        <v>41675.961111111108</v>
      </c>
      <c r="V406">
        <f t="shared" si="59"/>
        <v>2014</v>
      </c>
      <c r="W406">
        <f t="shared" si="60"/>
        <v>1</v>
      </c>
      <c r="X406" t="str">
        <f t="shared" si="61"/>
        <v/>
      </c>
      <c r="Y406" t="str">
        <f t="shared" si="62"/>
        <v/>
      </c>
    </row>
    <row r="407" spans="1:25" ht="30" x14ac:dyDescent="0.25">
      <c r="A407">
        <v>405</v>
      </c>
      <c r="B407" s="3" t="s">
        <v>406</v>
      </c>
      <c r="C407" s="3" t="s">
        <v>4515</v>
      </c>
      <c r="D407">
        <v>2820</v>
      </c>
      <c r="E407" t="str">
        <f t="shared" si="54"/>
        <v>1000 to 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5">
        <f t="shared" si="55"/>
        <v>1.0765957446808512</v>
      </c>
      <c r="Q407" s="6">
        <f t="shared" si="56"/>
        <v>55.2</v>
      </c>
      <c r="R407" t="s">
        <v>8314</v>
      </c>
      <c r="S407" t="s">
        <v>8319</v>
      </c>
      <c r="T407" s="13">
        <f t="shared" si="57"/>
        <v>41674.08494212963</v>
      </c>
      <c r="U407" s="13">
        <f t="shared" si="58"/>
        <v>41704.08494212963</v>
      </c>
      <c r="V407">
        <f t="shared" si="59"/>
        <v>2014</v>
      </c>
      <c r="W407">
        <f t="shared" si="60"/>
        <v>1</v>
      </c>
      <c r="X407" t="str">
        <f t="shared" si="61"/>
        <v/>
      </c>
      <c r="Y407" t="str">
        <f t="shared" si="62"/>
        <v/>
      </c>
    </row>
    <row r="408" spans="1:25" ht="45" x14ac:dyDescent="0.25">
      <c r="A408">
        <v>406</v>
      </c>
      <c r="B408" s="3" t="s">
        <v>407</v>
      </c>
      <c r="C408" s="3" t="s">
        <v>4516</v>
      </c>
      <c r="D408">
        <v>2800</v>
      </c>
      <c r="E408" t="str">
        <f t="shared" si="54"/>
        <v>1000 to 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5">
        <f t="shared" si="55"/>
        <v>1.0770464285714285</v>
      </c>
      <c r="Q408" s="6">
        <f t="shared" si="56"/>
        <v>86.163714285714292</v>
      </c>
      <c r="R408" t="s">
        <v>8314</v>
      </c>
      <c r="S408" t="s">
        <v>8319</v>
      </c>
      <c r="T408" s="13">
        <f t="shared" si="57"/>
        <v>40638.162465277775</v>
      </c>
      <c r="U408" s="13">
        <f t="shared" si="58"/>
        <v>40672.249305555553</v>
      </c>
      <c r="V408">
        <f t="shared" si="59"/>
        <v>2011</v>
      </c>
      <c r="W408">
        <f t="shared" si="60"/>
        <v>1</v>
      </c>
      <c r="X408" t="str">
        <f t="shared" si="61"/>
        <v/>
      </c>
      <c r="Y408" t="str">
        <f t="shared" si="62"/>
        <v/>
      </c>
    </row>
    <row r="409" spans="1:25" ht="45" x14ac:dyDescent="0.25">
      <c r="A409">
        <v>407</v>
      </c>
      <c r="B409" s="3" t="s">
        <v>408</v>
      </c>
      <c r="C409" s="3" t="s">
        <v>4517</v>
      </c>
      <c r="D409">
        <v>2000</v>
      </c>
      <c r="E409" t="str">
        <f t="shared" si="54"/>
        <v>1000 to 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5">
        <f t="shared" si="55"/>
        <v>1.0155000000000001</v>
      </c>
      <c r="Q409" s="6">
        <f t="shared" si="56"/>
        <v>92.318181818181813</v>
      </c>
      <c r="R409" t="s">
        <v>8314</v>
      </c>
      <c r="S409" t="s">
        <v>8319</v>
      </c>
      <c r="T409" s="13">
        <f t="shared" si="57"/>
        <v>40806.870949074073</v>
      </c>
      <c r="U409" s="13">
        <f t="shared" si="58"/>
        <v>40866.912615740745</v>
      </c>
      <c r="V409">
        <f t="shared" si="59"/>
        <v>2011</v>
      </c>
      <c r="W409">
        <f t="shared" si="60"/>
        <v>1</v>
      </c>
      <c r="X409" t="str">
        <f t="shared" si="61"/>
        <v/>
      </c>
      <c r="Y409" t="str">
        <f t="shared" si="62"/>
        <v/>
      </c>
    </row>
    <row r="410" spans="1:25" ht="45" x14ac:dyDescent="0.25">
      <c r="A410">
        <v>408</v>
      </c>
      <c r="B410" s="3" t="s">
        <v>409</v>
      </c>
      <c r="C410" s="3" t="s">
        <v>4518</v>
      </c>
      <c r="D410">
        <v>6000</v>
      </c>
      <c r="E410" t="str">
        <f t="shared" si="54"/>
        <v>5000 to 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5">
        <f t="shared" si="55"/>
        <v>1.0143766666666667</v>
      </c>
      <c r="Q410" s="6">
        <f t="shared" si="56"/>
        <v>160.16473684210527</v>
      </c>
      <c r="R410" t="s">
        <v>8314</v>
      </c>
      <c r="S410" t="s">
        <v>8319</v>
      </c>
      <c r="T410" s="13">
        <f t="shared" si="57"/>
        <v>41543.735995370371</v>
      </c>
      <c r="U410" s="13">
        <f t="shared" si="58"/>
        <v>41583.777662037035</v>
      </c>
      <c r="V410">
        <f t="shared" si="59"/>
        <v>2013</v>
      </c>
      <c r="W410">
        <f t="shared" si="60"/>
        <v>1</v>
      </c>
      <c r="X410" t="str">
        <f t="shared" si="61"/>
        <v/>
      </c>
      <c r="Y410" t="str">
        <f t="shared" si="62"/>
        <v/>
      </c>
    </row>
    <row r="411" spans="1:25" ht="45" x14ac:dyDescent="0.25">
      <c r="A411">
        <v>409</v>
      </c>
      <c r="B411" s="3" t="s">
        <v>410</v>
      </c>
      <c r="C411" s="3" t="s">
        <v>4519</v>
      </c>
      <c r="D411">
        <v>500</v>
      </c>
      <c r="E411" t="str">
        <f t="shared" si="54"/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5">
        <f t="shared" si="55"/>
        <v>1.3680000000000001</v>
      </c>
      <c r="Q411" s="6">
        <f t="shared" si="56"/>
        <v>45.6</v>
      </c>
      <c r="R411" t="s">
        <v>8314</v>
      </c>
      <c r="S411" t="s">
        <v>8319</v>
      </c>
      <c r="T411" s="13">
        <f t="shared" si="57"/>
        <v>42543.862777777773</v>
      </c>
      <c r="U411" s="13">
        <f t="shared" si="58"/>
        <v>42573.862777777773</v>
      </c>
      <c r="V411">
        <f t="shared" si="59"/>
        <v>2016</v>
      </c>
      <c r="W411">
        <f t="shared" si="60"/>
        <v>1</v>
      </c>
      <c r="X411" t="str">
        <f t="shared" si="61"/>
        <v/>
      </c>
      <c r="Y411" t="str">
        <f t="shared" si="62"/>
        <v/>
      </c>
    </row>
    <row r="412" spans="1:25" ht="45" x14ac:dyDescent="0.25">
      <c r="A412">
        <v>410</v>
      </c>
      <c r="B412" s="3" t="s">
        <v>411</v>
      </c>
      <c r="C412" s="3" t="s">
        <v>4520</v>
      </c>
      <c r="D412">
        <v>1000</v>
      </c>
      <c r="E412" t="str">
        <f t="shared" si="54"/>
        <v>1000 to 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5">
        <f t="shared" si="55"/>
        <v>1.2829999999999999</v>
      </c>
      <c r="Q412" s="6">
        <f t="shared" si="56"/>
        <v>183.28571428571428</v>
      </c>
      <c r="R412" t="s">
        <v>8314</v>
      </c>
      <c r="S412" t="s">
        <v>8319</v>
      </c>
      <c r="T412" s="13">
        <f t="shared" si="57"/>
        <v>42113.981446759266</v>
      </c>
      <c r="U412" s="13">
        <f t="shared" si="58"/>
        <v>42173.981446759266</v>
      </c>
      <c r="V412">
        <f t="shared" si="59"/>
        <v>2015</v>
      </c>
      <c r="W412">
        <f t="shared" si="60"/>
        <v>1</v>
      </c>
      <c r="X412" t="str">
        <f t="shared" si="61"/>
        <v/>
      </c>
      <c r="Y412" t="str">
        <f t="shared" si="62"/>
        <v/>
      </c>
    </row>
    <row r="413" spans="1:25" ht="45" x14ac:dyDescent="0.25">
      <c r="A413">
        <v>411</v>
      </c>
      <c r="B413" s="3" t="s">
        <v>412</v>
      </c>
      <c r="C413" s="3" t="s">
        <v>4521</v>
      </c>
      <c r="D413">
        <v>30000</v>
      </c>
      <c r="E413" t="str">
        <f t="shared" si="54"/>
        <v>30000 to 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5">
        <f t="shared" si="55"/>
        <v>1.0105</v>
      </c>
      <c r="Q413" s="6">
        <f t="shared" si="56"/>
        <v>125.78838174273859</v>
      </c>
      <c r="R413" t="s">
        <v>8314</v>
      </c>
      <c r="S413" t="s">
        <v>8319</v>
      </c>
      <c r="T413" s="13">
        <f t="shared" si="57"/>
        <v>41598.17597222222</v>
      </c>
      <c r="U413" s="13">
        <f t="shared" si="58"/>
        <v>41630.208333333336</v>
      </c>
      <c r="V413">
        <f t="shared" si="59"/>
        <v>2013</v>
      </c>
      <c r="W413">
        <f t="shared" si="60"/>
        <v>1</v>
      </c>
      <c r="X413" t="str">
        <f t="shared" si="61"/>
        <v/>
      </c>
      <c r="Y413" t="str">
        <f t="shared" si="62"/>
        <v/>
      </c>
    </row>
    <row r="414" spans="1:25" ht="45" x14ac:dyDescent="0.25">
      <c r="A414">
        <v>412</v>
      </c>
      <c r="B414" s="3" t="s">
        <v>413</v>
      </c>
      <c r="C414" s="3" t="s">
        <v>4522</v>
      </c>
      <c r="D414">
        <v>2500</v>
      </c>
      <c r="E414" t="str">
        <f t="shared" si="54"/>
        <v>1000 to 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5">
        <f t="shared" si="55"/>
        <v>1.2684</v>
      </c>
      <c r="Q414" s="6">
        <f t="shared" si="56"/>
        <v>57.654545454545456</v>
      </c>
      <c r="R414" t="s">
        <v>8314</v>
      </c>
      <c r="S414" t="s">
        <v>8319</v>
      </c>
      <c r="T414" s="13">
        <f t="shared" si="57"/>
        <v>41099.742800925924</v>
      </c>
      <c r="U414" s="13">
        <f t="shared" si="58"/>
        <v>41115.742800925924</v>
      </c>
      <c r="V414">
        <f t="shared" si="59"/>
        <v>2012</v>
      </c>
      <c r="W414">
        <f t="shared" si="60"/>
        <v>1</v>
      </c>
      <c r="X414" t="str">
        <f t="shared" si="61"/>
        <v/>
      </c>
      <c r="Y414" t="str">
        <f t="shared" si="62"/>
        <v/>
      </c>
    </row>
    <row r="415" spans="1:25" ht="45" x14ac:dyDescent="0.25">
      <c r="A415">
        <v>413</v>
      </c>
      <c r="B415" s="3" t="s">
        <v>414</v>
      </c>
      <c r="C415" s="3" t="s">
        <v>4523</v>
      </c>
      <c r="D415">
        <v>12800</v>
      </c>
      <c r="E415" t="str">
        <f t="shared" si="54"/>
        <v>10000 to 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5">
        <f t="shared" si="55"/>
        <v>1.0508593749999999</v>
      </c>
      <c r="Q415" s="6">
        <f t="shared" si="56"/>
        <v>78.660818713450297</v>
      </c>
      <c r="R415" t="s">
        <v>8314</v>
      </c>
      <c r="S415" t="s">
        <v>8319</v>
      </c>
      <c r="T415" s="13">
        <f t="shared" si="57"/>
        <v>41079.877442129626</v>
      </c>
      <c r="U415" s="13">
        <f t="shared" si="58"/>
        <v>41109.877442129626</v>
      </c>
      <c r="V415">
        <f t="shared" si="59"/>
        <v>2012</v>
      </c>
      <c r="W415">
        <f t="shared" si="60"/>
        <v>1</v>
      </c>
      <c r="X415" t="str">
        <f t="shared" si="61"/>
        <v/>
      </c>
      <c r="Y415" t="str">
        <f t="shared" si="62"/>
        <v/>
      </c>
    </row>
    <row r="416" spans="1:25" ht="45" x14ac:dyDescent="0.25">
      <c r="A416">
        <v>414</v>
      </c>
      <c r="B416" s="3" t="s">
        <v>415</v>
      </c>
      <c r="C416" s="3" t="s">
        <v>4524</v>
      </c>
      <c r="D416">
        <v>18500</v>
      </c>
      <c r="E416" t="str">
        <f t="shared" si="54"/>
        <v>15000 to 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5">
        <f t="shared" si="55"/>
        <v>1.0285405405405406</v>
      </c>
      <c r="Q416" s="6">
        <f t="shared" si="56"/>
        <v>91.480769230769226</v>
      </c>
      <c r="R416" t="s">
        <v>8314</v>
      </c>
      <c r="S416" t="s">
        <v>8319</v>
      </c>
      <c r="T416" s="13">
        <f t="shared" si="57"/>
        <v>41529.063252314816</v>
      </c>
      <c r="U416" s="13">
        <f t="shared" si="58"/>
        <v>41559.063252314816</v>
      </c>
      <c r="V416">
        <f t="shared" si="59"/>
        <v>2013</v>
      </c>
      <c r="W416">
        <f t="shared" si="60"/>
        <v>1</v>
      </c>
      <c r="X416" t="str">
        <f t="shared" si="61"/>
        <v/>
      </c>
      <c r="Y416" t="str">
        <f t="shared" si="62"/>
        <v/>
      </c>
    </row>
    <row r="417" spans="1:25" ht="60" x14ac:dyDescent="0.25">
      <c r="A417">
        <v>415</v>
      </c>
      <c r="B417" s="3" t="s">
        <v>416</v>
      </c>
      <c r="C417" s="3" t="s">
        <v>4525</v>
      </c>
      <c r="D417">
        <v>1400</v>
      </c>
      <c r="E417" t="str">
        <f t="shared" si="54"/>
        <v>1000 to 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5">
        <f t="shared" si="55"/>
        <v>1.0214714285714286</v>
      </c>
      <c r="Q417" s="6">
        <f t="shared" si="56"/>
        <v>68.09809523809524</v>
      </c>
      <c r="R417" t="s">
        <v>8314</v>
      </c>
      <c r="S417" t="s">
        <v>8319</v>
      </c>
      <c r="T417" s="13">
        <f t="shared" si="57"/>
        <v>41904.851875</v>
      </c>
      <c r="U417" s="13">
        <f t="shared" si="58"/>
        <v>41929.5</v>
      </c>
      <c r="V417">
        <f t="shared" si="59"/>
        <v>2014</v>
      </c>
      <c r="W417">
        <f t="shared" si="60"/>
        <v>1</v>
      </c>
      <c r="X417" t="str">
        <f t="shared" si="61"/>
        <v/>
      </c>
      <c r="Y417" t="str">
        <f t="shared" si="62"/>
        <v/>
      </c>
    </row>
    <row r="418" spans="1:25" ht="45" x14ac:dyDescent="0.25">
      <c r="A418">
        <v>416</v>
      </c>
      <c r="B418" s="3" t="s">
        <v>417</v>
      </c>
      <c r="C418" s="3" t="s">
        <v>4526</v>
      </c>
      <c r="D418">
        <v>1000</v>
      </c>
      <c r="E418" t="str">
        <f t="shared" si="54"/>
        <v>1000 to 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5">
        <f t="shared" si="55"/>
        <v>1.2021700000000002</v>
      </c>
      <c r="Q418" s="6">
        <f t="shared" si="56"/>
        <v>48.086800000000004</v>
      </c>
      <c r="R418" t="s">
        <v>8314</v>
      </c>
      <c r="S418" t="s">
        <v>8319</v>
      </c>
      <c r="T418" s="13">
        <f t="shared" si="57"/>
        <v>41648.396192129629</v>
      </c>
      <c r="U418" s="13">
        <f t="shared" si="58"/>
        <v>41678.396192129629</v>
      </c>
      <c r="V418">
        <f t="shared" si="59"/>
        <v>2014</v>
      </c>
      <c r="W418">
        <f t="shared" si="60"/>
        <v>1</v>
      </c>
      <c r="X418" t="str">
        <f t="shared" si="61"/>
        <v/>
      </c>
      <c r="Y418" t="str">
        <f t="shared" si="62"/>
        <v/>
      </c>
    </row>
    <row r="419" spans="1:25" ht="45" x14ac:dyDescent="0.25">
      <c r="A419">
        <v>417</v>
      </c>
      <c r="B419" s="3" t="s">
        <v>418</v>
      </c>
      <c r="C419" s="3" t="s">
        <v>4527</v>
      </c>
      <c r="D419">
        <v>10500</v>
      </c>
      <c r="E419" t="str">
        <f t="shared" si="54"/>
        <v>10000 to 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5">
        <f t="shared" si="55"/>
        <v>1.0024761904761905</v>
      </c>
      <c r="Q419" s="6">
        <f t="shared" si="56"/>
        <v>202.42307692307693</v>
      </c>
      <c r="R419" t="s">
        <v>8314</v>
      </c>
      <c r="S419" t="s">
        <v>8319</v>
      </c>
      <c r="T419" s="13">
        <f t="shared" si="57"/>
        <v>41360.970601851855</v>
      </c>
      <c r="U419" s="13">
        <f t="shared" si="58"/>
        <v>41372.189583333333</v>
      </c>
      <c r="V419">
        <f t="shared" si="59"/>
        <v>2013</v>
      </c>
      <c r="W419">
        <f t="shared" si="60"/>
        <v>1</v>
      </c>
      <c r="X419" t="str">
        <f t="shared" si="61"/>
        <v/>
      </c>
      <c r="Y419" t="str">
        <f t="shared" si="62"/>
        <v/>
      </c>
    </row>
    <row r="420" spans="1:25" ht="45" x14ac:dyDescent="0.25">
      <c r="A420">
        <v>418</v>
      </c>
      <c r="B420" s="3" t="s">
        <v>419</v>
      </c>
      <c r="C420" s="3" t="s">
        <v>4528</v>
      </c>
      <c r="D420">
        <v>22400</v>
      </c>
      <c r="E420" t="str">
        <f t="shared" si="54"/>
        <v>20000 to 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5">
        <f t="shared" si="55"/>
        <v>1.0063392857142857</v>
      </c>
      <c r="Q420" s="6">
        <f t="shared" si="56"/>
        <v>216.75</v>
      </c>
      <c r="R420" t="s">
        <v>8314</v>
      </c>
      <c r="S420" t="s">
        <v>8319</v>
      </c>
      <c r="T420" s="13">
        <f t="shared" si="57"/>
        <v>42178.282372685186</v>
      </c>
      <c r="U420" s="13">
        <f t="shared" si="58"/>
        <v>42208.282372685186</v>
      </c>
      <c r="V420">
        <f t="shared" si="59"/>
        <v>2015</v>
      </c>
      <c r="W420">
        <f t="shared" si="60"/>
        <v>1</v>
      </c>
      <c r="X420" t="str">
        <f t="shared" si="61"/>
        <v/>
      </c>
      <c r="Y420" t="str">
        <f t="shared" si="62"/>
        <v/>
      </c>
    </row>
    <row r="421" spans="1:25" ht="45" x14ac:dyDescent="0.25">
      <c r="A421">
        <v>419</v>
      </c>
      <c r="B421" s="3" t="s">
        <v>420</v>
      </c>
      <c r="C421" s="3" t="s">
        <v>4529</v>
      </c>
      <c r="D421">
        <v>8000</v>
      </c>
      <c r="E421" t="str">
        <f t="shared" si="54"/>
        <v>5000 to 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5">
        <f t="shared" si="55"/>
        <v>1.004375</v>
      </c>
      <c r="Q421" s="6">
        <f t="shared" si="56"/>
        <v>110.06849315068493</v>
      </c>
      <c r="R421" t="s">
        <v>8314</v>
      </c>
      <c r="S421" t="s">
        <v>8319</v>
      </c>
      <c r="T421" s="13">
        <f t="shared" si="57"/>
        <v>41394.842442129629</v>
      </c>
      <c r="U421" s="13">
        <f t="shared" si="58"/>
        <v>41454.842442129629</v>
      </c>
      <c r="V421">
        <f t="shared" si="59"/>
        <v>2013</v>
      </c>
      <c r="W421">
        <f t="shared" si="60"/>
        <v>1</v>
      </c>
      <c r="X421" t="str">
        <f t="shared" si="61"/>
        <v/>
      </c>
      <c r="Y421" t="str">
        <f t="shared" si="62"/>
        <v/>
      </c>
    </row>
    <row r="422" spans="1:25" ht="45" x14ac:dyDescent="0.25">
      <c r="A422">
        <v>420</v>
      </c>
      <c r="B422" s="3" t="s">
        <v>421</v>
      </c>
      <c r="C422" s="3" t="s">
        <v>4530</v>
      </c>
      <c r="D422">
        <v>3300</v>
      </c>
      <c r="E422" t="str">
        <f t="shared" si="54"/>
        <v>1000 to 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5">
        <f t="shared" si="55"/>
        <v>4.3939393939393936E-3</v>
      </c>
      <c r="Q422" s="6">
        <f t="shared" si="56"/>
        <v>4.833333333333333</v>
      </c>
      <c r="R422" t="s">
        <v>8314</v>
      </c>
      <c r="S422" t="s">
        <v>8320</v>
      </c>
      <c r="T422" s="13">
        <f t="shared" si="57"/>
        <v>41682.23646990741</v>
      </c>
      <c r="U422" s="13">
        <f t="shared" si="58"/>
        <v>41712.194803240738</v>
      </c>
      <c r="V422">
        <f t="shared" si="59"/>
        <v>2014</v>
      </c>
      <c r="W422" t="str">
        <f t="shared" si="60"/>
        <v/>
      </c>
      <c r="X422">
        <f t="shared" si="61"/>
        <v>1</v>
      </c>
      <c r="Y422" t="str">
        <f t="shared" si="62"/>
        <v/>
      </c>
    </row>
    <row r="423" spans="1:25" ht="45" x14ac:dyDescent="0.25">
      <c r="A423">
        <v>421</v>
      </c>
      <c r="B423" s="3" t="s">
        <v>422</v>
      </c>
      <c r="C423" s="3" t="s">
        <v>4531</v>
      </c>
      <c r="D423">
        <v>15000</v>
      </c>
      <c r="E423" t="str">
        <f t="shared" si="54"/>
        <v>15000 to 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5">
        <f t="shared" si="55"/>
        <v>2.0066666666666667E-2</v>
      </c>
      <c r="Q423" s="6">
        <f t="shared" si="56"/>
        <v>50.166666666666664</v>
      </c>
      <c r="R423" t="s">
        <v>8314</v>
      </c>
      <c r="S423" t="s">
        <v>8320</v>
      </c>
      <c r="T423" s="13">
        <f t="shared" si="57"/>
        <v>42177.491388888884</v>
      </c>
      <c r="U423" s="13">
        <f t="shared" si="58"/>
        <v>42237.491388888884</v>
      </c>
      <c r="V423">
        <f t="shared" si="59"/>
        <v>2015</v>
      </c>
      <c r="W423" t="str">
        <f t="shared" si="60"/>
        <v/>
      </c>
      <c r="X423">
        <f t="shared" si="61"/>
        <v>1</v>
      </c>
      <c r="Y423" t="str">
        <f t="shared" si="62"/>
        <v/>
      </c>
    </row>
    <row r="424" spans="1:25" ht="45" x14ac:dyDescent="0.25">
      <c r="A424">
        <v>422</v>
      </c>
      <c r="B424" s="3" t="s">
        <v>423</v>
      </c>
      <c r="C424" s="3" t="s">
        <v>4532</v>
      </c>
      <c r="D424">
        <v>40000</v>
      </c>
      <c r="E424" t="str">
        <f t="shared" si="54"/>
        <v>40000 to 44999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5">
        <f t="shared" si="55"/>
        <v>1.0749999999999999E-2</v>
      </c>
      <c r="Q424" s="6">
        <f t="shared" si="56"/>
        <v>35.833333333333336</v>
      </c>
      <c r="R424" t="s">
        <v>8314</v>
      </c>
      <c r="S424" t="s">
        <v>8320</v>
      </c>
      <c r="T424" s="13">
        <f t="shared" si="57"/>
        <v>41863.260381944441</v>
      </c>
      <c r="U424" s="13">
        <f t="shared" si="58"/>
        <v>41893.260381944441</v>
      </c>
      <c r="V424">
        <f t="shared" si="59"/>
        <v>2014</v>
      </c>
      <c r="W424" t="str">
        <f t="shared" si="60"/>
        <v/>
      </c>
      <c r="X424">
        <f t="shared" si="61"/>
        <v>1</v>
      </c>
      <c r="Y424" t="str">
        <f t="shared" si="62"/>
        <v/>
      </c>
    </row>
    <row r="425" spans="1:25" ht="45" x14ac:dyDescent="0.25">
      <c r="A425">
        <v>423</v>
      </c>
      <c r="B425" s="3" t="s">
        <v>424</v>
      </c>
      <c r="C425" s="3" t="s">
        <v>4533</v>
      </c>
      <c r="D425">
        <v>20000</v>
      </c>
      <c r="E425" t="str">
        <f t="shared" si="54"/>
        <v>20000 to 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5">
        <f t="shared" si="55"/>
        <v>7.6499999999999997E-3</v>
      </c>
      <c r="Q425" s="6">
        <f t="shared" si="56"/>
        <v>11.76923076923077</v>
      </c>
      <c r="R425" t="s">
        <v>8314</v>
      </c>
      <c r="S425" t="s">
        <v>8320</v>
      </c>
      <c r="T425" s="13">
        <f t="shared" si="57"/>
        <v>41400.92627314815</v>
      </c>
      <c r="U425" s="13">
        <f t="shared" si="58"/>
        <v>41430.92627314815</v>
      </c>
      <c r="V425">
        <f t="shared" si="59"/>
        <v>2013</v>
      </c>
      <c r="W425" t="str">
        <f t="shared" si="60"/>
        <v/>
      </c>
      <c r="X425">
        <f t="shared" si="61"/>
        <v>1</v>
      </c>
      <c r="Y425" t="str">
        <f t="shared" si="62"/>
        <v/>
      </c>
    </row>
    <row r="426" spans="1:25" ht="45" x14ac:dyDescent="0.25">
      <c r="A426">
        <v>424</v>
      </c>
      <c r="B426" s="3" t="s">
        <v>425</v>
      </c>
      <c r="C426" s="3" t="s">
        <v>4534</v>
      </c>
      <c r="D426">
        <v>3000</v>
      </c>
      <c r="E426" t="str">
        <f t="shared" si="54"/>
        <v>1000 to 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5">
        <f t="shared" si="55"/>
        <v>6.7966666666666675E-2</v>
      </c>
      <c r="Q426" s="6">
        <f t="shared" si="56"/>
        <v>40.78</v>
      </c>
      <c r="R426" t="s">
        <v>8314</v>
      </c>
      <c r="S426" t="s">
        <v>8320</v>
      </c>
      <c r="T426" s="13">
        <f t="shared" si="57"/>
        <v>40934.376145833332</v>
      </c>
      <c r="U426" s="13">
        <f t="shared" si="58"/>
        <v>40994.334479166668</v>
      </c>
      <c r="V426">
        <f t="shared" si="59"/>
        <v>2012</v>
      </c>
      <c r="W426" t="str">
        <f t="shared" si="60"/>
        <v/>
      </c>
      <c r="X426">
        <f t="shared" si="61"/>
        <v>1</v>
      </c>
      <c r="Y426" t="str">
        <f t="shared" si="62"/>
        <v/>
      </c>
    </row>
    <row r="427" spans="1:25" ht="45" x14ac:dyDescent="0.25">
      <c r="A427">
        <v>425</v>
      </c>
      <c r="B427" s="3" t="s">
        <v>426</v>
      </c>
      <c r="C427" s="3" t="s">
        <v>4535</v>
      </c>
      <c r="D427">
        <v>50000</v>
      </c>
      <c r="E427" t="str">
        <f t="shared" si="54"/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5">
        <f t="shared" si="55"/>
        <v>1.2E-4</v>
      </c>
      <c r="Q427" s="6">
        <f t="shared" si="56"/>
        <v>3</v>
      </c>
      <c r="R427" t="s">
        <v>8314</v>
      </c>
      <c r="S427" t="s">
        <v>8320</v>
      </c>
      <c r="T427" s="13">
        <f t="shared" si="57"/>
        <v>42275.861157407402</v>
      </c>
      <c r="U427" s="13">
        <f t="shared" si="58"/>
        <v>42335.902824074074</v>
      </c>
      <c r="V427">
        <f t="shared" si="59"/>
        <v>2015</v>
      </c>
      <c r="W427" t="str">
        <f t="shared" si="60"/>
        <v/>
      </c>
      <c r="X427">
        <f t="shared" si="61"/>
        <v>1</v>
      </c>
      <c r="Y427" t="str">
        <f t="shared" si="62"/>
        <v/>
      </c>
    </row>
    <row r="428" spans="1:25" ht="45" x14ac:dyDescent="0.25">
      <c r="A428">
        <v>426</v>
      </c>
      <c r="B428" s="3" t="s">
        <v>427</v>
      </c>
      <c r="C428" s="3" t="s">
        <v>4536</v>
      </c>
      <c r="D428">
        <v>10000</v>
      </c>
      <c r="E428" t="str">
        <f t="shared" si="54"/>
        <v>10000 to 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5">
        <f t="shared" si="55"/>
        <v>1.3299999999999999E-2</v>
      </c>
      <c r="Q428" s="6">
        <f t="shared" si="56"/>
        <v>16.625</v>
      </c>
      <c r="R428" t="s">
        <v>8314</v>
      </c>
      <c r="S428" t="s">
        <v>8320</v>
      </c>
      <c r="T428" s="13">
        <f t="shared" si="57"/>
        <v>42400.711967592593</v>
      </c>
      <c r="U428" s="13">
        <f t="shared" si="58"/>
        <v>42430.711967592593</v>
      </c>
      <c r="V428">
        <f t="shared" si="59"/>
        <v>2016</v>
      </c>
      <c r="W428" t="str">
        <f t="shared" si="60"/>
        <v/>
      </c>
      <c r="X428">
        <f t="shared" si="61"/>
        <v>1</v>
      </c>
      <c r="Y428" t="str">
        <f t="shared" si="62"/>
        <v/>
      </c>
    </row>
    <row r="429" spans="1:25" ht="45" x14ac:dyDescent="0.25">
      <c r="A429">
        <v>427</v>
      </c>
      <c r="B429" s="3" t="s">
        <v>428</v>
      </c>
      <c r="C429" s="3" t="s">
        <v>4537</v>
      </c>
      <c r="D429">
        <v>6500</v>
      </c>
      <c r="E429" t="str">
        <f t="shared" si="54"/>
        <v>5000 to 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5">
        <f t="shared" si="55"/>
        <v>0</v>
      </c>
      <c r="Q429" s="6" t="e">
        <f t="shared" si="56"/>
        <v>#DIV/0!</v>
      </c>
      <c r="R429" t="s">
        <v>8314</v>
      </c>
      <c r="S429" t="s">
        <v>8320</v>
      </c>
      <c r="T429" s="13">
        <f t="shared" si="57"/>
        <v>42285.909027777772</v>
      </c>
      <c r="U429" s="13">
        <f t="shared" si="58"/>
        <v>42299.790972222225</v>
      </c>
      <c r="V429">
        <f t="shared" si="59"/>
        <v>2015</v>
      </c>
      <c r="W429" t="str">
        <f t="shared" si="60"/>
        <v/>
      </c>
      <c r="X429">
        <f t="shared" si="61"/>
        <v>1</v>
      </c>
      <c r="Y429" t="str">
        <f t="shared" si="62"/>
        <v/>
      </c>
    </row>
    <row r="430" spans="1:25" ht="30" x14ac:dyDescent="0.25">
      <c r="A430">
        <v>428</v>
      </c>
      <c r="B430" s="3" t="s">
        <v>429</v>
      </c>
      <c r="C430" s="3" t="s">
        <v>4538</v>
      </c>
      <c r="D430">
        <v>12000</v>
      </c>
      <c r="E430" t="str">
        <f t="shared" si="54"/>
        <v>10000 to 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5">
        <f t="shared" si="55"/>
        <v>5.6333333333333332E-2</v>
      </c>
      <c r="Q430" s="6">
        <f t="shared" si="56"/>
        <v>52</v>
      </c>
      <c r="R430" t="s">
        <v>8314</v>
      </c>
      <c r="S430" t="s">
        <v>8320</v>
      </c>
      <c r="T430" s="13">
        <f t="shared" si="57"/>
        <v>41778.766724537039</v>
      </c>
      <c r="U430" s="13">
        <f t="shared" si="58"/>
        <v>41806.916666666664</v>
      </c>
      <c r="V430">
        <f t="shared" si="59"/>
        <v>2014</v>
      </c>
      <c r="W430" t="str">
        <f t="shared" si="60"/>
        <v/>
      </c>
      <c r="X430">
        <f t="shared" si="61"/>
        <v>1</v>
      </c>
      <c r="Y430" t="str">
        <f t="shared" si="62"/>
        <v/>
      </c>
    </row>
    <row r="431" spans="1:25" ht="60" x14ac:dyDescent="0.25">
      <c r="A431">
        <v>429</v>
      </c>
      <c r="B431" s="3" t="s">
        <v>430</v>
      </c>
      <c r="C431" s="3" t="s">
        <v>4539</v>
      </c>
      <c r="D431">
        <v>5000</v>
      </c>
      <c r="E431" t="str">
        <f t="shared" si="54"/>
        <v>5000 to 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5">
        <f t="shared" si="55"/>
        <v>0</v>
      </c>
      <c r="Q431" s="6" t="e">
        <f t="shared" si="56"/>
        <v>#DIV/0!</v>
      </c>
      <c r="R431" t="s">
        <v>8314</v>
      </c>
      <c r="S431" t="s">
        <v>8320</v>
      </c>
      <c r="T431" s="13">
        <f t="shared" si="57"/>
        <v>40070.901412037041</v>
      </c>
      <c r="U431" s="13">
        <f t="shared" si="58"/>
        <v>40144.207638888889</v>
      </c>
      <c r="V431">
        <f t="shared" si="59"/>
        <v>2009</v>
      </c>
      <c r="W431" t="str">
        <f t="shared" si="60"/>
        <v/>
      </c>
      <c r="X431">
        <f t="shared" si="61"/>
        <v>1</v>
      </c>
      <c r="Y431" t="str">
        <f t="shared" si="62"/>
        <v/>
      </c>
    </row>
    <row r="432" spans="1:25" ht="45" x14ac:dyDescent="0.25">
      <c r="A432">
        <v>430</v>
      </c>
      <c r="B432" s="3" t="s">
        <v>431</v>
      </c>
      <c r="C432" s="3" t="s">
        <v>4540</v>
      </c>
      <c r="D432">
        <v>1000</v>
      </c>
      <c r="E432" t="str">
        <f t="shared" si="54"/>
        <v>1000 to 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5">
        <f t="shared" si="55"/>
        <v>2.4E-2</v>
      </c>
      <c r="Q432" s="6">
        <f t="shared" si="56"/>
        <v>4.8</v>
      </c>
      <c r="R432" t="s">
        <v>8314</v>
      </c>
      <c r="S432" t="s">
        <v>8320</v>
      </c>
      <c r="T432" s="13">
        <f t="shared" si="57"/>
        <v>41513.107256944444</v>
      </c>
      <c r="U432" s="13">
        <f t="shared" si="58"/>
        <v>41528.107256944444</v>
      </c>
      <c r="V432">
        <f t="shared" si="59"/>
        <v>2013</v>
      </c>
      <c r="W432" t="str">
        <f t="shared" si="60"/>
        <v/>
      </c>
      <c r="X432">
        <f t="shared" si="61"/>
        <v>1</v>
      </c>
      <c r="Y432" t="str">
        <f t="shared" si="62"/>
        <v/>
      </c>
    </row>
    <row r="433" spans="1:25" ht="45" x14ac:dyDescent="0.25">
      <c r="A433">
        <v>431</v>
      </c>
      <c r="B433" s="3" t="s">
        <v>432</v>
      </c>
      <c r="C433" s="3" t="s">
        <v>4541</v>
      </c>
      <c r="D433">
        <v>3000</v>
      </c>
      <c r="E433" t="str">
        <f t="shared" si="54"/>
        <v>1000 to 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5">
        <f t="shared" si="55"/>
        <v>0.13833333333333334</v>
      </c>
      <c r="Q433" s="6">
        <f t="shared" si="56"/>
        <v>51.875</v>
      </c>
      <c r="R433" t="s">
        <v>8314</v>
      </c>
      <c r="S433" t="s">
        <v>8320</v>
      </c>
      <c r="T433" s="13">
        <f t="shared" si="57"/>
        <v>42526.871331018512</v>
      </c>
      <c r="U433" s="13">
        <f t="shared" si="58"/>
        <v>42556.871331018512</v>
      </c>
      <c r="V433">
        <f t="shared" si="59"/>
        <v>2016</v>
      </c>
      <c r="W433" t="str">
        <f t="shared" si="60"/>
        <v/>
      </c>
      <c r="X433">
        <f t="shared" si="61"/>
        <v>1</v>
      </c>
      <c r="Y433" t="str">
        <f t="shared" si="62"/>
        <v/>
      </c>
    </row>
    <row r="434" spans="1:25" ht="45" x14ac:dyDescent="0.25">
      <c r="A434">
        <v>432</v>
      </c>
      <c r="B434" s="3" t="s">
        <v>433</v>
      </c>
      <c r="C434" s="3" t="s">
        <v>4542</v>
      </c>
      <c r="D434">
        <v>6000</v>
      </c>
      <c r="E434" t="str">
        <f t="shared" si="54"/>
        <v>5000 to 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5">
        <f t="shared" si="55"/>
        <v>9.5000000000000001E-2</v>
      </c>
      <c r="Q434" s="6">
        <f t="shared" si="56"/>
        <v>71.25</v>
      </c>
      <c r="R434" t="s">
        <v>8314</v>
      </c>
      <c r="S434" t="s">
        <v>8320</v>
      </c>
      <c r="T434" s="13">
        <f t="shared" si="57"/>
        <v>42238.726631944446</v>
      </c>
      <c r="U434" s="13">
        <f t="shared" si="58"/>
        <v>42298.726631944446</v>
      </c>
      <c r="V434">
        <f t="shared" si="59"/>
        <v>2015</v>
      </c>
      <c r="W434" t="str">
        <f t="shared" si="60"/>
        <v/>
      </c>
      <c r="X434">
        <f t="shared" si="61"/>
        <v>1</v>
      </c>
      <c r="Y434" t="str">
        <f t="shared" si="62"/>
        <v/>
      </c>
    </row>
    <row r="435" spans="1:25" ht="60" x14ac:dyDescent="0.25">
      <c r="A435">
        <v>433</v>
      </c>
      <c r="B435" s="3" t="s">
        <v>434</v>
      </c>
      <c r="C435" s="3" t="s">
        <v>4543</v>
      </c>
      <c r="D435">
        <v>3000</v>
      </c>
      <c r="E435" t="str">
        <f t="shared" si="54"/>
        <v>1000 to 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5">
        <f t="shared" si="55"/>
        <v>0</v>
      </c>
      <c r="Q435" s="6" t="e">
        <f t="shared" si="56"/>
        <v>#DIV/0!</v>
      </c>
      <c r="R435" t="s">
        <v>8314</v>
      </c>
      <c r="S435" t="s">
        <v>8320</v>
      </c>
      <c r="T435" s="13">
        <f t="shared" si="57"/>
        <v>42228.629884259266</v>
      </c>
      <c r="U435" s="13">
        <f t="shared" si="58"/>
        <v>42288.629884259266</v>
      </c>
      <c r="V435">
        <f t="shared" si="59"/>
        <v>2015</v>
      </c>
      <c r="W435" t="str">
        <f t="shared" si="60"/>
        <v/>
      </c>
      <c r="X435">
        <f t="shared" si="61"/>
        <v>1</v>
      </c>
      <c r="Y435" t="str">
        <f t="shared" si="62"/>
        <v/>
      </c>
    </row>
    <row r="436" spans="1:25" ht="45" x14ac:dyDescent="0.25">
      <c r="A436">
        <v>434</v>
      </c>
      <c r="B436" s="3" t="s">
        <v>435</v>
      </c>
      <c r="C436" s="3" t="s">
        <v>4544</v>
      </c>
      <c r="D436">
        <v>2500</v>
      </c>
      <c r="E436" t="str">
        <f t="shared" si="54"/>
        <v>1000 to 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5">
        <f t="shared" si="55"/>
        <v>0.05</v>
      </c>
      <c r="Q436" s="6">
        <f t="shared" si="56"/>
        <v>62.5</v>
      </c>
      <c r="R436" t="s">
        <v>8314</v>
      </c>
      <c r="S436" t="s">
        <v>8320</v>
      </c>
      <c r="T436" s="13">
        <f t="shared" si="57"/>
        <v>41576.834513888891</v>
      </c>
      <c r="U436" s="13">
        <f t="shared" si="58"/>
        <v>41609.876180555555</v>
      </c>
      <c r="V436">
        <f t="shared" si="59"/>
        <v>2013</v>
      </c>
      <c r="W436" t="str">
        <f t="shared" si="60"/>
        <v/>
      </c>
      <c r="X436">
        <f t="shared" si="61"/>
        <v>1</v>
      </c>
      <c r="Y436" t="str">
        <f t="shared" si="62"/>
        <v/>
      </c>
    </row>
    <row r="437" spans="1:25" ht="45" x14ac:dyDescent="0.25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54"/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5">
        <f t="shared" si="55"/>
        <v>2.7272727272727273E-5</v>
      </c>
      <c r="Q437" s="6">
        <f t="shared" si="56"/>
        <v>1</v>
      </c>
      <c r="R437" t="s">
        <v>8314</v>
      </c>
      <c r="S437" t="s">
        <v>8320</v>
      </c>
      <c r="T437" s="13">
        <f t="shared" si="57"/>
        <v>41500.747453703705</v>
      </c>
      <c r="U437" s="13">
        <f t="shared" si="58"/>
        <v>41530.747453703705</v>
      </c>
      <c r="V437">
        <f t="shared" si="59"/>
        <v>2013</v>
      </c>
      <c r="W437" t="str">
        <f t="shared" si="60"/>
        <v/>
      </c>
      <c r="X437">
        <f t="shared" si="61"/>
        <v>1</v>
      </c>
      <c r="Y437" t="str">
        <f t="shared" si="62"/>
        <v/>
      </c>
    </row>
    <row r="438" spans="1:25" ht="45" x14ac:dyDescent="0.25">
      <c r="A438">
        <v>436</v>
      </c>
      <c r="B438" s="3" t="s">
        <v>437</v>
      </c>
      <c r="C438" s="3" t="s">
        <v>4546</v>
      </c>
      <c r="D438">
        <v>1000</v>
      </c>
      <c r="E438" t="str">
        <f t="shared" si="54"/>
        <v>1000 to 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5">
        <f t="shared" si="55"/>
        <v>0</v>
      </c>
      <c r="Q438" s="6" t="e">
        <f t="shared" si="56"/>
        <v>#DIV/0!</v>
      </c>
      <c r="R438" t="s">
        <v>8314</v>
      </c>
      <c r="S438" t="s">
        <v>8320</v>
      </c>
      <c r="T438" s="13">
        <f t="shared" si="57"/>
        <v>41456.36241898148</v>
      </c>
      <c r="U438" s="13">
        <f t="shared" si="58"/>
        <v>41486.36241898148</v>
      </c>
      <c r="V438">
        <f t="shared" si="59"/>
        <v>2013</v>
      </c>
      <c r="W438" t="str">
        <f t="shared" si="60"/>
        <v/>
      </c>
      <c r="X438">
        <f t="shared" si="61"/>
        <v>1</v>
      </c>
      <c r="Y438" t="str">
        <f t="shared" si="62"/>
        <v/>
      </c>
    </row>
    <row r="439" spans="1:25" ht="45" x14ac:dyDescent="0.25">
      <c r="A439">
        <v>437</v>
      </c>
      <c r="B439" s="3" t="s">
        <v>438</v>
      </c>
      <c r="C439" s="3" t="s">
        <v>4547</v>
      </c>
      <c r="D439">
        <v>7000</v>
      </c>
      <c r="E439" t="str">
        <f t="shared" si="54"/>
        <v>5000 to 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5">
        <f t="shared" si="55"/>
        <v>0</v>
      </c>
      <c r="Q439" s="6" t="e">
        <f t="shared" si="56"/>
        <v>#DIV/0!</v>
      </c>
      <c r="R439" t="s">
        <v>8314</v>
      </c>
      <c r="S439" t="s">
        <v>8320</v>
      </c>
      <c r="T439" s="13">
        <f t="shared" si="57"/>
        <v>42591.31858796296</v>
      </c>
      <c r="U439" s="13">
        <f t="shared" si="58"/>
        <v>42651.31858796296</v>
      </c>
      <c r="V439">
        <f t="shared" si="59"/>
        <v>2016</v>
      </c>
      <c r="W439" t="str">
        <f t="shared" si="60"/>
        <v/>
      </c>
      <c r="X439">
        <f t="shared" si="61"/>
        <v>1</v>
      </c>
      <c r="Y439" t="str">
        <f t="shared" si="62"/>
        <v/>
      </c>
    </row>
    <row r="440" spans="1:25" ht="45" x14ac:dyDescent="0.25">
      <c r="A440">
        <v>438</v>
      </c>
      <c r="B440" s="3" t="s">
        <v>439</v>
      </c>
      <c r="C440" s="3" t="s">
        <v>4548</v>
      </c>
      <c r="D440">
        <v>20000</v>
      </c>
      <c r="E440" t="str">
        <f t="shared" si="54"/>
        <v>20000 to 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5">
        <f t="shared" si="55"/>
        <v>9.3799999999999994E-2</v>
      </c>
      <c r="Q440" s="6">
        <f t="shared" si="56"/>
        <v>170.54545454545453</v>
      </c>
      <c r="R440" t="s">
        <v>8314</v>
      </c>
      <c r="S440" t="s">
        <v>8320</v>
      </c>
      <c r="T440" s="13">
        <f t="shared" si="57"/>
        <v>42296.261087962965</v>
      </c>
      <c r="U440" s="13">
        <f t="shared" si="58"/>
        <v>42326.302754629629</v>
      </c>
      <c r="V440">
        <f t="shared" si="59"/>
        <v>2015</v>
      </c>
      <c r="W440" t="str">
        <f t="shared" si="60"/>
        <v/>
      </c>
      <c r="X440">
        <f t="shared" si="61"/>
        <v>1</v>
      </c>
      <c r="Y440" t="str">
        <f t="shared" si="62"/>
        <v/>
      </c>
    </row>
    <row r="441" spans="1:25" ht="45" x14ac:dyDescent="0.25">
      <c r="A441">
        <v>439</v>
      </c>
      <c r="B441" s="3" t="s">
        <v>440</v>
      </c>
      <c r="C441" s="3" t="s">
        <v>4549</v>
      </c>
      <c r="D441">
        <v>450</v>
      </c>
      <c r="E441" t="str">
        <f t="shared" si="54"/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5">
        <f t="shared" si="55"/>
        <v>0</v>
      </c>
      <c r="Q441" s="6" t="e">
        <f t="shared" si="56"/>
        <v>#DIV/0!</v>
      </c>
      <c r="R441" t="s">
        <v>8314</v>
      </c>
      <c r="S441" t="s">
        <v>8320</v>
      </c>
      <c r="T441" s="13">
        <f t="shared" si="57"/>
        <v>41919.761782407404</v>
      </c>
      <c r="U441" s="13">
        <f t="shared" si="58"/>
        <v>41929.761782407404</v>
      </c>
      <c r="V441">
        <f t="shared" si="59"/>
        <v>2014</v>
      </c>
      <c r="W441" t="str">
        <f t="shared" si="60"/>
        <v/>
      </c>
      <c r="X441">
        <f t="shared" si="61"/>
        <v>1</v>
      </c>
      <c r="Y441" t="str">
        <f t="shared" si="62"/>
        <v/>
      </c>
    </row>
    <row r="442" spans="1:25" ht="45" x14ac:dyDescent="0.25">
      <c r="A442">
        <v>440</v>
      </c>
      <c r="B442" s="3" t="s">
        <v>441</v>
      </c>
      <c r="C442" s="3" t="s">
        <v>4550</v>
      </c>
      <c r="D442">
        <v>5000</v>
      </c>
      <c r="E442" t="str">
        <f t="shared" si="54"/>
        <v>5000 to 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5">
        <f t="shared" si="55"/>
        <v>1E-3</v>
      </c>
      <c r="Q442" s="6">
        <f t="shared" si="56"/>
        <v>5</v>
      </c>
      <c r="R442" t="s">
        <v>8314</v>
      </c>
      <c r="S442" t="s">
        <v>8320</v>
      </c>
      <c r="T442" s="13">
        <f t="shared" si="57"/>
        <v>42423.985567129625</v>
      </c>
      <c r="U442" s="13">
        <f t="shared" si="58"/>
        <v>42453.943900462968</v>
      </c>
      <c r="V442">
        <f t="shared" si="59"/>
        <v>2016</v>
      </c>
      <c r="W442" t="str">
        <f t="shared" si="60"/>
        <v/>
      </c>
      <c r="X442">
        <f t="shared" si="61"/>
        <v>1</v>
      </c>
      <c r="Y442" t="str">
        <f t="shared" si="62"/>
        <v/>
      </c>
    </row>
    <row r="443" spans="1:25" ht="45" x14ac:dyDescent="0.25">
      <c r="A443">
        <v>441</v>
      </c>
      <c r="B443" s="3" t="s">
        <v>442</v>
      </c>
      <c r="C443" s="3" t="s">
        <v>4551</v>
      </c>
      <c r="D443">
        <v>400</v>
      </c>
      <c r="E443" t="str">
        <f t="shared" si="54"/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5">
        <f t="shared" si="55"/>
        <v>0</v>
      </c>
      <c r="Q443" s="6" t="e">
        <f t="shared" si="56"/>
        <v>#DIV/0!</v>
      </c>
      <c r="R443" t="s">
        <v>8314</v>
      </c>
      <c r="S443" t="s">
        <v>8320</v>
      </c>
      <c r="T443" s="13">
        <f t="shared" si="57"/>
        <v>41550.793935185182</v>
      </c>
      <c r="U443" s="13">
        <f t="shared" si="58"/>
        <v>41580.793935185182</v>
      </c>
      <c r="V443">
        <f t="shared" si="59"/>
        <v>2013</v>
      </c>
      <c r="W443" t="str">
        <f t="shared" si="60"/>
        <v/>
      </c>
      <c r="X443">
        <f t="shared" si="61"/>
        <v>1</v>
      </c>
      <c r="Y443" t="str">
        <f t="shared" si="62"/>
        <v/>
      </c>
    </row>
    <row r="444" spans="1:25" x14ac:dyDescent="0.25">
      <c r="A444">
        <v>442</v>
      </c>
      <c r="B444" s="3" t="s">
        <v>443</v>
      </c>
      <c r="C444" s="3" t="s">
        <v>4552</v>
      </c>
      <c r="D444">
        <v>17000</v>
      </c>
      <c r="E444" t="str">
        <f t="shared" si="54"/>
        <v>15000 to 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5">
        <f t="shared" si="55"/>
        <v>0.39358823529411763</v>
      </c>
      <c r="Q444" s="6">
        <f t="shared" si="56"/>
        <v>393.58823529411762</v>
      </c>
      <c r="R444" t="s">
        <v>8314</v>
      </c>
      <c r="S444" t="s">
        <v>8320</v>
      </c>
      <c r="T444" s="13">
        <f t="shared" si="57"/>
        <v>42024.888692129629</v>
      </c>
      <c r="U444" s="13">
        <f t="shared" si="58"/>
        <v>42054.888692129629</v>
      </c>
      <c r="V444">
        <f t="shared" si="59"/>
        <v>2015</v>
      </c>
      <c r="W444" t="str">
        <f t="shared" si="60"/>
        <v/>
      </c>
      <c r="X444">
        <f t="shared" si="61"/>
        <v>1</v>
      </c>
      <c r="Y444" t="str">
        <f t="shared" si="62"/>
        <v/>
      </c>
    </row>
    <row r="445" spans="1:25" ht="45" x14ac:dyDescent="0.25">
      <c r="A445">
        <v>443</v>
      </c>
      <c r="B445" s="3" t="s">
        <v>444</v>
      </c>
      <c r="C445" s="3" t="s">
        <v>4553</v>
      </c>
      <c r="D445">
        <v>10000</v>
      </c>
      <c r="E445" t="str">
        <f t="shared" si="54"/>
        <v>10000 to 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5">
        <f t="shared" si="55"/>
        <v>1E-3</v>
      </c>
      <c r="Q445" s="6">
        <f t="shared" si="56"/>
        <v>5</v>
      </c>
      <c r="R445" t="s">
        <v>8314</v>
      </c>
      <c r="S445" t="s">
        <v>8320</v>
      </c>
      <c r="T445" s="13">
        <f t="shared" si="57"/>
        <v>41650.015057870369</v>
      </c>
      <c r="U445" s="13">
        <f t="shared" si="58"/>
        <v>41680.015057870369</v>
      </c>
      <c r="V445">
        <f t="shared" si="59"/>
        <v>2014</v>
      </c>
      <c r="W445" t="str">
        <f t="shared" si="60"/>
        <v/>
      </c>
      <c r="X445">
        <f t="shared" si="61"/>
        <v>1</v>
      </c>
      <c r="Y445" t="str">
        <f t="shared" si="62"/>
        <v/>
      </c>
    </row>
    <row r="446" spans="1:25" ht="45" x14ac:dyDescent="0.25">
      <c r="A446">
        <v>444</v>
      </c>
      <c r="B446" s="3" t="s">
        <v>445</v>
      </c>
      <c r="C446" s="3" t="s">
        <v>4554</v>
      </c>
      <c r="D446">
        <v>1000</v>
      </c>
      <c r="E446" t="str">
        <f t="shared" si="54"/>
        <v>1000 to 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5">
        <f t="shared" si="55"/>
        <v>0.05</v>
      </c>
      <c r="Q446" s="6">
        <f t="shared" si="56"/>
        <v>50</v>
      </c>
      <c r="R446" t="s">
        <v>8314</v>
      </c>
      <c r="S446" t="s">
        <v>8320</v>
      </c>
      <c r="T446" s="13">
        <f t="shared" si="57"/>
        <v>40894.906956018516</v>
      </c>
      <c r="U446" s="13">
        <f t="shared" si="58"/>
        <v>40954.906956018516</v>
      </c>
      <c r="V446">
        <f t="shared" si="59"/>
        <v>2012</v>
      </c>
      <c r="W446" t="str">
        <f t="shared" si="60"/>
        <v/>
      </c>
      <c r="X446">
        <f t="shared" si="61"/>
        <v>1</v>
      </c>
      <c r="Y446" t="str">
        <f t="shared" si="62"/>
        <v/>
      </c>
    </row>
    <row r="447" spans="1:25" ht="45" x14ac:dyDescent="0.25">
      <c r="A447">
        <v>445</v>
      </c>
      <c r="B447" s="3" t="s">
        <v>446</v>
      </c>
      <c r="C447" s="3" t="s">
        <v>4555</v>
      </c>
      <c r="D447">
        <v>60000</v>
      </c>
      <c r="E447" t="str">
        <f t="shared" si="54"/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5">
        <f t="shared" si="55"/>
        <v>3.3333333333333335E-5</v>
      </c>
      <c r="Q447" s="6">
        <f t="shared" si="56"/>
        <v>1</v>
      </c>
      <c r="R447" t="s">
        <v>8314</v>
      </c>
      <c r="S447" t="s">
        <v>8320</v>
      </c>
      <c r="T447" s="13">
        <f t="shared" si="57"/>
        <v>42130.335358796292</v>
      </c>
      <c r="U447" s="13">
        <f t="shared" si="58"/>
        <v>42145.335358796292</v>
      </c>
      <c r="V447">
        <f t="shared" si="59"/>
        <v>2015</v>
      </c>
      <c r="W447" t="str">
        <f t="shared" si="60"/>
        <v/>
      </c>
      <c r="X447">
        <f t="shared" si="61"/>
        <v>1</v>
      </c>
      <c r="Y447" t="str">
        <f t="shared" si="62"/>
        <v/>
      </c>
    </row>
    <row r="448" spans="1:25" ht="45" x14ac:dyDescent="0.25">
      <c r="A448">
        <v>446</v>
      </c>
      <c r="B448" s="3" t="s">
        <v>447</v>
      </c>
      <c r="C448" s="3" t="s">
        <v>4556</v>
      </c>
      <c r="D448">
        <v>10500</v>
      </c>
      <c r="E448" t="str">
        <f t="shared" si="54"/>
        <v>10000 to 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5">
        <f t="shared" si="55"/>
        <v>7.2952380952380949E-2</v>
      </c>
      <c r="Q448" s="6">
        <f t="shared" si="56"/>
        <v>47.875</v>
      </c>
      <c r="R448" t="s">
        <v>8314</v>
      </c>
      <c r="S448" t="s">
        <v>8320</v>
      </c>
      <c r="T448" s="13">
        <f t="shared" si="57"/>
        <v>42037.083564814813</v>
      </c>
      <c r="U448" s="13">
        <f t="shared" si="58"/>
        <v>42067.083564814813</v>
      </c>
      <c r="V448">
        <f t="shared" si="59"/>
        <v>2015</v>
      </c>
      <c r="W448" t="str">
        <f t="shared" si="60"/>
        <v/>
      </c>
      <c r="X448">
        <f t="shared" si="61"/>
        <v>1</v>
      </c>
      <c r="Y448" t="str">
        <f t="shared" si="62"/>
        <v/>
      </c>
    </row>
    <row r="449" spans="1:25" ht="45" x14ac:dyDescent="0.25">
      <c r="A449">
        <v>447</v>
      </c>
      <c r="B449" s="3" t="s">
        <v>448</v>
      </c>
      <c r="C449" s="3" t="s">
        <v>4557</v>
      </c>
      <c r="D449">
        <v>30000</v>
      </c>
      <c r="E449" t="str">
        <f t="shared" si="54"/>
        <v>30000 to 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5">
        <f t="shared" si="55"/>
        <v>1.6666666666666666E-4</v>
      </c>
      <c r="Q449" s="6">
        <f t="shared" si="56"/>
        <v>5</v>
      </c>
      <c r="R449" t="s">
        <v>8314</v>
      </c>
      <c r="S449" t="s">
        <v>8320</v>
      </c>
      <c r="T449" s="13">
        <f t="shared" si="57"/>
        <v>41331.555127314816</v>
      </c>
      <c r="U449" s="13">
        <f t="shared" si="58"/>
        <v>41356.513460648144</v>
      </c>
      <c r="V449">
        <f t="shared" si="59"/>
        <v>2013</v>
      </c>
      <c r="W449" t="str">
        <f t="shared" si="60"/>
        <v/>
      </c>
      <c r="X449">
        <f t="shared" si="61"/>
        <v>1</v>
      </c>
      <c r="Y449" t="str">
        <f t="shared" si="62"/>
        <v/>
      </c>
    </row>
    <row r="450" spans="1:25" ht="45" x14ac:dyDescent="0.25">
      <c r="A450">
        <v>448</v>
      </c>
      <c r="B450" s="3" t="s">
        <v>449</v>
      </c>
      <c r="C450" s="3" t="s">
        <v>4558</v>
      </c>
      <c r="D450">
        <v>2500</v>
      </c>
      <c r="E450" t="str">
        <f t="shared" si="54"/>
        <v>1000 to 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5">
        <f t="shared" si="55"/>
        <v>3.2804E-2</v>
      </c>
      <c r="Q450" s="6">
        <f t="shared" si="56"/>
        <v>20.502500000000001</v>
      </c>
      <c r="R450" t="s">
        <v>8314</v>
      </c>
      <c r="S450" t="s">
        <v>8320</v>
      </c>
      <c r="T450" s="13">
        <f t="shared" si="57"/>
        <v>41753.758043981477</v>
      </c>
      <c r="U450" s="13">
        <f t="shared" si="58"/>
        <v>41773.758043981477</v>
      </c>
      <c r="V450">
        <f t="shared" si="59"/>
        <v>2014</v>
      </c>
      <c r="W450" t="str">
        <f t="shared" si="60"/>
        <v/>
      </c>
      <c r="X450">
        <f t="shared" si="61"/>
        <v>1</v>
      </c>
      <c r="Y450" t="str">
        <f t="shared" si="62"/>
        <v/>
      </c>
    </row>
    <row r="451" spans="1:25" ht="45" x14ac:dyDescent="0.25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63">IF(D451&lt;1000,"Less than 1000",IF(D451&lt;=4999,"1000 to 4999",IF(D451&lt;=9999,"5000 to 9999",IF(D451&lt;=14999,"10000 to 14999",IF(D451&lt;=19999,"15000 to 19999",IF(D451&lt;=24999,"20000 to 24999",IF(D451&lt;=29999,"25000 to 29999",IF(D451&lt;=34999,"30000 to 34999",IF(D451&lt;=39999,"35000 to 39999",IF(D451&lt;=44999,"40000 to 44999",IF(D451&lt;=49999,"45000 to 49999",IF(D451&gt;=50000,"Greater than or equal to 50000"))))))))))))</f>
        <v>1000 to 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5">
        <f t="shared" ref="P451:P514" si="64">F451/D451</f>
        <v>2.2499999999999999E-2</v>
      </c>
      <c r="Q451" s="6">
        <f t="shared" ref="Q451:Q514" si="65">F451/M451</f>
        <v>9</v>
      </c>
      <c r="R451" t="s">
        <v>8314</v>
      </c>
      <c r="S451" t="s">
        <v>8320</v>
      </c>
      <c r="T451" s="13">
        <f t="shared" ref="T451:T514" si="66">(((K451/60)/60)/24)+DATE(1970,1,1)</f>
        <v>41534.568113425928</v>
      </c>
      <c r="U451" s="13">
        <f t="shared" ref="U451:U514" si="67">(((J451/60)/60)/24)+DATE(1970,1,1)</f>
        <v>41564.568113425928</v>
      </c>
      <c r="V451">
        <f t="shared" ref="V451:V514" si="68">YEAR(U451)</f>
        <v>2013</v>
      </c>
      <c r="W451" t="str">
        <f t="shared" ref="W451:W514" si="69">IF(G451="successful",1,"")</f>
        <v/>
      </c>
      <c r="X451">
        <f t="shared" ref="X451:X514" si="70">IF(G451="failed",1,"")</f>
        <v>1</v>
      </c>
      <c r="Y451" t="str">
        <f t="shared" ref="Y451:Y514" si="71">IF(G451="canceled",1,"")</f>
        <v/>
      </c>
    </row>
    <row r="452" spans="1:25" ht="45" x14ac:dyDescent="0.25">
      <c r="A452">
        <v>450</v>
      </c>
      <c r="B452" s="3" t="s">
        <v>451</v>
      </c>
      <c r="C452" s="3" t="s">
        <v>4560</v>
      </c>
      <c r="D452">
        <v>50000</v>
      </c>
      <c r="E452" t="str">
        <f t="shared" si="63"/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5">
        <f t="shared" si="64"/>
        <v>7.92E-3</v>
      </c>
      <c r="Q452" s="6">
        <f t="shared" si="65"/>
        <v>56.571428571428569</v>
      </c>
      <c r="R452" t="s">
        <v>8314</v>
      </c>
      <c r="S452" t="s">
        <v>8320</v>
      </c>
      <c r="T452" s="13">
        <f t="shared" si="66"/>
        <v>41654.946759259255</v>
      </c>
      <c r="U452" s="13">
        <f t="shared" si="67"/>
        <v>41684.946759259255</v>
      </c>
      <c r="V452">
        <f t="shared" si="68"/>
        <v>2014</v>
      </c>
      <c r="W452" t="str">
        <f t="shared" si="69"/>
        <v/>
      </c>
      <c r="X452">
        <f t="shared" si="70"/>
        <v>1</v>
      </c>
      <c r="Y452" t="str">
        <f t="shared" si="71"/>
        <v/>
      </c>
    </row>
    <row r="453" spans="1:25" ht="45" x14ac:dyDescent="0.25">
      <c r="A453">
        <v>451</v>
      </c>
      <c r="B453" s="3" t="s">
        <v>452</v>
      </c>
      <c r="C453" s="3" t="s">
        <v>4561</v>
      </c>
      <c r="D453">
        <v>20000</v>
      </c>
      <c r="E453" t="str">
        <f t="shared" si="63"/>
        <v>20000 to 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5">
        <f t="shared" si="64"/>
        <v>0</v>
      </c>
      <c r="Q453" s="6" t="e">
        <f t="shared" si="65"/>
        <v>#DIV/0!</v>
      </c>
      <c r="R453" t="s">
        <v>8314</v>
      </c>
      <c r="S453" t="s">
        <v>8320</v>
      </c>
      <c r="T453" s="13">
        <f t="shared" si="66"/>
        <v>41634.715173611112</v>
      </c>
      <c r="U453" s="13">
        <f t="shared" si="67"/>
        <v>41664.715173611112</v>
      </c>
      <c r="V453">
        <f t="shared" si="68"/>
        <v>2014</v>
      </c>
      <c r="W453" t="str">
        <f t="shared" si="69"/>
        <v/>
      </c>
      <c r="X453">
        <f t="shared" si="70"/>
        <v>1</v>
      </c>
      <c r="Y453" t="str">
        <f t="shared" si="71"/>
        <v/>
      </c>
    </row>
    <row r="454" spans="1:25" ht="30" x14ac:dyDescent="0.25">
      <c r="A454">
        <v>452</v>
      </c>
      <c r="B454" s="3" t="s">
        <v>453</v>
      </c>
      <c r="C454" s="3" t="s">
        <v>4562</v>
      </c>
      <c r="D454">
        <v>750</v>
      </c>
      <c r="E454" t="str">
        <f t="shared" si="63"/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5">
        <f t="shared" si="64"/>
        <v>0.64</v>
      </c>
      <c r="Q454" s="6">
        <f t="shared" si="65"/>
        <v>40</v>
      </c>
      <c r="R454" t="s">
        <v>8314</v>
      </c>
      <c r="S454" t="s">
        <v>8320</v>
      </c>
      <c r="T454" s="13">
        <f t="shared" si="66"/>
        <v>42107.703877314809</v>
      </c>
      <c r="U454" s="13">
        <f t="shared" si="67"/>
        <v>42137.703877314809</v>
      </c>
      <c r="V454">
        <f t="shared" si="68"/>
        <v>2015</v>
      </c>
      <c r="W454" t="str">
        <f t="shared" si="69"/>
        <v/>
      </c>
      <c r="X454">
        <f t="shared" si="70"/>
        <v>1</v>
      </c>
      <c r="Y454" t="str">
        <f t="shared" si="71"/>
        <v/>
      </c>
    </row>
    <row r="455" spans="1:25" ht="45" x14ac:dyDescent="0.25">
      <c r="A455">
        <v>453</v>
      </c>
      <c r="B455" s="3" t="s">
        <v>454</v>
      </c>
      <c r="C455" s="3" t="s">
        <v>4563</v>
      </c>
      <c r="D455">
        <v>94875</v>
      </c>
      <c r="E455" t="str">
        <f t="shared" si="63"/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5">
        <f t="shared" si="64"/>
        <v>2.740447957839262E-4</v>
      </c>
      <c r="Q455" s="6">
        <f t="shared" si="65"/>
        <v>13</v>
      </c>
      <c r="R455" t="s">
        <v>8314</v>
      </c>
      <c r="S455" t="s">
        <v>8320</v>
      </c>
      <c r="T455" s="13">
        <f t="shared" si="66"/>
        <v>42038.824988425928</v>
      </c>
      <c r="U455" s="13">
        <f t="shared" si="67"/>
        <v>42054.824988425928</v>
      </c>
      <c r="V455">
        <f t="shared" si="68"/>
        <v>2015</v>
      </c>
      <c r="W455" t="str">
        <f t="shared" si="69"/>
        <v/>
      </c>
      <c r="X455">
        <f t="shared" si="70"/>
        <v>1</v>
      </c>
      <c r="Y455" t="str">
        <f t="shared" si="71"/>
        <v/>
      </c>
    </row>
    <row r="456" spans="1:25" ht="45" x14ac:dyDescent="0.25">
      <c r="A456">
        <v>454</v>
      </c>
      <c r="B456" s="3" t="s">
        <v>455</v>
      </c>
      <c r="C456" s="3" t="s">
        <v>4564</v>
      </c>
      <c r="D456">
        <v>10000</v>
      </c>
      <c r="E456" t="str">
        <f t="shared" si="63"/>
        <v>10000 to 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5">
        <f t="shared" si="64"/>
        <v>8.2000000000000007E-3</v>
      </c>
      <c r="Q456" s="6">
        <f t="shared" si="65"/>
        <v>16.399999999999999</v>
      </c>
      <c r="R456" t="s">
        <v>8314</v>
      </c>
      <c r="S456" t="s">
        <v>8320</v>
      </c>
      <c r="T456" s="13">
        <f t="shared" si="66"/>
        <v>41938.717256944445</v>
      </c>
      <c r="U456" s="13">
        <f t="shared" si="67"/>
        <v>41969.551388888889</v>
      </c>
      <c r="V456">
        <f t="shared" si="68"/>
        <v>2014</v>
      </c>
      <c r="W456" t="str">
        <f t="shared" si="69"/>
        <v/>
      </c>
      <c r="X456">
        <f t="shared" si="70"/>
        <v>1</v>
      </c>
      <c r="Y456" t="str">
        <f t="shared" si="71"/>
        <v/>
      </c>
    </row>
    <row r="457" spans="1:25" ht="45" x14ac:dyDescent="0.25">
      <c r="A457">
        <v>455</v>
      </c>
      <c r="B457" s="3" t="s">
        <v>456</v>
      </c>
      <c r="C457" s="3" t="s">
        <v>4565</v>
      </c>
      <c r="D457">
        <v>65000</v>
      </c>
      <c r="E457" t="str">
        <f t="shared" si="63"/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5">
        <f t="shared" si="64"/>
        <v>6.9230769230769226E-4</v>
      </c>
      <c r="Q457" s="6">
        <f t="shared" si="65"/>
        <v>22.5</v>
      </c>
      <c r="R457" t="s">
        <v>8314</v>
      </c>
      <c r="S457" t="s">
        <v>8320</v>
      </c>
      <c r="T457" s="13">
        <f t="shared" si="66"/>
        <v>40971.002569444441</v>
      </c>
      <c r="U457" s="13">
        <f t="shared" si="67"/>
        <v>41016.021527777775</v>
      </c>
      <c r="V457">
        <f t="shared" si="68"/>
        <v>2012</v>
      </c>
      <c r="W457" t="str">
        <f t="shared" si="69"/>
        <v/>
      </c>
      <c r="X457">
        <f t="shared" si="70"/>
        <v>1</v>
      </c>
      <c r="Y457" t="str">
        <f t="shared" si="71"/>
        <v/>
      </c>
    </row>
    <row r="458" spans="1:25" ht="45" x14ac:dyDescent="0.25">
      <c r="A458">
        <v>456</v>
      </c>
      <c r="B458" s="3" t="s">
        <v>457</v>
      </c>
      <c r="C458" s="3" t="s">
        <v>4566</v>
      </c>
      <c r="D458">
        <v>8888</v>
      </c>
      <c r="E458" t="str">
        <f t="shared" si="63"/>
        <v>5000 to 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5">
        <f t="shared" si="64"/>
        <v>6.8631863186318634E-3</v>
      </c>
      <c r="Q458" s="6">
        <f t="shared" si="65"/>
        <v>20.333333333333332</v>
      </c>
      <c r="R458" t="s">
        <v>8314</v>
      </c>
      <c r="S458" t="s">
        <v>8320</v>
      </c>
      <c r="T458" s="13">
        <f t="shared" si="66"/>
        <v>41547.694456018515</v>
      </c>
      <c r="U458" s="13">
        <f t="shared" si="67"/>
        <v>41569.165972222225</v>
      </c>
      <c r="V458">
        <f t="shared" si="68"/>
        <v>2013</v>
      </c>
      <c r="W458" t="str">
        <f t="shared" si="69"/>
        <v/>
      </c>
      <c r="X458">
        <f t="shared" si="70"/>
        <v>1</v>
      </c>
      <c r="Y458" t="str">
        <f t="shared" si="71"/>
        <v/>
      </c>
    </row>
    <row r="459" spans="1:25" ht="45" x14ac:dyDescent="0.25">
      <c r="A459">
        <v>457</v>
      </c>
      <c r="B459" s="3" t="s">
        <v>458</v>
      </c>
      <c r="C459" s="3" t="s">
        <v>4567</v>
      </c>
      <c r="D459">
        <v>20000</v>
      </c>
      <c r="E459" t="str">
        <f t="shared" si="63"/>
        <v>20000 to 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5">
        <f t="shared" si="64"/>
        <v>0</v>
      </c>
      <c r="Q459" s="6" t="e">
        <f t="shared" si="65"/>
        <v>#DIV/0!</v>
      </c>
      <c r="R459" t="s">
        <v>8314</v>
      </c>
      <c r="S459" t="s">
        <v>8320</v>
      </c>
      <c r="T459" s="13">
        <f t="shared" si="66"/>
        <v>41837.767500000002</v>
      </c>
      <c r="U459" s="13">
        <f t="shared" si="67"/>
        <v>41867.767500000002</v>
      </c>
      <c r="V459">
        <f t="shared" si="68"/>
        <v>2014</v>
      </c>
      <c r="W459" t="str">
        <f t="shared" si="69"/>
        <v/>
      </c>
      <c r="X459">
        <f t="shared" si="70"/>
        <v>1</v>
      </c>
      <c r="Y459" t="str">
        <f t="shared" si="71"/>
        <v/>
      </c>
    </row>
    <row r="460" spans="1:25" ht="45" x14ac:dyDescent="0.25">
      <c r="A460">
        <v>458</v>
      </c>
      <c r="B460" s="3" t="s">
        <v>459</v>
      </c>
      <c r="C460" s="3" t="s">
        <v>4568</v>
      </c>
      <c r="D460">
        <v>10000</v>
      </c>
      <c r="E460" t="str">
        <f t="shared" si="63"/>
        <v>10000 to 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5">
        <f t="shared" si="64"/>
        <v>8.2100000000000006E-2</v>
      </c>
      <c r="Q460" s="6">
        <f t="shared" si="65"/>
        <v>16.755102040816325</v>
      </c>
      <c r="R460" t="s">
        <v>8314</v>
      </c>
      <c r="S460" t="s">
        <v>8320</v>
      </c>
      <c r="T460" s="13">
        <f t="shared" si="66"/>
        <v>41378.69976851852</v>
      </c>
      <c r="U460" s="13">
        <f t="shared" si="67"/>
        <v>41408.69976851852</v>
      </c>
      <c r="V460">
        <f t="shared" si="68"/>
        <v>2013</v>
      </c>
      <c r="W460" t="str">
        <f t="shared" si="69"/>
        <v/>
      </c>
      <c r="X460">
        <f t="shared" si="70"/>
        <v>1</v>
      </c>
      <c r="Y460" t="str">
        <f t="shared" si="71"/>
        <v/>
      </c>
    </row>
    <row r="461" spans="1:25" ht="45" x14ac:dyDescent="0.25">
      <c r="A461">
        <v>459</v>
      </c>
      <c r="B461" s="3" t="s">
        <v>460</v>
      </c>
      <c r="C461" s="3" t="s">
        <v>4569</v>
      </c>
      <c r="D461">
        <v>39000</v>
      </c>
      <c r="E461" t="str">
        <f t="shared" si="63"/>
        <v>35000 to 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5">
        <f t="shared" si="64"/>
        <v>6.4102564102564103E-4</v>
      </c>
      <c r="Q461" s="6">
        <f t="shared" si="65"/>
        <v>25</v>
      </c>
      <c r="R461" t="s">
        <v>8314</v>
      </c>
      <c r="S461" t="s">
        <v>8320</v>
      </c>
      <c r="T461" s="13">
        <f t="shared" si="66"/>
        <v>40800.6403587963</v>
      </c>
      <c r="U461" s="13">
        <f t="shared" si="67"/>
        <v>40860.682025462964</v>
      </c>
      <c r="V461">
        <f t="shared" si="68"/>
        <v>2011</v>
      </c>
      <c r="W461" t="str">
        <f t="shared" si="69"/>
        <v/>
      </c>
      <c r="X461">
        <f t="shared" si="70"/>
        <v>1</v>
      </c>
      <c r="Y461" t="str">
        <f t="shared" si="71"/>
        <v/>
      </c>
    </row>
    <row r="462" spans="1:25" ht="30" x14ac:dyDescent="0.25">
      <c r="A462">
        <v>460</v>
      </c>
      <c r="B462" s="3" t="s">
        <v>461</v>
      </c>
      <c r="C462" s="3" t="s">
        <v>4570</v>
      </c>
      <c r="D462">
        <v>8500</v>
      </c>
      <c r="E462" t="str">
        <f t="shared" si="63"/>
        <v>5000 to 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5">
        <f t="shared" si="64"/>
        <v>2.9411764705882353E-3</v>
      </c>
      <c r="Q462" s="6">
        <f t="shared" si="65"/>
        <v>12.5</v>
      </c>
      <c r="R462" t="s">
        <v>8314</v>
      </c>
      <c r="S462" t="s">
        <v>8320</v>
      </c>
      <c r="T462" s="13">
        <f t="shared" si="66"/>
        <v>41759.542534722219</v>
      </c>
      <c r="U462" s="13">
        <f t="shared" si="67"/>
        <v>41791.166666666664</v>
      </c>
      <c r="V462">
        <f t="shared" si="68"/>
        <v>2014</v>
      </c>
      <c r="W462" t="str">
        <f t="shared" si="69"/>
        <v/>
      </c>
      <c r="X462">
        <f t="shared" si="70"/>
        <v>1</v>
      </c>
      <c r="Y462" t="str">
        <f t="shared" si="71"/>
        <v/>
      </c>
    </row>
    <row r="463" spans="1:25" ht="45" x14ac:dyDescent="0.25">
      <c r="A463">
        <v>461</v>
      </c>
      <c r="B463" s="3" t="s">
        <v>462</v>
      </c>
      <c r="C463" s="3" t="s">
        <v>4571</v>
      </c>
      <c r="D463">
        <v>550</v>
      </c>
      <c r="E463" t="str">
        <f t="shared" si="63"/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5">
        <f t="shared" si="64"/>
        <v>0</v>
      </c>
      <c r="Q463" s="6" t="e">
        <f t="shared" si="65"/>
        <v>#DIV/0!</v>
      </c>
      <c r="R463" t="s">
        <v>8314</v>
      </c>
      <c r="S463" t="s">
        <v>8320</v>
      </c>
      <c r="T463" s="13">
        <f t="shared" si="66"/>
        <v>41407.84684027778</v>
      </c>
      <c r="U463" s="13">
        <f t="shared" si="67"/>
        <v>41427.84684027778</v>
      </c>
      <c r="V463">
        <f t="shared" si="68"/>
        <v>2013</v>
      </c>
      <c r="W463" t="str">
        <f t="shared" si="69"/>
        <v/>
      </c>
      <c r="X463">
        <f t="shared" si="70"/>
        <v>1</v>
      </c>
      <c r="Y463" t="str">
        <f t="shared" si="71"/>
        <v/>
      </c>
    </row>
    <row r="464" spans="1:25" ht="45" x14ac:dyDescent="0.25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63"/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5">
        <f t="shared" si="64"/>
        <v>0</v>
      </c>
      <c r="Q464" s="6" t="e">
        <f t="shared" si="65"/>
        <v>#DIV/0!</v>
      </c>
      <c r="R464" t="s">
        <v>8314</v>
      </c>
      <c r="S464" t="s">
        <v>8320</v>
      </c>
      <c r="T464" s="13">
        <f t="shared" si="66"/>
        <v>40705.126631944448</v>
      </c>
      <c r="U464" s="13">
        <f t="shared" si="67"/>
        <v>40765.126631944448</v>
      </c>
      <c r="V464">
        <f t="shared" si="68"/>
        <v>2011</v>
      </c>
      <c r="W464" t="str">
        <f t="shared" si="69"/>
        <v/>
      </c>
      <c r="X464">
        <f t="shared" si="70"/>
        <v>1</v>
      </c>
      <c r="Y464" t="str">
        <f t="shared" si="71"/>
        <v/>
      </c>
    </row>
    <row r="465" spans="1:25" ht="45" x14ac:dyDescent="0.25">
      <c r="A465">
        <v>463</v>
      </c>
      <c r="B465" s="3" t="s">
        <v>464</v>
      </c>
      <c r="C465" s="3" t="s">
        <v>4573</v>
      </c>
      <c r="D465">
        <v>55000</v>
      </c>
      <c r="E465" t="str">
        <f t="shared" si="63"/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5">
        <f t="shared" si="64"/>
        <v>2.2727272727272728E-2</v>
      </c>
      <c r="Q465" s="6">
        <f t="shared" si="65"/>
        <v>113.63636363636364</v>
      </c>
      <c r="R465" t="s">
        <v>8314</v>
      </c>
      <c r="S465" t="s">
        <v>8320</v>
      </c>
      <c r="T465" s="13">
        <f t="shared" si="66"/>
        <v>40750.710104166668</v>
      </c>
      <c r="U465" s="13">
        <f t="shared" si="67"/>
        <v>40810.710104166668</v>
      </c>
      <c r="V465">
        <f t="shared" si="68"/>
        <v>2011</v>
      </c>
      <c r="W465" t="str">
        <f t="shared" si="69"/>
        <v/>
      </c>
      <c r="X465">
        <f t="shared" si="70"/>
        <v>1</v>
      </c>
      <c r="Y465" t="str">
        <f t="shared" si="71"/>
        <v/>
      </c>
    </row>
    <row r="466" spans="1:25" ht="30" x14ac:dyDescent="0.25">
      <c r="A466">
        <v>464</v>
      </c>
      <c r="B466" s="3" t="s">
        <v>465</v>
      </c>
      <c r="C466" s="3" t="s">
        <v>4574</v>
      </c>
      <c r="D466">
        <v>1010</v>
      </c>
      <c r="E466" t="str">
        <f t="shared" si="63"/>
        <v>1000 to 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5">
        <f t="shared" si="64"/>
        <v>9.9009900990099011E-4</v>
      </c>
      <c r="Q466" s="6">
        <f t="shared" si="65"/>
        <v>1</v>
      </c>
      <c r="R466" t="s">
        <v>8314</v>
      </c>
      <c r="S466" t="s">
        <v>8320</v>
      </c>
      <c r="T466" s="13">
        <f t="shared" si="66"/>
        <v>42488.848784722228</v>
      </c>
      <c r="U466" s="13">
        <f t="shared" si="67"/>
        <v>42508.848784722228</v>
      </c>
      <c r="V466">
        <f t="shared" si="68"/>
        <v>2016</v>
      </c>
      <c r="W466" t="str">
        <f t="shared" si="69"/>
        <v/>
      </c>
      <c r="X466">
        <f t="shared" si="70"/>
        <v>1</v>
      </c>
      <c r="Y466" t="str">
        <f t="shared" si="71"/>
        <v/>
      </c>
    </row>
    <row r="467" spans="1:25" x14ac:dyDescent="0.25">
      <c r="A467">
        <v>465</v>
      </c>
      <c r="B467" s="3" t="s">
        <v>466</v>
      </c>
      <c r="C467" s="3" t="s">
        <v>4575</v>
      </c>
      <c r="D467">
        <v>512</v>
      </c>
      <c r="E467" t="str">
        <f t="shared" si="63"/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5">
        <f t="shared" si="64"/>
        <v>0.26953125</v>
      </c>
      <c r="Q467" s="6">
        <f t="shared" si="65"/>
        <v>17.25</v>
      </c>
      <c r="R467" t="s">
        <v>8314</v>
      </c>
      <c r="S467" t="s">
        <v>8320</v>
      </c>
      <c r="T467" s="13">
        <f t="shared" si="66"/>
        <v>41801.120069444441</v>
      </c>
      <c r="U467" s="13">
        <f t="shared" si="67"/>
        <v>41817.120069444441</v>
      </c>
      <c r="V467">
        <f t="shared" si="68"/>
        <v>2014</v>
      </c>
      <c r="W467" t="str">
        <f t="shared" si="69"/>
        <v/>
      </c>
      <c r="X467">
        <f t="shared" si="70"/>
        <v>1</v>
      </c>
      <c r="Y467" t="str">
        <f t="shared" si="71"/>
        <v/>
      </c>
    </row>
    <row r="468" spans="1:25" ht="45" x14ac:dyDescent="0.25">
      <c r="A468">
        <v>466</v>
      </c>
      <c r="B468" s="3" t="s">
        <v>467</v>
      </c>
      <c r="C468" s="3" t="s">
        <v>4576</v>
      </c>
      <c r="D468">
        <v>10000</v>
      </c>
      <c r="E468" t="str">
        <f t="shared" si="63"/>
        <v>10000 to 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5">
        <f t="shared" si="64"/>
        <v>7.6E-3</v>
      </c>
      <c r="Q468" s="6">
        <f t="shared" si="65"/>
        <v>15.2</v>
      </c>
      <c r="R468" t="s">
        <v>8314</v>
      </c>
      <c r="S468" t="s">
        <v>8320</v>
      </c>
      <c r="T468" s="13">
        <f t="shared" si="66"/>
        <v>41129.942870370374</v>
      </c>
      <c r="U468" s="13">
        <f t="shared" si="67"/>
        <v>41159.942870370374</v>
      </c>
      <c r="V468">
        <f t="shared" si="68"/>
        <v>2012</v>
      </c>
      <c r="W468" t="str">
        <f t="shared" si="69"/>
        <v/>
      </c>
      <c r="X468">
        <f t="shared" si="70"/>
        <v>1</v>
      </c>
      <c r="Y468" t="str">
        <f t="shared" si="71"/>
        <v/>
      </c>
    </row>
    <row r="469" spans="1:25" ht="45" x14ac:dyDescent="0.25">
      <c r="A469">
        <v>467</v>
      </c>
      <c r="B469" s="3" t="s">
        <v>468</v>
      </c>
      <c r="C469" s="3" t="s">
        <v>4577</v>
      </c>
      <c r="D469">
        <v>20000</v>
      </c>
      <c r="E469" t="str">
        <f t="shared" si="63"/>
        <v>20000 to 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5">
        <f t="shared" si="64"/>
        <v>0.21575</v>
      </c>
      <c r="Q469" s="6">
        <f t="shared" si="65"/>
        <v>110.64102564102564</v>
      </c>
      <c r="R469" t="s">
        <v>8314</v>
      </c>
      <c r="S469" t="s">
        <v>8320</v>
      </c>
      <c r="T469" s="13">
        <f t="shared" si="66"/>
        <v>41135.679791666669</v>
      </c>
      <c r="U469" s="13">
        <f t="shared" si="67"/>
        <v>41180.679791666669</v>
      </c>
      <c r="V469">
        <f t="shared" si="68"/>
        <v>2012</v>
      </c>
      <c r="W469" t="str">
        <f t="shared" si="69"/>
        <v/>
      </c>
      <c r="X469">
        <f t="shared" si="70"/>
        <v>1</v>
      </c>
      <c r="Y469" t="str">
        <f t="shared" si="71"/>
        <v/>
      </c>
    </row>
    <row r="470" spans="1:25" ht="45" x14ac:dyDescent="0.25">
      <c r="A470">
        <v>468</v>
      </c>
      <c r="B470" s="3" t="s">
        <v>469</v>
      </c>
      <c r="C470" s="3" t="s">
        <v>4578</v>
      </c>
      <c r="D470">
        <v>7500</v>
      </c>
      <c r="E470" t="str">
        <f t="shared" si="63"/>
        <v>5000 to 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5">
        <f t="shared" si="64"/>
        <v>0</v>
      </c>
      <c r="Q470" s="6" t="e">
        <f t="shared" si="65"/>
        <v>#DIV/0!</v>
      </c>
      <c r="R470" t="s">
        <v>8314</v>
      </c>
      <c r="S470" t="s">
        <v>8320</v>
      </c>
      <c r="T470" s="13">
        <f t="shared" si="66"/>
        <v>41041.167627314811</v>
      </c>
      <c r="U470" s="13">
        <f t="shared" si="67"/>
        <v>41101.160474537035</v>
      </c>
      <c r="V470">
        <f t="shared" si="68"/>
        <v>2012</v>
      </c>
      <c r="W470" t="str">
        <f t="shared" si="69"/>
        <v/>
      </c>
      <c r="X470">
        <f t="shared" si="70"/>
        <v>1</v>
      </c>
      <c r="Y470" t="str">
        <f t="shared" si="71"/>
        <v/>
      </c>
    </row>
    <row r="471" spans="1:25" ht="30" x14ac:dyDescent="0.25">
      <c r="A471">
        <v>469</v>
      </c>
      <c r="B471" s="3" t="s">
        <v>470</v>
      </c>
      <c r="C471" s="3" t="s">
        <v>4579</v>
      </c>
      <c r="D471">
        <v>6000</v>
      </c>
      <c r="E471" t="str">
        <f t="shared" si="63"/>
        <v>5000 to 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5">
        <f t="shared" si="64"/>
        <v>0</v>
      </c>
      <c r="Q471" s="6" t="e">
        <f t="shared" si="65"/>
        <v>#DIV/0!</v>
      </c>
      <c r="R471" t="s">
        <v>8314</v>
      </c>
      <c r="S471" t="s">
        <v>8320</v>
      </c>
      <c r="T471" s="13">
        <f t="shared" si="66"/>
        <v>41827.989861111113</v>
      </c>
      <c r="U471" s="13">
        <f t="shared" si="67"/>
        <v>41887.989861111113</v>
      </c>
      <c r="V471">
        <f t="shared" si="68"/>
        <v>2014</v>
      </c>
      <c r="W471" t="str">
        <f t="shared" si="69"/>
        <v/>
      </c>
      <c r="X471">
        <f t="shared" si="70"/>
        <v>1</v>
      </c>
      <c r="Y471" t="str">
        <f t="shared" si="71"/>
        <v/>
      </c>
    </row>
    <row r="472" spans="1:25" ht="45" x14ac:dyDescent="0.25">
      <c r="A472">
        <v>470</v>
      </c>
      <c r="B472" s="3" t="s">
        <v>471</v>
      </c>
      <c r="C472" s="3" t="s">
        <v>4580</v>
      </c>
      <c r="D472">
        <v>5000</v>
      </c>
      <c r="E472" t="str">
        <f t="shared" si="63"/>
        <v>5000 to 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5">
        <f t="shared" si="64"/>
        <v>1.0200000000000001E-2</v>
      </c>
      <c r="Q472" s="6">
        <f t="shared" si="65"/>
        <v>25.5</v>
      </c>
      <c r="R472" t="s">
        <v>8314</v>
      </c>
      <c r="S472" t="s">
        <v>8320</v>
      </c>
      <c r="T472" s="13">
        <f t="shared" si="66"/>
        <v>41605.167696759258</v>
      </c>
      <c r="U472" s="13">
        <f t="shared" si="67"/>
        <v>41655.166666666664</v>
      </c>
      <c r="V472">
        <f t="shared" si="68"/>
        <v>2014</v>
      </c>
      <c r="W472" t="str">
        <f t="shared" si="69"/>
        <v/>
      </c>
      <c r="X472">
        <f t="shared" si="70"/>
        <v>1</v>
      </c>
      <c r="Y472" t="str">
        <f t="shared" si="71"/>
        <v/>
      </c>
    </row>
    <row r="473" spans="1:25" ht="60" x14ac:dyDescent="0.25">
      <c r="A473">
        <v>471</v>
      </c>
      <c r="B473" s="3" t="s">
        <v>472</v>
      </c>
      <c r="C473" s="3" t="s">
        <v>4581</v>
      </c>
      <c r="D473">
        <v>55000</v>
      </c>
      <c r="E473" t="str">
        <f t="shared" si="63"/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5">
        <f t="shared" si="64"/>
        <v>0.11892727272727273</v>
      </c>
      <c r="Q473" s="6">
        <f t="shared" si="65"/>
        <v>38.476470588235294</v>
      </c>
      <c r="R473" t="s">
        <v>8314</v>
      </c>
      <c r="S473" t="s">
        <v>8320</v>
      </c>
      <c r="T473" s="13">
        <f t="shared" si="66"/>
        <v>41703.721979166665</v>
      </c>
      <c r="U473" s="13">
        <f t="shared" si="67"/>
        <v>41748.680312500001</v>
      </c>
      <c r="V473">
        <f t="shared" si="68"/>
        <v>2014</v>
      </c>
      <c r="W473" t="str">
        <f t="shared" si="69"/>
        <v/>
      </c>
      <c r="X473">
        <f t="shared" si="70"/>
        <v>1</v>
      </c>
      <c r="Y473" t="str">
        <f t="shared" si="71"/>
        <v/>
      </c>
    </row>
    <row r="474" spans="1:25" ht="45" x14ac:dyDescent="0.25">
      <c r="A474">
        <v>472</v>
      </c>
      <c r="B474" s="3" t="s">
        <v>473</v>
      </c>
      <c r="C474" s="3" t="s">
        <v>4582</v>
      </c>
      <c r="D474">
        <v>800</v>
      </c>
      <c r="E474" t="str">
        <f t="shared" si="63"/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5">
        <f t="shared" si="64"/>
        <v>0.17624999999999999</v>
      </c>
      <c r="Q474" s="6">
        <f t="shared" si="65"/>
        <v>28.2</v>
      </c>
      <c r="R474" t="s">
        <v>8314</v>
      </c>
      <c r="S474" t="s">
        <v>8320</v>
      </c>
      <c r="T474" s="13">
        <f t="shared" si="66"/>
        <v>41844.922662037039</v>
      </c>
      <c r="U474" s="13">
        <f t="shared" si="67"/>
        <v>41874.922662037039</v>
      </c>
      <c r="V474">
        <f t="shared" si="68"/>
        <v>2014</v>
      </c>
      <c r="W474" t="str">
        <f t="shared" si="69"/>
        <v/>
      </c>
      <c r="X474">
        <f t="shared" si="70"/>
        <v>1</v>
      </c>
      <c r="Y474" t="str">
        <f t="shared" si="71"/>
        <v/>
      </c>
    </row>
    <row r="475" spans="1:25" ht="45" x14ac:dyDescent="0.25">
      <c r="A475">
        <v>473</v>
      </c>
      <c r="B475" s="3" t="s">
        <v>474</v>
      </c>
      <c r="C475" s="3" t="s">
        <v>4583</v>
      </c>
      <c r="D475">
        <v>30000</v>
      </c>
      <c r="E475" t="str">
        <f t="shared" si="63"/>
        <v>30000 to 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5">
        <f t="shared" si="64"/>
        <v>2.87E-2</v>
      </c>
      <c r="Q475" s="6">
        <f t="shared" si="65"/>
        <v>61.5</v>
      </c>
      <c r="R475" t="s">
        <v>8314</v>
      </c>
      <c r="S475" t="s">
        <v>8320</v>
      </c>
      <c r="T475" s="13">
        <f t="shared" si="66"/>
        <v>41869.698136574072</v>
      </c>
      <c r="U475" s="13">
        <f t="shared" si="67"/>
        <v>41899.698136574072</v>
      </c>
      <c r="V475">
        <f t="shared" si="68"/>
        <v>2014</v>
      </c>
      <c r="W475" t="str">
        <f t="shared" si="69"/>
        <v/>
      </c>
      <c r="X475">
        <f t="shared" si="70"/>
        <v>1</v>
      </c>
      <c r="Y475" t="str">
        <f t="shared" si="71"/>
        <v/>
      </c>
    </row>
    <row r="476" spans="1:25" ht="45" x14ac:dyDescent="0.25">
      <c r="A476">
        <v>474</v>
      </c>
      <c r="B476" s="3" t="s">
        <v>475</v>
      </c>
      <c r="C476" s="3" t="s">
        <v>4584</v>
      </c>
      <c r="D476">
        <v>3300</v>
      </c>
      <c r="E476" t="str">
        <f t="shared" si="63"/>
        <v>1000 to 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5">
        <f t="shared" si="64"/>
        <v>3.0303030303030303E-4</v>
      </c>
      <c r="Q476" s="6">
        <f t="shared" si="65"/>
        <v>1</v>
      </c>
      <c r="R476" t="s">
        <v>8314</v>
      </c>
      <c r="S476" t="s">
        <v>8320</v>
      </c>
      <c r="T476" s="13">
        <f t="shared" si="66"/>
        <v>42753.329039351855</v>
      </c>
      <c r="U476" s="13">
        <f t="shared" si="67"/>
        <v>42783.329039351855</v>
      </c>
      <c r="V476">
        <f t="shared" si="68"/>
        <v>2017</v>
      </c>
      <c r="W476" t="str">
        <f t="shared" si="69"/>
        <v/>
      </c>
      <c r="X476">
        <f t="shared" si="70"/>
        <v>1</v>
      </c>
      <c r="Y476" t="str">
        <f t="shared" si="71"/>
        <v/>
      </c>
    </row>
    <row r="477" spans="1:25" ht="45" x14ac:dyDescent="0.25">
      <c r="A477">
        <v>475</v>
      </c>
      <c r="B477" s="3" t="s">
        <v>476</v>
      </c>
      <c r="C477" s="3" t="s">
        <v>4585</v>
      </c>
      <c r="D477">
        <v>2000</v>
      </c>
      <c r="E477" t="str">
        <f t="shared" si="63"/>
        <v>1000 to 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5">
        <f t="shared" si="64"/>
        <v>0</v>
      </c>
      <c r="Q477" s="6" t="e">
        <f t="shared" si="65"/>
        <v>#DIV/0!</v>
      </c>
      <c r="R477" t="s">
        <v>8314</v>
      </c>
      <c r="S477" t="s">
        <v>8320</v>
      </c>
      <c r="T477" s="13">
        <f t="shared" si="66"/>
        <v>42100.086145833338</v>
      </c>
      <c r="U477" s="13">
        <f t="shared" si="67"/>
        <v>42130.086145833338</v>
      </c>
      <c r="V477">
        <f t="shared" si="68"/>
        <v>2015</v>
      </c>
      <c r="W477" t="str">
        <f t="shared" si="69"/>
        <v/>
      </c>
      <c r="X477">
        <f t="shared" si="70"/>
        <v>1</v>
      </c>
      <c r="Y477" t="str">
        <f t="shared" si="71"/>
        <v/>
      </c>
    </row>
    <row r="478" spans="1:25" ht="30" x14ac:dyDescent="0.25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63"/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5">
        <f t="shared" si="64"/>
        <v>2.2302681818181819E-2</v>
      </c>
      <c r="Q478" s="6">
        <f t="shared" si="65"/>
        <v>39.569274193548388</v>
      </c>
      <c r="R478" t="s">
        <v>8314</v>
      </c>
      <c r="S478" t="s">
        <v>8320</v>
      </c>
      <c r="T478" s="13">
        <f t="shared" si="66"/>
        <v>41757.975011574075</v>
      </c>
      <c r="U478" s="13">
        <f t="shared" si="67"/>
        <v>41793.165972222225</v>
      </c>
      <c r="V478">
        <f t="shared" si="68"/>
        <v>2014</v>
      </c>
      <c r="W478" t="str">
        <f t="shared" si="69"/>
        <v/>
      </c>
      <c r="X478">
        <f t="shared" si="70"/>
        <v>1</v>
      </c>
      <c r="Y478" t="str">
        <f t="shared" si="71"/>
        <v/>
      </c>
    </row>
    <row r="479" spans="1:25" ht="45" x14ac:dyDescent="0.25">
      <c r="A479">
        <v>477</v>
      </c>
      <c r="B479" s="3" t="s">
        <v>478</v>
      </c>
      <c r="C479" s="3" t="s">
        <v>4587</v>
      </c>
      <c r="D479">
        <v>1500</v>
      </c>
      <c r="E479" t="str">
        <f t="shared" si="63"/>
        <v>1000 to 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5">
        <f t="shared" si="64"/>
        <v>0</v>
      </c>
      <c r="Q479" s="6" t="e">
        <f t="shared" si="65"/>
        <v>#DIV/0!</v>
      </c>
      <c r="R479" t="s">
        <v>8314</v>
      </c>
      <c r="S479" t="s">
        <v>8320</v>
      </c>
      <c r="T479" s="13">
        <f t="shared" si="66"/>
        <v>40987.83488425926</v>
      </c>
      <c r="U479" s="13">
        <f t="shared" si="67"/>
        <v>41047.83488425926</v>
      </c>
      <c r="V479">
        <f t="shared" si="68"/>
        <v>2012</v>
      </c>
      <c r="W479" t="str">
        <f t="shared" si="69"/>
        <v/>
      </c>
      <c r="X479">
        <f t="shared" si="70"/>
        <v>1</v>
      </c>
      <c r="Y479" t="str">
        <f t="shared" si="71"/>
        <v/>
      </c>
    </row>
    <row r="480" spans="1:25" ht="45" x14ac:dyDescent="0.25">
      <c r="A480">
        <v>478</v>
      </c>
      <c r="B480" s="3" t="s">
        <v>479</v>
      </c>
      <c r="C480" s="3" t="s">
        <v>4588</v>
      </c>
      <c r="D480">
        <v>10000</v>
      </c>
      <c r="E480" t="str">
        <f t="shared" si="63"/>
        <v>10000 to 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5">
        <f t="shared" si="64"/>
        <v>0</v>
      </c>
      <c r="Q480" s="6" t="e">
        <f t="shared" si="65"/>
        <v>#DIV/0!</v>
      </c>
      <c r="R480" t="s">
        <v>8314</v>
      </c>
      <c r="S480" t="s">
        <v>8320</v>
      </c>
      <c r="T480" s="13">
        <f t="shared" si="66"/>
        <v>42065.910983796297</v>
      </c>
      <c r="U480" s="13">
        <f t="shared" si="67"/>
        <v>42095.869317129633</v>
      </c>
      <c r="V480">
        <f t="shared" si="68"/>
        <v>2015</v>
      </c>
      <c r="W480" t="str">
        <f t="shared" si="69"/>
        <v/>
      </c>
      <c r="X480">
        <f t="shared" si="70"/>
        <v>1</v>
      </c>
      <c r="Y480" t="str">
        <f t="shared" si="71"/>
        <v/>
      </c>
    </row>
    <row r="481" spans="1:25" ht="45" x14ac:dyDescent="0.25">
      <c r="A481">
        <v>479</v>
      </c>
      <c r="B481" s="3" t="s">
        <v>480</v>
      </c>
      <c r="C481" s="3" t="s">
        <v>4589</v>
      </c>
      <c r="D481">
        <v>15000</v>
      </c>
      <c r="E481" t="str">
        <f t="shared" si="63"/>
        <v>15000 to 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5">
        <f t="shared" si="64"/>
        <v>0.3256</v>
      </c>
      <c r="Q481" s="6">
        <f t="shared" si="65"/>
        <v>88.8</v>
      </c>
      <c r="R481" t="s">
        <v>8314</v>
      </c>
      <c r="S481" t="s">
        <v>8320</v>
      </c>
      <c r="T481" s="13">
        <f t="shared" si="66"/>
        <v>41904.407812500001</v>
      </c>
      <c r="U481" s="13">
        <f t="shared" si="67"/>
        <v>41964.449479166666</v>
      </c>
      <c r="V481">
        <f t="shared" si="68"/>
        <v>2014</v>
      </c>
      <c r="W481" t="str">
        <f t="shared" si="69"/>
        <v/>
      </c>
      <c r="X481">
        <f t="shared" si="70"/>
        <v>1</v>
      </c>
      <c r="Y481" t="str">
        <f t="shared" si="71"/>
        <v/>
      </c>
    </row>
    <row r="482" spans="1:25" ht="45" x14ac:dyDescent="0.25">
      <c r="A482">
        <v>480</v>
      </c>
      <c r="B482" s="3" t="s">
        <v>481</v>
      </c>
      <c r="C482" s="3" t="s">
        <v>4590</v>
      </c>
      <c r="D482">
        <v>40000</v>
      </c>
      <c r="E482" t="str">
        <f t="shared" si="63"/>
        <v>40000 to 44999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5">
        <f t="shared" si="64"/>
        <v>0.19409999999999999</v>
      </c>
      <c r="Q482" s="6">
        <f t="shared" si="65"/>
        <v>55.457142857142856</v>
      </c>
      <c r="R482" t="s">
        <v>8314</v>
      </c>
      <c r="S482" t="s">
        <v>8320</v>
      </c>
      <c r="T482" s="13">
        <f t="shared" si="66"/>
        <v>41465.500173611108</v>
      </c>
      <c r="U482" s="13">
        <f t="shared" si="67"/>
        <v>41495.500173611108</v>
      </c>
      <c r="V482">
        <f t="shared" si="68"/>
        <v>2013</v>
      </c>
      <c r="W482" t="str">
        <f t="shared" si="69"/>
        <v/>
      </c>
      <c r="X482">
        <f t="shared" si="70"/>
        <v>1</v>
      </c>
      <c r="Y482" t="str">
        <f t="shared" si="71"/>
        <v/>
      </c>
    </row>
    <row r="483" spans="1:25" ht="45" x14ac:dyDescent="0.25">
      <c r="A483">
        <v>481</v>
      </c>
      <c r="B483" s="3" t="s">
        <v>482</v>
      </c>
      <c r="C483" s="3" t="s">
        <v>4591</v>
      </c>
      <c r="D483">
        <v>30000</v>
      </c>
      <c r="E483" t="str">
        <f t="shared" si="63"/>
        <v>30000 to 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5">
        <f t="shared" si="64"/>
        <v>6.0999999999999999E-2</v>
      </c>
      <c r="Q483" s="6">
        <f t="shared" si="65"/>
        <v>87.142857142857139</v>
      </c>
      <c r="R483" t="s">
        <v>8314</v>
      </c>
      <c r="S483" t="s">
        <v>8320</v>
      </c>
      <c r="T483" s="13">
        <f t="shared" si="66"/>
        <v>41162.672326388885</v>
      </c>
      <c r="U483" s="13">
        <f t="shared" si="67"/>
        <v>41192.672326388885</v>
      </c>
      <c r="V483">
        <f t="shared" si="68"/>
        <v>2012</v>
      </c>
      <c r="W483" t="str">
        <f t="shared" si="69"/>
        <v/>
      </c>
      <c r="X483">
        <f t="shared" si="70"/>
        <v>1</v>
      </c>
      <c r="Y483" t="str">
        <f t="shared" si="71"/>
        <v/>
      </c>
    </row>
    <row r="484" spans="1:25" ht="45" x14ac:dyDescent="0.25">
      <c r="A484">
        <v>482</v>
      </c>
      <c r="B484" s="3" t="s">
        <v>483</v>
      </c>
      <c r="C484" s="3" t="s">
        <v>4592</v>
      </c>
      <c r="D484">
        <v>10000</v>
      </c>
      <c r="E484" t="str">
        <f t="shared" si="63"/>
        <v>10000 to 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5">
        <f t="shared" si="64"/>
        <v>1E-3</v>
      </c>
      <c r="Q484" s="6">
        <f t="shared" si="65"/>
        <v>10</v>
      </c>
      <c r="R484" t="s">
        <v>8314</v>
      </c>
      <c r="S484" t="s">
        <v>8320</v>
      </c>
      <c r="T484" s="13">
        <f t="shared" si="66"/>
        <v>42447.896875000006</v>
      </c>
      <c r="U484" s="13">
        <f t="shared" si="67"/>
        <v>42474.606944444444</v>
      </c>
      <c r="V484">
        <f t="shared" si="68"/>
        <v>2016</v>
      </c>
      <c r="W484" t="str">
        <f t="shared" si="69"/>
        <v/>
      </c>
      <c r="X484">
        <f t="shared" si="70"/>
        <v>1</v>
      </c>
      <c r="Y484" t="str">
        <f t="shared" si="71"/>
        <v/>
      </c>
    </row>
    <row r="485" spans="1:25" ht="45" x14ac:dyDescent="0.25">
      <c r="A485">
        <v>483</v>
      </c>
      <c r="B485" s="3" t="s">
        <v>484</v>
      </c>
      <c r="C485" s="3" t="s">
        <v>4593</v>
      </c>
      <c r="D485">
        <v>15000</v>
      </c>
      <c r="E485" t="str">
        <f t="shared" si="63"/>
        <v>15000 to 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5">
        <f t="shared" si="64"/>
        <v>0.502</v>
      </c>
      <c r="Q485" s="6">
        <f t="shared" si="65"/>
        <v>51.224489795918366</v>
      </c>
      <c r="R485" t="s">
        <v>8314</v>
      </c>
      <c r="S485" t="s">
        <v>8320</v>
      </c>
      <c r="T485" s="13">
        <f t="shared" si="66"/>
        <v>41243.197592592594</v>
      </c>
      <c r="U485" s="13">
        <f t="shared" si="67"/>
        <v>41303.197592592594</v>
      </c>
      <c r="V485">
        <f t="shared" si="68"/>
        <v>2013</v>
      </c>
      <c r="W485" t="str">
        <f t="shared" si="69"/>
        <v/>
      </c>
      <c r="X485">
        <f t="shared" si="70"/>
        <v>1</v>
      </c>
      <c r="Y485" t="str">
        <f t="shared" si="71"/>
        <v/>
      </c>
    </row>
    <row r="486" spans="1:25" ht="60" x14ac:dyDescent="0.25">
      <c r="A486">
        <v>484</v>
      </c>
      <c r="B486" s="3" t="s">
        <v>485</v>
      </c>
      <c r="C486" s="3" t="s">
        <v>4594</v>
      </c>
      <c r="D486">
        <v>80000</v>
      </c>
      <c r="E486" t="str">
        <f t="shared" si="63"/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5">
        <f t="shared" si="64"/>
        <v>1.8625E-3</v>
      </c>
      <c r="Q486" s="6">
        <f t="shared" si="65"/>
        <v>13.545454545454545</v>
      </c>
      <c r="R486" t="s">
        <v>8314</v>
      </c>
      <c r="S486" t="s">
        <v>8320</v>
      </c>
      <c r="T486" s="13">
        <f t="shared" si="66"/>
        <v>42272.93949074074</v>
      </c>
      <c r="U486" s="13">
        <f t="shared" si="67"/>
        <v>42313.981157407412</v>
      </c>
      <c r="V486">
        <f t="shared" si="68"/>
        <v>2015</v>
      </c>
      <c r="W486" t="str">
        <f t="shared" si="69"/>
        <v/>
      </c>
      <c r="X486">
        <f t="shared" si="70"/>
        <v>1</v>
      </c>
      <c r="Y486" t="str">
        <f t="shared" si="71"/>
        <v/>
      </c>
    </row>
    <row r="487" spans="1:25" ht="30" x14ac:dyDescent="0.25">
      <c r="A487">
        <v>485</v>
      </c>
      <c r="B487" s="3" t="s">
        <v>486</v>
      </c>
      <c r="C487" s="3" t="s">
        <v>4595</v>
      </c>
      <c r="D487">
        <v>37956</v>
      </c>
      <c r="E487" t="str">
        <f t="shared" si="63"/>
        <v>35000 to 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5">
        <f t="shared" si="64"/>
        <v>0.21906971229845085</v>
      </c>
      <c r="Q487" s="6">
        <f t="shared" si="65"/>
        <v>66.520080000000007</v>
      </c>
      <c r="R487" t="s">
        <v>8314</v>
      </c>
      <c r="S487" t="s">
        <v>8320</v>
      </c>
      <c r="T487" s="13">
        <f t="shared" si="66"/>
        <v>41381.50577546296</v>
      </c>
      <c r="U487" s="13">
        <f t="shared" si="67"/>
        <v>41411.50577546296</v>
      </c>
      <c r="V487">
        <f t="shared" si="68"/>
        <v>2013</v>
      </c>
      <c r="W487" t="str">
        <f t="shared" si="69"/>
        <v/>
      </c>
      <c r="X487">
        <f t="shared" si="70"/>
        <v>1</v>
      </c>
      <c r="Y487" t="str">
        <f t="shared" si="71"/>
        <v/>
      </c>
    </row>
    <row r="488" spans="1:25" ht="45" x14ac:dyDescent="0.25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63"/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5">
        <f t="shared" si="64"/>
        <v>9.0909090909090904E-5</v>
      </c>
      <c r="Q488" s="6">
        <f t="shared" si="65"/>
        <v>50</v>
      </c>
      <c r="R488" t="s">
        <v>8314</v>
      </c>
      <c r="S488" t="s">
        <v>8320</v>
      </c>
      <c r="T488" s="13">
        <f t="shared" si="66"/>
        <v>41761.94258101852</v>
      </c>
      <c r="U488" s="13">
        <f t="shared" si="67"/>
        <v>41791.94258101852</v>
      </c>
      <c r="V488">
        <f t="shared" si="68"/>
        <v>2014</v>
      </c>
      <c r="W488" t="str">
        <f t="shared" si="69"/>
        <v/>
      </c>
      <c r="X488">
        <f t="shared" si="70"/>
        <v>1</v>
      </c>
      <c r="Y488" t="str">
        <f t="shared" si="71"/>
        <v/>
      </c>
    </row>
    <row r="489" spans="1:25" ht="45" x14ac:dyDescent="0.25">
      <c r="A489">
        <v>487</v>
      </c>
      <c r="B489" s="3" t="s">
        <v>488</v>
      </c>
      <c r="C489" s="3" t="s">
        <v>4597</v>
      </c>
      <c r="D489">
        <v>50000</v>
      </c>
      <c r="E489" t="str">
        <f t="shared" si="63"/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5">
        <f t="shared" si="64"/>
        <v>0</v>
      </c>
      <c r="Q489" s="6" t="e">
        <f t="shared" si="65"/>
        <v>#DIV/0!</v>
      </c>
      <c r="R489" t="s">
        <v>8314</v>
      </c>
      <c r="S489" t="s">
        <v>8320</v>
      </c>
      <c r="T489" s="13">
        <f t="shared" si="66"/>
        <v>42669.594837962963</v>
      </c>
      <c r="U489" s="13">
        <f t="shared" si="67"/>
        <v>42729.636504629627</v>
      </c>
      <c r="V489">
        <f t="shared" si="68"/>
        <v>2016</v>
      </c>
      <c r="W489" t="str">
        <f t="shared" si="69"/>
        <v/>
      </c>
      <c r="X489">
        <f t="shared" si="70"/>
        <v>1</v>
      </c>
      <c r="Y489" t="str">
        <f t="shared" si="71"/>
        <v/>
      </c>
    </row>
    <row r="490" spans="1:25" ht="45" x14ac:dyDescent="0.25">
      <c r="A490">
        <v>488</v>
      </c>
      <c r="B490" s="3" t="s">
        <v>489</v>
      </c>
      <c r="C490" s="3" t="s">
        <v>4598</v>
      </c>
      <c r="D490">
        <v>12000</v>
      </c>
      <c r="E490" t="str">
        <f t="shared" si="63"/>
        <v>10000 to 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5">
        <f t="shared" si="64"/>
        <v>0</v>
      </c>
      <c r="Q490" s="6" t="e">
        <f t="shared" si="65"/>
        <v>#DIV/0!</v>
      </c>
      <c r="R490" t="s">
        <v>8314</v>
      </c>
      <c r="S490" t="s">
        <v>8320</v>
      </c>
      <c r="T490" s="13">
        <f t="shared" si="66"/>
        <v>42714.054398148146</v>
      </c>
      <c r="U490" s="13">
        <f t="shared" si="67"/>
        <v>42744.054398148146</v>
      </c>
      <c r="V490">
        <f t="shared" si="68"/>
        <v>2017</v>
      </c>
      <c r="W490" t="str">
        <f t="shared" si="69"/>
        <v/>
      </c>
      <c r="X490">
        <f t="shared" si="70"/>
        <v>1</v>
      </c>
      <c r="Y490" t="str">
        <f t="shared" si="71"/>
        <v/>
      </c>
    </row>
    <row r="491" spans="1:25" ht="45" x14ac:dyDescent="0.25">
      <c r="A491">
        <v>489</v>
      </c>
      <c r="B491" s="3" t="s">
        <v>490</v>
      </c>
      <c r="C491" s="3" t="s">
        <v>4599</v>
      </c>
      <c r="D491">
        <v>74997</v>
      </c>
      <c r="E491" t="str">
        <f t="shared" si="63"/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5">
        <f t="shared" si="64"/>
        <v>2.8667813379201833E-3</v>
      </c>
      <c r="Q491" s="6">
        <f t="shared" si="65"/>
        <v>71.666666666666671</v>
      </c>
      <c r="R491" t="s">
        <v>8314</v>
      </c>
      <c r="S491" t="s">
        <v>8320</v>
      </c>
      <c r="T491" s="13">
        <f t="shared" si="66"/>
        <v>40882.481666666667</v>
      </c>
      <c r="U491" s="13">
        <f t="shared" si="67"/>
        <v>40913.481249999997</v>
      </c>
      <c r="V491">
        <f t="shared" si="68"/>
        <v>2012</v>
      </c>
      <c r="W491" t="str">
        <f t="shared" si="69"/>
        <v/>
      </c>
      <c r="X491">
        <f t="shared" si="70"/>
        <v>1</v>
      </c>
      <c r="Y491" t="str">
        <f t="shared" si="71"/>
        <v/>
      </c>
    </row>
    <row r="492" spans="1:25" x14ac:dyDescent="0.25">
      <c r="A492">
        <v>490</v>
      </c>
      <c r="B492" s="3" t="s">
        <v>491</v>
      </c>
      <c r="C492" s="3" t="s">
        <v>4600</v>
      </c>
      <c r="D492">
        <v>1000</v>
      </c>
      <c r="E492" t="str">
        <f t="shared" si="63"/>
        <v>1000 to 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5">
        <f t="shared" si="64"/>
        <v>0</v>
      </c>
      <c r="Q492" s="6" t="e">
        <f t="shared" si="65"/>
        <v>#DIV/0!</v>
      </c>
      <c r="R492" t="s">
        <v>8314</v>
      </c>
      <c r="S492" t="s">
        <v>8320</v>
      </c>
      <c r="T492" s="13">
        <f t="shared" si="66"/>
        <v>41113.968576388892</v>
      </c>
      <c r="U492" s="13">
        <f t="shared" si="67"/>
        <v>41143.968576388892</v>
      </c>
      <c r="V492">
        <f t="shared" si="68"/>
        <v>2012</v>
      </c>
      <c r="W492" t="str">
        <f t="shared" si="69"/>
        <v/>
      </c>
      <c r="X492">
        <f t="shared" si="70"/>
        <v>1</v>
      </c>
      <c r="Y492" t="str">
        <f t="shared" si="71"/>
        <v/>
      </c>
    </row>
    <row r="493" spans="1:25" ht="45" x14ac:dyDescent="0.25">
      <c r="A493">
        <v>491</v>
      </c>
      <c r="B493" s="3" t="s">
        <v>492</v>
      </c>
      <c r="C493" s="3" t="s">
        <v>4601</v>
      </c>
      <c r="D493">
        <v>10000</v>
      </c>
      <c r="E493" t="str">
        <f t="shared" si="63"/>
        <v>10000 to 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5">
        <f t="shared" si="64"/>
        <v>0</v>
      </c>
      <c r="Q493" s="6" t="e">
        <f t="shared" si="65"/>
        <v>#DIV/0!</v>
      </c>
      <c r="R493" t="s">
        <v>8314</v>
      </c>
      <c r="S493" t="s">
        <v>8320</v>
      </c>
      <c r="T493" s="13">
        <f t="shared" si="66"/>
        <v>42366.982627314821</v>
      </c>
      <c r="U493" s="13">
        <f t="shared" si="67"/>
        <v>42396.982627314821</v>
      </c>
      <c r="V493">
        <f t="shared" si="68"/>
        <v>2016</v>
      </c>
      <c r="W493" t="str">
        <f t="shared" si="69"/>
        <v/>
      </c>
      <c r="X493">
        <f t="shared" si="70"/>
        <v>1</v>
      </c>
      <c r="Y493" t="str">
        <f t="shared" si="71"/>
        <v/>
      </c>
    </row>
    <row r="494" spans="1:25" ht="45" x14ac:dyDescent="0.25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63"/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5">
        <f t="shared" si="64"/>
        <v>0</v>
      </c>
      <c r="Q494" s="6" t="e">
        <f t="shared" si="65"/>
        <v>#DIV/0!</v>
      </c>
      <c r="R494" t="s">
        <v>8314</v>
      </c>
      <c r="S494" t="s">
        <v>8320</v>
      </c>
      <c r="T494" s="13">
        <f t="shared" si="66"/>
        <v>42596.03506944445</v>
      </c>
      <c r="U494" s="13">
        <f t="shared" si="67"/>
        <v>42656.03506944445</v>
      </c>
      <c r="V494">
        <f t="shared" si="68"/>
        <v>2016</v>
      </c>
      <c r="W494" t="str">
        <f t="shared" si="69"/>
        <v/>
      </c>
      <c r="X494">
        <f t="shared" si="70"/>
        <v>1</v>
      </c>
      <c r="Y494" t="str">
        <f t="shared" si="71"/>
        <v/>
      </c>
    </row>
    <row r="495" spans="1:25" ht="45" x14ac:dyDescent="0.25">
      <c r="A495">
        <v>493</v>
      </c>
      <c r="B495" s="3" t="s">
        <v>494</v>
      </c>
      <c r="C495" s="3" t="s">
        <v>4603</v>
      </c>
      <c r="D495">
        <v>30000</v>
      </c>
      <c r="E495" t="str">
        <f t="shared" si="63"/>
        <v>30000 to 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5">
        <f t="shared" si="64"/>
        <v>0</v>
      </c>
      <c r="Q495" s="6" t="e">
        <f t="shared" si="65"/>
        <v>#DIV/0!</v>
      </c>
      <c r="R495" t="s">
        <v>8314</v>
      </c>
      <c r="S495" t="s">
        <v>8320</v>
      </c>
      <c r="T495" s="13">
        <f t="shared" si="66"/>
        <v>42114.726134259254</v>
      </c>
      <c r="U495" s="13">
        <f t="shared" si="67"/>
        <v>42144.726134259254</v>
      </c>
      <c r="V495">
        <f t="shared" si="68"/>
        <v>2015</v>
      </c>
      <c r="W495" t="str">
        <f t="shared" si="69"/>
        <v/>
      </c>
      <c r="X495">
        <f t="shared" si="70"/>
        <v>1</v>
      </c>
      <c r="Y495" t="str">
        <f t="shared" si="71"/>
        <v/>
      </c>
    </row>
    <row r="496" spans="1:25" ht="45" x14ac:dyDescent="0.25">
      <c r="A496">
        <v>494</v>
      </c>
      <c r="B496" s="3" t="s">
        <v>495</v>
      </c>
      <c r="C496" s="3" t="s">
        <v>4604</v>
      </c>
      <c r="D496">
        <v>20000</v>
      </c>
      <c r="E496" t="str">
        <f t="shared" si="63"/>
        <v>20000 to 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5">
        <f t="shared" si="64"/>
        <v>1.5499999999999999E-3</v>
      </c>
      <c r="Q496" s="6">
        <f t="shared" si="65"/>
        <v>10.333333333333334</v>
      </c>
      <c r="R496" t="s">
        <v>8314</v>
      </c>
      <c r="S496" t="s">
        <v>8320</v>
      </c>
      <c r="T496" s="13">
        <f t="shared" si="66"/>
        <v>41799.830613425926</v>
      </c>
      <c r="U496" s="13">
        <f t="shared" si="67"/>
        <v>41823.125</v>
      </c>
      <c r="V496">
        <f t="shared" si="68"/>
        <v>2014</v>
      </c>
      <c r="W496" t="str">
        <f t="shared" si="69"/>
        <v/>
      </c>
      <c r="X496">
        <f t="shared" si="70"/>
        <v>1</v>
      </c>
      <c r="Y496" t="str">
        <f t="shared" si="71"/>
        <v/>
      </c>
    </row>
    <row r="497" spans="1:25" ht="45" x14ac:dyDescent="0.25">
      <c r="A497">
        <v>495</v>
      </c>
      <c r="B497" s="3" t="s">
        <v>496</v>
      </c>
      <c r="C497" s="3" t="s">
        <v>4605</v>
      </c>
      <c r="D497">
        <v>7000</v>
      </c>
      <c r="E497" t="str">
        <f t="shared" si="63"/>
        <v>5000 to 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5">
        <f t="shared" si="64"/>
        <v>0</v>
      </c>
      <c r="Q497" s="6" t="e">
        <f t="shared" si="65"/>
        <v>#DIV/0!</v>
      </c>
      <c r="R497" t="s">
        <v>8314</v>
      </c>
      <c r="S497" t="s">
        <v>8320</v>
      </c>
      <c r="T497" s="13">
        <f t="shared" si="66"/>
        <v>42171.827604166669</v>
      </c>
      <c r="U497" s="13">
        <f t="shared" si="67"/>
        <v>42201.827604166669</v>
      </c>
      <c r="V497">
        <f t="shared" si="68"/>
        <v>2015</v>
      </c>
      <c r="W497" t="str">
        <f t="shared" si="69"/>
        <v/>
      </c>
      <c r="X497">
        <f t="shared" si="70"/>
        <v>1</v>
      </c>
      <c r="Y497" t="str">
        <f t="shared" si="71"/>
        <v/>
      </c>
    </row>
    <row r="498" spans="1:25" ht="30" x14ac:dyDescent="0.25">
      <c r="A498">
        <v>496</v>
      </c>
      <c r="B498" s="3" t="s">
        <v>497</v>
      </c>
      <c r="C498" s="3" t="s">
        <v>4606</v>
      </c>
      <c r="D498">
        <v>60000</v>
      </c>
      <c r="E498" t="str">
        <f t="shared" si="63"/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5">
        <f t="shared" si="64"/>
        <v>1.6666666666666667E-5</v>
      </c>
      <c r="Q498" s="6">
        <f t="shared" si="65"/>
        <v>1</v>
      </c>
      <c r="R498" t="s">
        <v>8314</v>
      </c>
      <c r="S498" t="s">
        <v>8320</v>
      </c>
      <c r="T498" s="13">
        <f t="shared" si="66"/>
        <v>41620.93141203704</v>
      </c>
      <c r="U498" s="13">
        <f t="shared" si="67"/>
        <v>41680.93141203704</v>
      </c>
      <c r="V498">
        <f t="shared" si="68"/>
        <v>2014</v>
      </c>
      <c r="W498" t="str">
        <f t="shared" si="69"/>
        <v/>
      </c>
      <c r="X498">
        <f t="shared" si="70"/>
        <v>1</v>
      </c>
      <c r="Y498" t="str">
        <f t="shared" si="71"/>
        <v/>
      </c>
    </row>
    <row r="499" spans="1:25" x14ac:dyDescent="0.25">
      <c r="A499">
        <v>497</v>
      </c>
      <c r="B499" s="3" t="s">
        <v>498</v>
      </c>
      <c r="C499" s="3" t="s">
        <v>4607</v>
      </c>
      <c r="D499">
        <v>4480</v>
      </c>
      <c r="E499" t="str">
        <f t="shared" si="63"/>
        <v>1000 to 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5">
        <f t="shared" si="64"/>
        <v>6.6964285714285711E-3</v>
      </c>
      <c r="Q499" s="6">
        <f t="shared" si="65"/>
        <v>10</v>
      </c>
      <c r="R499" t="s">
        <v>8314</v>
      </c>
      <c r="S499" t="s">
        <v>8320</v>
      </c>
      <c r="T499" s="13">
        <f t="shared" si="66"/>
        <v>41945.037789351853</v>
      </c>
      <c r="U499" s="13">
        <f t="shared" si="67"/>
        <v>41998.208333333328</v>
      </c>
      <c r="V499">
        <f t="shared" si="68"/>
        <v>2014</v>
      </c>
      <c r="W499" t="str">
        <f t="shared" si="69"/>
        <v/>
      </c>
      <c r="X499">
        <f t="shared" si="70"/>
        <v>1</v>
      </c>
      <c r="Y499" t="str">
        <f t="shared" si="71"/>
        <v/>
      </c>
    </row>
    <row r="500" spans="1:25" ht="45" x14ac:dyDescent="0.25">
      <c r="A500">
        <v>498</v>
      </c>
      <c r="B500" s="3" t="s">
        <v>499</v>
      </c>
      <c r="C500" s="3" t="s">
        <v>4608</v>
      </c>
      <c r="D500">
        <v>65108</v>
      </c>
      <c r="E500" t="str">
        <f t="shared" si="63"/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5">
        <f t="shared" si="64"/>
        <v>4.5985132395404561E-2</v>
      </c>
      <c r="Q500" s="6">
        <f t="shared" si="65"/>
        <v>136.09090909090909</v>
      </c>
      <c r="R500" t="s">
        <v>8314</v>
      </c>
      <c r="S500" t="s">
        <v>8320</v>
      </c>
      <c r="T500" s="13">
        <f t="shared" si="66"/>
        <v>40858.762141203704</v>
      </c>
      <c r="U500" s="13">
        <f t="shared" si="67"/>
        <v>40900.762141203704</v>
      </c>
      <c r="V500">
        <f t="shared" si="68"/>
        <v>2011</v>
      </c>
      <c r="W500" t="str">
        <f t="shared" si="69"/>
        <v/>
      </c>
      <c r="X500">
        <f t="shared" si="70"/>
        <v>1</v>
      </c>
      <c r="Y500" t="str">
        <f t="shared" si="71"/>
        <v/>
      </c>
    </row>
    <row r="501" spans="1:25" ht="60" x14ac:dyDescent="0.25">
      <c r="A501">
        <v>499</v>
      </c>
      <c r="B501" s="3" t="s">
        <v>500</v>
      </c>
      <c r="C501" s="3" t="s">
        <v>4609</v>
      </c>
      <c r="D501">
        <v>20000</v>
      </c>
      <c r="E501" t="str">
        <f t="shared" si="63"/>
        <v>20000 to 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5">
        <f t="shared" si="64"/>
        <v>9.5500000000000002E-2</v>
      </c>
      <c r="Q501" s="6">
        <f t="shared" si="65"/>
        <v>73.461538461538467</v>
      </c>
      <c r="R501" t="s">
        <v>8314</v>
      </c>
      <c r="S501" t="s">
        <v>8320</v>
      </c>
      <c r="T501" s="13">
        <f t="shared" si="66"/>
        <v>40043.895462962959</v>
      </c>
      <c r="U501" s="13">
        <f t="shared" si="67"/>
        <v>40098.874305555553</v>
      </c>
      <c r="V501">
        <f t="shared" si="68"/>
        <v>2009</v>
      </c>
      <c r="W501" t="str">
        <f t="shared" si="69"/>
        <v/>
      </c>
      <c r="X501">
        <f t="shared" si="70"/>
        <v>1</v>
      </c>
      <c r="Y501" t="str">
        <f t="shared" si="71"/>
        <v/>
      </c>
    </row>
    <row r="502" spans="1:25" ht="60" x14ac:dyDescent="0.25">
      <c r="A502">
        <v>500</v>
      </c>
      <c r="B502" s="3" t="s">
        <v>501</v>
      </c>
      <c r="C502" s="3" t="s">
        <v>4610</v>
      </c>
      <c r="D502">
        <v>6500</v>
      </c>
      <c r="E502" t="str">
        <f t="shared" si="63"/>
        <v>5000 to 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5">
        <f t="shared" si="64"/>
        <v>3.307692307692308E-2</v>
      </c>
      <c r="Q502" s="6">
        <f t="shared" si="65"/>
        <v>53.75</v>
      </c>
      <c r="R502" t="s">
        <v>8314</v>
      </c>
      <c r="S502" t="s">
        <v>8320</v>
      </c>
      <c r="T502" s="13">
        <f t="shared" si="66"/>
        <v>40247.886006944449</v>
      </c>
      <c r="U502" s="13">
        <f t="shared" si="67"/>
        <v>40306.927777777775</v>
      </c>
      <c r="V502">
        <f t="shared" si="68"/>
        <v>2010</v>
      </c>
      <c r="W502" t="str">
        <f t="shared" si="69"/>
        <v/>
      </c>
      <c r="X502">
        <f t="shared" si="70"/>
        <v>1</v>
      </c>
      <c r="Y502" t="str">
        <f t="shared" si="71"/>
        <v/>
      </c>
    </row>
    <row r="503" spans="1:25" ht="45" x14ac:dyDescent="0.25">
      <c r="A503">
        <v>501</v>
      </c>
      <c r="B503" s="3" t="s">
        <v>502</v>
      </c>
      <c r="C503" s="3" t="s">
        <v>4611</v>
      </c>
      <c r="D503">
        <v>10000</v>
      </c>
      <c r="E503" t="str">
        <f t="shared" si="63"/>
        <v>10000 to 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5">
        <f t="shared" si="64"/>
        <v>0</v>
      </c>
      <c r="Q503" s="6" t="e">
        <f t="shared" si="65"/>
        <v>#DIV/0!</v>
      </c>
      <c r="R503" t="s">
        <v>8314</v>
      </c>
      <c r="S503" t="s">
        <v>8320</v>
      </c>
      <c r="T503" s="13">
        <f t="shared" si="66"/>
        <v>40703.234386574077</v>
      </c>
      <c r="U503" s="13">
        <f t="shared" si="67"/>
        <v>40733.234386574077</v>
      </c>
      <c r="V503">
        <f t="shared" si="68"/>
        <v>2011</v>
      </c>
      <c r="W503" t="str">
        <f t="shared" si="69"/>
        <v/>
      </c>
      <c r="X503">
        <f t="shared" si="70"/>
        <v>1</v>
      </c>
      <c r="Y503" t="str">
        <f t="shared" si="71"/>
        <v/>
      </c>
    </row>
    <row r="504" spans="1:25" ht="45" x14ac:dyDescent="0.25">
      <c r="A504">
        <v>502</v>
      </c>
      <c r="B504" s="3" t="s">
        <v>503</v>
      </c>
      <c r="C504" s="3" t="s">
        <v>4612</v>
      </c>
      <c r="D504">
        <v>20000</v>
      </c>
      <c r="E504" t="str">
        <f t="shared" si="63"/>
        <v>20000 to 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5">
        <f t="shared" si="64"/>
        <v>1.15E-2</v>
      </c>
      <c r="Q504" s="6">
        <f t="shared" si="65"/>
        <v>57.5</v>
      </c>
      <c r="R504" t="s">
        <v>8314</v>
      </c>
      <c r="S504" t="s">
        <v>8320</v>
      </c>
      <c r="T504" s="13">
        <f t="shared" si="66"/>
        <v>40956.553530092591</v>
      </c>
      <c r="U504" s="13">
        <f t="shared" si="67"/>
        <v>40986.511863425927</v>
      </c>
      <c r="V504">
        <f t="shared" si="68"/>
        <v>2012</v>
      </c>
      <c r="W504" t="str">
        <f t="shared" si="69"/>
        <v/>
      </c>
      <c r="X504">
        <f t="shared" si="70"/>
        <v>1</v>
      </c>
      <c r="Y504" t="str">
        <f t="shared" si="71"/>
        <v/>
      </c>
    </row>
    <row r="505" spans="1:25" ht="45" x14ac:dyDescent="0.25">
      <c r="A505">
        <v>503</v>
      </c>
      <c r="B505" s="3" t="s">
        <v>504</v>
      </c>
      <c r="C505" s="3" t="s">
        <v>4613</v>
      </c>
      <c r="D505">
        <v>6500</v>
      </c>
      <c r="E505" t="str">
        <f t="shared" si="63"/>
        <v>5000 to 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5">
        <f t="shared" si="64"/>
        <v>1.7538461538461537E-2</v>
      </c>
      <c r="Q505" s="6">
        <f t="shared" si="65"/>
        <v>12.666666666666666</v>
      </c>
      <c r="R505" t="s">
        <v>8314</v>
      </c>
      <c r="S505" t="s">
        <v>8320</v>
      </c>
      <c r="T505" s="13">
        <f t="shared" si="66"/>
        <v>41991.526655092588</v>
      </c>
      <c r="U505" s="13">
        <f t="shared" si="67"/>
        <v>42021.526655092588</v>
      </c>
      <c r="V505">
        <f t="shared" si="68"/>
        <v>2015</v>
      </c>
      <c r="W505" t="str">
        <f t="shared" si="69"/>
        <v/>
      </c>
      <c r="X505">
        <f t="shared" si="70"/>
        <v>1</v>
      </c>
      <c r="Y505" t="str">
        <f t="shared" si="71"/>
        <v/>
      </c>
    </row>
    <row r="506" spans="1:25" ht="45" x14ac:dyDescent="0.25">
      <c r="A506">
        <v>504</v>
      </c>
      <c r="B506" s="3" t="s">
        <v>505</v>
      </c>
      <c r="C506" s="3" t="s">
        <v>4614</v>
      </c>
      <c r="D506">
        <v>24500</v>
      </c>
      <c r="E506" t="str">
        <f t="shared" si="63"/>
        <v>20000 to 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5">
        <f t="shared" si="64"/>
        <v>1.3673469387755101E-2</v>
      </c>
      <c r="Q506" s="6">
        <f t="shared" si="65"/>
        <v>67</v>
      </c>
      <c r="R506" t="s">
        <v>8314</v>
      </c>
      <c r="S506" t="s">
        <v>8320</v>
      </c>
      <c r="T506" s="13">
        <f t="shared" si="66"/>
        <v>40949.98364583333</v>
      </c>
      <c r="U506" s="13">
        <f t="shared" si="67"/>
        <v>41009.941979166666</v>
      </c>
      <c r="V506">
        <f t="shared" si="68"/>
        <v>2012</v>
      </c>
      <c r="W506" t="str">
        <f t="shared" si="69"/>
        <v/>
      </c>
      <c r="X506">
        <f t="shared" si="70"/>
        <v>1</v>
      </c>
      <c r="Y506" t="str">
        <f t="shared" si="71"/>
        <v/>
      </c>
    </row>
    <row r="507" spans="1:25" ht="45" x14ac:dyDescent="0.25">
      <c r="A507">
        <v>505</v>
      </c>
      <c r="B507" s="3" t="s">
        <v>506</v>
      </c>
      <c r="C507" s="3" t="s">
        <v>4615</v>
      </c>
      <c r="D507">
        <v>12000</v>
      </c>
      <c r="E507" t="str">
        <f t="shared" si="63"/>
        <v>10000 to 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5">
        <f t="shared" si="64"/>
        <v>4.3333333333333331E-3</v>
      </c>
      <c r="Q507" s="6">
        <f t="shared" si="65"/>
        <v>3.7142857142857144</v>
      </c>
      <c r="R507" t="s">
        <v>8314</v>
      </c>
      <c r="S507" t="s">
        <v>8320</v>
      </c>
      <c r="T507" s="13">
        <f t="shared" si="66"/>
        <v>42318.098217592589</v>
      </c>
      <c r="U507" s="13">
        <f t="shared" si="67"/>
        <v>42363.098217592589</v>
      </c>
      <c r="V507">
        <f t="shared" si="68"/>
        <v>2015</v>
      </c>
      <c r="W507" t="str">
        <f t="shared" si="69"/>
        <v/>
      </c>
      <c r="X507">
        <f t="shared" si="70"/>
        <v>1</v>
      </c>
      <c r="Y507" t="str">
        <f t="shared" si="71"/>
        <v/>
      </c>
    </row>
    <row r="508" spans="1:25" ht="45" x14ac:dyDescent="0.25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63"/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5">
        <f t="shared" si="64"/>
        <v>1.25E-3</v>
      </c>
      <c r="Q508" s="6">
        <f t="shared" si="65"/>
        <v>250</v>
      </c>
      <c r="R508" t="s">
        <v>8314</v>
      </c>
      <c r="S508" t="s">
        <v>8320</v>
      </c>
      <c r="T508" s="13">
        <f t="shared" si="66"/>
        <v>41466.552314814813</v>
      </c>
      <c r="U508" s="13">
        <f t="shared" si="67"/>
        <v>41496.552314814813</v>
      </c>
      <c r="V508">
        <f t="shared" si="68"/>
        <v>2013</v>
      </c>
      <c r="W508" t="str">
        <f t="shared" si="69"/>
        <v/>
      </c>
      <c r="X508">
        <f t="shared" si="70"/>
        <v>1</v>
      </c>
      <c r="Y508" t="str">
        <f t="shared" si="71"/>
        <v/>
      </c>
    </row>
    <row r="509" spans="1:25" ht="45" x14ac:dyDescent="0.25">
      <c r="A509">
        <v>507</v>
      </c>
      <c r="B509" s="3" t="s">
        <v>508</v>
      </c>
      <c r="C509" s="3" t="s">
        <v>4617</v>
      </c>
      <c r="D509">
        <v>20000</v>
      </c>
      <c r="E509" t="str">
        <f t="shared" si="63"/>
        <v>20000 to 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5">
        <f t="shared" si="64"/>
        <v>3.2000000000000001E-2</v>
      </c>
      <c r="Q509" s="6">
        <f t="shared" si="65"/>
        <v>64</v>
      </c>
      <c r="R509" t="s">
        <v>8314</v>
      </c>
      <c r="S509" t="s">
        <v>8320</v>
      </c>
      <c r="T509" s="13">
        <f t="shared" si="66"/>
        <v>41156.958993055552</v>
      </c>
      <c r="U509" s="13">
        <f t="shared" si="67"/>
        <v>41201.958993055552</v>
      </c>
      <c r="V509">
        <f t="shared" si="68"/>
        <v>2012</v>
      </c>
      <c r="W509" t="str">
        <f t="shared" si="69"/>
        <v/>
      </c>
      <c r="X509">
        <f t="shared" si="70"/>
        <v>1</v>
      </c>
      <c r="Y509" t="str">
        <f t="shared" si="71"/>
        <v/>
      </c>
    </row>
    <row r="510" spans="1:25" ht="60" x14ac:dyDescent="0.25">
      <c r="A510">
        <v>508</v>
      </c>
      <c r="B510" s="3" t="s">
        <v>509</v>
      </c>
      <c r="C510" s="3" t="s">
        <v>4618</v>
      </c>
      <c r="D510">
        <v>50000</v>
      </c>
      <c r="E510" t="str">
        <f t="shared" si="63"/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5">
        <f t="shared" si="64"/>
        <v>8.0000000000000002E-3</v>
      </c>
      <c r="Q510" s="6">
        <f t="shared" si="65"/>
        <v>133.33333333333334</v>
      </c>
      <c r="R510" t="s">
        <v>8314</v>
      </c>
      <c r="S510" t="s">
        <v>8320</v>
      </c>
      <c r="T510" s="13">
        <f t="shared" si="66"/>
        <v>40995.024317129632</v>
      </c>
      <c r="U510" s="13">
        <f t="shared" si="67"/>
        <v>41054.593055555553</v>
      </c>
      <c r="V510">
        <f t="shared" si="68"/>
        <v>2012</v>
      </c>
      <c r="W510" t="str">
        <f t="shared" si="69"/>
        <v/>
      </c>
      <c r="X510">
        <f t="shared" si="70"/>
        <v>1</v>
      </c>
      <c r="Y510" t="str">
        <f t="shared" si="71"/>
        <v/>
      </c>
    </row>
    <row r="511" spans="1:25" ht="45" x14ac:dyDescent="0.25">
      <c r="A511">
        <v>509</v>
      </c>
      <c r="B511" s="3" t="s">
        <v>510</v>
      </c>
      <c r="C511" s="3" t="s">
        <v>4619</v>
      </c>
      <c r="D511">
        <v>5000</v>
      </c>
      <c r="E511" t="str">
        <f t="shared" si="63"/>
        <v>5000 to 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5">
        <f t="shared" si="64"/>
        <v>2E-3</v>
      </c>
      <c r="Q511" s="6">
        <f t="shared" si="65"/>
        <v>10</v>
      </c>
      <c r="R511" t="s">
        <v>8314</v>
      </c>
      <c r="S511" t="s">
        <v>8320</v>
      </c>
      <c r="T511" s="13">
        <f t="shared" si="66"/>
        <v>42153.631597222222</v>
      </c>
      <c r="U511" s="13">
        <f t="shared" si="67"/>
        <v>42183.631597222222</v>
      </c>
      <c r="V511">
        <f t="shared" si="68"/>
        <v>2015</v>
      </c>
      <c r="W511" t="str">
        <f t="shared" si="69"/>
        <v/>
      </c>
      <c r="X511">
        <f t="shared" si="70"/>
        <v>1</v>
      </c>
      <c r="Y511" t="str">
        <f t="shared" si="71"/>
        <v/>
      </c>
    </row>
    <row r="512" spans="1:25" ht="45" x14ac:dyDescent="0.25">
      <c r="A512">
        <v>510</v>
      </c>
      <c r="B512" s="3" t="s">
        <v>511</v>
      </c>
      <c r="C512" s="3" t="s">
        <v>4620</v>
      </c>
      <c r="D512">
        <v>14000</v>
      </c>
      <c r="E512" t="str">
        <f t="shared" si="63"/>
        <v>10000 to 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5">
        <f t="shared" si="64"/>
        <v>0</v>
      </c>
      <c r="Q512" s="6" t="e">
        <f t="shared" si="65"/>
        <v>#DIV/0!</v>
      </c>
      <c r="R512" t="s">
        <v>8314</v>
      </c>
      <c r="S512" t="s">
        <v>8320</v>
      </c>
      <c r="T512" s="13">
        <f t="shared" si="66"/>
        <v>42400.176377314812</v>
      </c>
      <c r="U512" s="13">
        <f t="shared" si="67"/>
        <v>42430.176377314812</v>
      </c>
      <c r="V512">
        <f t="shared" si="68"/>
        <v>2016</v>
      </c>
      <c r="W512" t="str">
        <f t="shared" si="69"/>
        <v/>
      </c>
      <c r="X512">
        <f t="shared" si="70"/>
        <v>1</v>
      </c>
      <c r="Y512" t="str">
        <f t="shared" si="71"/>
        <v/>
      </c>
    </row>
    <row r="513" spans="1:25" ht="45" x14ac:dyDescent="0.25">
      <c r="A513">
        <v>511</v>
      </c>
      <c r="B513" s="3" t="s">
        <v>512</v>
      </c>
      <c r="C513" s="3" t="s">
        <v>4621</v>
      </c>
      <c r="D513">
        <v>5000</v>
      </c>
      <c r="E513" t="str">
        <f t="shared" si="63"/>
        <v>5000 to 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5">
        <f t="shared" si="64"/>
        <v>0.03</v>
      </c>
      <c r="Q513" s="6">
        <f t="shared" si="65"/>
        <v>30</v>
      </c>
      <c r="R513" t="s">
        <v>8314</v>
      </c>
      <c r="S513" t="s">
        <v>8320</v>
      </c>
      <c r="T513" s="13">
        <f t="shared" si="66"/>
        <v>41340.303032407406</v>
      </c>
      <c r="U513" s="13">
        <f t="shared" si="67"/>
        <v>41370.261365740742</v>
      </c>
      <c r="V513">
        <f t="shared" si="68"/>
        <v>2013</v>
      </c>
      <c r="W513" t="str">
        <f t="shared" si="69"/>
        <v/>
      </c>
      <c r="X513">
        <f t="shared" si="70"/>
        <v>1</v>
      </c>
      <c r="Y513" t="str">
        <f t="shared" si="71"/>
        <v/>
      </c>
    </row>
    <row r="514" spans="1:25" ht="45" x14ac:dyDescent="0.25">
      <c r="A514">
        <v>512</v>
      </c>
      <c r="B514" s="3" t="s">
        <v>513</v>
      </c>
      <c r="C514" s="3" t="s">
        <v>4622</v>
      </c>
      <c r="D514">
        <v>8000</v>
      </c>
      <c r="E514" t="str">
        <f t="shared" si="63"/>
        <v>5000 to 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5">
        <f t="shared" si="64"/>
        <v>1.3749999999999999E-3</v>
      </c>
      <c r="Q514" s="6">
        <f t="shared" si="65"/>
        <v>5.5</v>
      </c>
      <c r="R514" t="s">
        <v>8314</v>
      </c>
      <c r="S514" t="s">
        <v>8320</v>
      </c>
      <c r="T514" s="13">
        <f t="shared" si="66"/>
        <v>42649.742210648154</v>
      </c>
      <c r="U514" s="13">
        <f t="shared" si="67"/>
        <v>42694.783877314811</v>
      </c>
      <c r="V514">
        <f t="shared" si="68"/>
        <v>2016</v>
      </c>
      <c r="W514" t="str">
        <f t="shared" si="69"/>
        <v/>
      </c>
      <c r="X514">
        <f t="shared" si="70"/>
        <v>1</v>
      </c>
      <c r="Y514" t="str">
        <f t="shared" si="71"/>
        <v/>
      </c>
    </row>
    <row r="515" spans="1:25" ht="30" x14ac:dyDescent="0.25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72">IF(D515&lt;1000,"Less than 1000",IF(D515&lt;=4999,"1000 to 4999",IF(D515&lt;=9999,"5000 to 9999",IF(D515&lt;=14999,"10000 to 14999",IF(D515&lt;=19999,"15000 to 19999",IF(D515&lt;=24999,"20000 to 24999",IF(D515&lt;=29999,"25000 to 29999",IF(D515&lt;=34999,"30000 to 34999",IF(D515&lt;=39999,"35000 to 39999",IF(D515&lt;=44999,"40000 to 44999",IF(D515&lt;=49999,"45000 to 49999",IF(D515&gt;=50000,"Greater than or equal to 50000"))))))))))))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5">
        <f t="shared" ref="P515:P578" si="73">F515/D515</f>
        <v>0.13924</v>
      </c>
      <c r="Q515" s="6">
        <f t="shared" ref="Q515:Q578" si="74">F515/M515</f>
        <v>102.38235294117646</v>
      </c>
      <c r="R515" t="s">
        <v>8314</v>
      </c>
      <c r="S515" t="s">
        <v>8320</v>
      </c>
      <c r="T515" s="13">
        <f t="shared" ref="T515:T578" si="75">(((K515/60)/60)/24)+DATE(1970,1,1)</f>
        <v>42552.653993055559</v>
      </c>
      <c r="U515" s="13">
        <f t="shared" ref="U515:U578" si="76">(((J515/60)/60)/24)+DATE(1970,1,1)</f>
        <v>42597.291666666672</v>
      </c>
      <c r="V515">
        <f t="shared" ref="V515:V578" si="77">YEAR(U515)</f>
        <v>2016</v>
      </c>
      <c r="W515" t="str">
        <f t="shared" ref="W515:W578" si="78">IF(G515="successful",1,"")</f>
        <v/>
      </c>
      <c r="X515">
        <f t="shared" ref="X515:X578" si="79">IF(G515="failed",1,"")</f>
        <v>1</v>
      </c>
      <c r="Y515" t="str">
        <f t="shared" ref="Y515:Y578" si="80">IF(G515="canceled",1,"")</f>
        <v/>
      </c>
    </row>
    <row r="516" spans="1:25" ht="45" x14ac:dyDescent="0.25">
      <c r="A516">
        <v>514</v>
      </c>
      <c r="B516" s="3" t="s">
        <v>515</v>
      </c>
      <c r="C516" s="3" t="s">
        <v>4624</v>
      </c>
      <c r="D516">
        <v>1500</v>
      </c>
      <c r="E516" t="str">
        <f t="shared" si="72"/>
        <v>1000 to 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5">
        <f t="shared" si="73"/>
        <v>3.3333333333333333E-2</v>
      </c>
      <c r="Q516" s="6">
        <f t="shared" si="74"/>
        <v>16.666666666666668</v>
      </c>
      <c r="R516" t="s">
        <v>8314</v>
      </c>
      <c r="S516" t="s">
        <v>8320</v>
      </c>
      <c r="T516" s="13">
        <f t="shared" si="75"/>
        <v>41830.613969907405</v>
      </c>
      <c r="U516" s="13">
        <f t="shared" si="76"/>
        <v>41860.613969907405</v>
      </c>
      <c r="V516">
        <f t="shared" si="77"/>
        <v>2014</v>
      </c>
      <c r="W516" t="str">
        <f t="shared" si="78"/>
        <v/>
      </c>
      <c r="X516">
        <f t="shared" si="79"/>
        <v>1</v>
      </c>
      <c r="Y516" t="str">
        <f t="shared" si="80"/>
        <v/>
      </c>
    </row>
    <row r="517" spans="1:25" ht="45" x14ac:dyDescent="0.25">
      <c r="A517">
        <v>515</v>
      </c>
      <c r="B517" s="3" t="s">
        <v>516</v>
      </c>
      <c r="C517" s="3" t="s">
        <v>4625</v>
      </c>
      <c r="D517">
        <v>97000</v>
      </c>
      <c r="E517" t="str">
        <f t="shared" si="72"/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5">
        <f t="shared" si="73"/>
        <v>0.25413402061855672</v>
      </c>
      <c r="Q517" s="6">
        <f t="shared" si="74"/>
        <v>725.02941176470586</v>
      </c>
      <c r="R517" t="s">
        <v>8314</v>
      </c>
      <c r="S517" t="s">
        <v>8320</v>
      </c>
      <c r="T517" s="13">
        <f t="shared" si="75"/>
        <v>42327.490752314814</v>
      </c>
      <c r="U517" s="13">
        <f t="shared" si="76"/>
        <v>42367.490752314814</v>
      </c>
      <c r="V517">
        <f t="shared" si="77"/>
        <v>2015</v>
      </c>
      <c r="W517" t="str">
        <f t="shared" si="78"/>
        <v/>
      </c>
      <c r="X517">
        <f t="shared" si="79"/>
        <v>1</v>
      </c>
      <c r="Y517" t="str">
        <f t="shared" si="80"/>
        <v/>
      </c>
    </row>
    <row r="518" spans="1:25" ht="30" x14ac:dyDescent="0.25">
      <c r="A518">
        <v>516</v>
      </c>
      <c r="B518" s="3" t="s">
        <v>517</v>
      </c>
      <c r="C518" s="3" t="s">
        <v>4626</v>
      </c>
      <c r="D518">
        <v>5000</v>
      </c>
      <c r="E518" t="str">
        <f t="shared" si="72"/>
        <v>5000 to 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5">
        <f t="shared" si="73"/>
        <v>0</v>
      </c>
      <c r="Q518" s="6" t="e">
        <f t="shared" si="74"/>
        <v>#DIV/0!</v>
      </c>
      <c r="R518" t="s">
        <v>8314</v>
      </c>
      <c r="S518" t="s">
        <v>8320</v>
      </c>
      <c r="T518" s="13">
        <f t="shared" si="75"/>
        <v>42091.778703703705</v>
      </c>
      <c r="U518" s="13">
        <f t="shared" si="76"/>
        <v>42151.778703703705</v>
      </c>
      <c r="V518">
        <f t="shared" si="77"/>
        <v>2015</v>
      </c>
      <c r="W518" t="str">
        <f t="shared" si="78"/>
        <v/>
      </c>
      <c r="X518">
        <f t="shared" si="79"/>
        <v>1</v>
      </c>
      <c r="Y518" t="str">
        <f t="shared" si="80"/>
        <v/>
      </c>
    </row>
    <row r="519" spans="1:25" ht="45" x14ac:dyDescent="0.25">
      <c r="A519">
        <v>517</v>
      </c>
      <c r="B519" s="3" t="s">
        <v>518</v>
      </c>
      <c r="C519" s="3" t="s">
        <v>4627</v>
      </c>
      <c r="D519">
        <v>15000</v>
      </c>
      <c r="E519" t="str">
        <f t="shared" si="72"/>
        <v>15000 to 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5">
        <f t="shared" si="73"/>
        <v>1.3666666666666667E-2</v>
      </c>
      <c r="Q519" s="6">
        <f t="shared" si="74"/>
        <v>68.333333333333329</v>
      </c>
      <c r="R519" t="s">
        <v>8314</v>
      </c>
      <c r="S519" t="s">
        <v>8320</v>
      </c>
      <c r="T519" s="13">
        <f t="shared" si="75"/>
        <v>42738.615289351852</v>
      </c>
      <c r="U519" s="13">
        <f t="shared" si="76"/>
        <v>42768.615289351852</v>
      </c>
      <c r="V519">
        <f t="shared" si="77"/>
        <v>2017</v>
      </c>
      <c r="W519" t="str">
        <f t="shared" si="78"/>
        <v/>
      </c>
      <c r="X519">
        <f t="shared" si="79"/>
        <v>1</v>
      </c>
      <c r="Y519" t="str">
        <f t="shared" si="80"/>
        <v/>
      </c>
    </row>
    <row r="520" spans="1:25" ht="45" x14ac:dyDescent="0.25">
      <c r="A520">
        <v>518</v>
      </c>
      <c r="B520" s="3" t="s">
        <v>519</v>
      </c>
      <c r="C520" s="3" t="s">
        <v>4628</v>
      </c>
      <c r="D520">
        <v>7175</v>
      </c>
      <c r="E520" t="str">
        <f t="shared" si="72"/>
        <v>5000 to 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5">
        <f t="shared" si="73"/>
        <v>0</v>
      </c>
      <c r="Q520" s="6" t="e">
        <f t="shared" si="74"/>
        <v>#DIV/0!</v>
      </c>
      <c r="R520" t="s">
        <v>8314</v>
      </c>
      <c r="S520" t="s">
        <v>8320</v>
      </c>
      <c r="T520" s="13">
        <f t="shared" si="75"/>
        <v>42223.616018518514</v>
      </c>
      <c r="U520" s="13">
        <f t="shared" si="76"/>
        <v>42253.615277777775</v>
      </c>
      <c r="V520">
        <f t="shared" si="77"/>
        <v>2015</v>
      </c>
      <c r="W520" t="str">
        <f t="shared" si="78"/>
        <v/>
      </c>
      <c r="X520">
        <f t="shared" si="79"/>
        <v>1</v>
      </c>
      <c r="Y520" t="str">
        <f t="shared" si="80"/>
        <v/>
      </c>
    </row>
    <row r="521" spans="1:25" ht="45" x14ac:dyDescent="0.25">
      <c r="A521">
        <v>519</v>
      </c>
      <c r="B521" s="3" t="s">
        <v>520</v>
      </c>
      <c r="C521" s="3" t="s">
        <v>4629</v>
      </c>
      <c r="D521">
        <v>12001</v>
      </c>
      <c r="E521" t="str">
        <f t="shared" si="72"/>
        <v>10000 to 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5">
        <f t="shared" si="73"/>
        <v>0.22881426547787684</v>
      </c>
      <c r="Q521" s="6">
        <f t="shared" si="74"/>
        <v>39.228571428571428</v>
      </c>
      <c r="R521" t="s">
        <v>8314</v>
      </c>
      <c r="S521" t="s">
        <v>8320</v>
      </c>
      <c r="T521" s="13">
        <f t="shared" si="75"/>
        <v>41218.391446759262</v>
      </c>
      <c r="U521" s="13">
        <f t="shared" si="76"/>
        <v>41248.391446759262</v>
      </c>
      <c r="V521">
        <f t="shared" si="77"/>
        <v>2012</v>
      </c>
      <c r="W521" t="str">
        <f t="shared" si="78"/>
        <v/>
      </c>
      <c r="X521">
        <f t="shared" si="79"/>
        <v>1</v>
      </c>
      <c r="Y521" t="str">
        <f t="shared" si="80"/>
        <v/>
      </c>
    </row>
    <row r="522" spans="1:25" ht="45" x14ac:dyDescent="0.25">
      <c r="A522">
        <v>520</v>
      </c>
      <c r="B522" s="3" t="s">
        <v>521</v>
      </c>
      <c r="C522" s="3" t="s">
        <v>4630</v>
      </c>
      <c r="D522">
        <v>5000</v>
      </c>
      <c r="E522" t="str">
        <f t="shared" si="72"/>
        <v>5000 to 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5">
        <f t="shared" si="73"/>
        <v>1.0209999999999999</v>
      </c>
      <c r="Q522" s="6">
        <f t="shared" si="74"/>
        <v>150.14705882352942</v>
      </c>
      <c r="R522" t="s">
        <v>8321</v>
      </c>
      <c r="S522" t="s">
        <v>8322</v>
      </c>
      <c r="T522" s="13">
        <f t="shared" si="75"/>
        <v>42318.702094907407</v>
      </c>
      <c r="U522" s="13">
        <f t="shared" si="76"/>
        <v>42348.702094907407</v>
      </c>
      <c r="V522">
        <f t="shared" si="77"/>
        <v>2015</v>
      </c>
      <c r="W522">
        <f t="shared" si="78"/>
        <v>1</v>
      </c>
      <c r="X522" t="str">
        <f t="shared" si="79"/>
        <v/>
      </c>
      <c r="Y522" t="str">
        <f t="shared" si="80"/>
        <v/>
      </c>
    </row>
    <row r="523" spans="1:25" ht="45" x14ac:dyDescent="0.25">
      <c r="A523">
        <v>521</v>
      </c>
      <c r="B523" s="3" t="s">
        <v>522</v>
      </c>
      <c r="C523" s="3" t="s">
        <v>4631</v>
      </c>
      <c r="D523">
        <v>5000</v>
      </c>
      <c r="E523" t="str">
        <f t="shared" si="72"/>
        <v>5000 to 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5">
        <f t="shared" si="73"/>
        <v>1.0464</v>
      </c>
      <c r="Q523" s="6">
        <f t="shared" si="74"/>
        <v>93.428571428571431</v>
      </c>
      <c r="R523" t="s">
        <v>8321</v>
      </c>
      <c r="S523" t="s">
        <v>8322</v>
      </c>
      <c r="T523" s="13">
        <f t="shared" si="75"/>
        <v>42646.092812499999</v>
      </c>
      <c r="U523" s="13">
        <f t="shared" si="76"/>
        <v>42675.207638888889</v>
      </c>
      <c r="V523">
        <f t="shared" si="77"/>
        <v>2016</v>
      </c>
      <c r="W523">
        <f t="shared" si="78"/>
        <v>1</v>
      </c>
      <c r="X523" t="str">
        <f t="shared" si="79"/>
        <v/>
      </c>
      <c r="Y523" t="str">
        <f t="shared" si="80"/>
        <v/>
      </c>
    </row>
    <row r="524" spans="1:25" ht="45" x14ac:dyDescent="0.25">
      <c r="A524">
        <v>522</v>
      </c>
      <c r="B524" s="3" t="s">
        <v>523</v>
      </c>
      <c r="C524" s="3" t="s">
        <v>4632</v>
      </c>
      <c r="D524">
        <v>3000</v>
      </c>
      <c r="E524" t="str">
        <f t="shared" si="72"/>
        <v>1000 to 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5">
        <f t="shared" si="73"/>
        <v>1.1466666666666667</v>
      </c>
      <c r="Q524" s="6">
        <f t="shared" si="74"/>
        <v>110.96774193548387</v>
      </c>
      <c r="R524" t="s">
        <v>8321</v>
      </c>
      <c r="S524" t="s">
        <v>8322</v>
      </c>
      <c r="T524" s="13">
        <f t="shared" si="75"/>
        <v>42430.040798611109</v>
      </c>
      <c r="U524" s="13">
        <f t="shared" si="76"/>
        <v>42449.999131944445</v>
      </c>
      <c r="V524">
        <f t="shared" si="77"/>
        <v>2016</v>
      </c>
      <c r="W524">
        <f t="shared" si="78"/>
        <v>1</v>
      </c>
      <c r="X524" t="str">
        <f t="shared" si="79"/>
        <v/>
      </c>
      <c r="Y524" t="str">
        <f t="shared" si="80"/>
        <v/>
      </c>
    </row>
    <row r="525" spans="1:25" ht="45" x14ac:dyDescent="0.25">
      <c r="A525">
        <v>523</v>
      </c>
      <c r="B525" s="3" t="s">
        <v>524</v>
      </c>
      <c r="C525" s="3" t="s">
        <v>4633</v>
      </c>
      <c r="D525">
        <v>5000</v>
      </c>
      <c r="E525" t="str">
        <f t="shared" si="72"/>
        <v>5000 to 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5">
        <f t="shared" si="73"/>
        <v>1.206</v>
      </c>
      <c r="Q525" s="6">
        <f t="shared" si="74"/>
        <v>71.785714285714292</v>
      </c>
      <c r="R525" t="s">
        <v>8321</v>
      </c>
      <c r="S525" t="s">
        <v>8322</v>
      </c>
      <c r="T525" s="13">
        <f t="shared" si="75"/>
        <v>42238.13282407407</v>
      </c>
      <c r="U525" s="13">
        <f t="shared" si="76"/>
        <v>42268.13282407407</v>
      </c>
      <c r="V525">
        <f t="shared" si="77"/>
        <v>2015</v>
      </c>
      <c r="W525">
        <f t="shared" si="78"/>
        <v>1</v>
      </c>
      <c r="X525" t="str">
        <f t="shared" si="79"/>
        <v/>
      </c>
      <c r="Y525" t="str">
        <f t="shared" si="80"/>
        <v/>
      </c>
    </row>
    <row r="526" spans="1:25" ht="45" x14ac:dyDescent="0.25">
      <c r="A526">
        <v>524</v>
      </c>
      <c r="B526" s="3" t="s">
        <v>525</v>
      </c>
      <c r="C526" s="3" t="s">
        <v>4634</v>
      </c>
      <c r="D526">
        <v>3500</v>
      </c>
      <c r="E526" t="str">
        <f t="shared" si="72"/>
        <v>1000 to 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5">
        <f t="shared" si="73"/>
        <v>1.0867285714285715</v>
      </c>
      <c r="Q526" s="6">
        <f t="shared" si="74"/>
        <v>29.258076923076924</v>
      </c>
      <c r="R526" t="s">
        <v>8321</v>
      </c>
      <c r="S526" t="s">
        <v>8322</v>
      </c>
      <c r="T526" s="13">
        <f t="shared" si="75"/>
        <v>42492.717233796298</v>
      </c>
      <c r="U526" s="13">
        <f t="shared" si="76"/>
        <v>42522.717233796298</v>
      </c>
      <c r="V526">
        <f t="shared" si="77"/>
        <v>2016</v>
      </c>
      <c r="W526">
        <f t="shared" si="78"/>
        <v>1</v>
      </c>
      <c r="X526" t="str">
        <f t="shared" si="79"/>
        <v/>
      </c>
      <c r="Y526" t="str">
        <f t="shared" si="80"/>
        <v/>
      </c>
    </row>
    <row r="527" spans="1:25" ht="60" x14ac:dyDescent="0.25">
      <c r="A527">
        <v>525</v>
      </c>
      <c r="B527" s="3" t="s">
        <v>526</v>
      </c>
      <c r="C527" s="3" t="s">
        <v>4635</v>
      </c>
      <c r="D527">
        <v>12000</v>
      </c>
      <c r="E527" t="str">
        <f t="shared" si="72"/>
        <v>10000 to 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5">
        <f t="shared" si="73"/>
        <v>1</v>
      </c>
      <c r="Q527" s="6">
        <f t="shared" si="74"/>
        <v>1000</v>
      </c>
      <c r="R527" t="s">
        <v>8321</v>
      </c>
      <c r="S527" t="s">
        <v>8322</v>
      </c>
      <c r="T527" s="13">
        <f t="shared" si="75"/>
        <v>41850.400937500002</v>
      </c>
      <c r="U527" s="13">
        <f t="shared" si="76"/>
        <v>41895.400937500002</v>
      </c>
      <c r="V527">
        <f t="shared" si="77"/>
        <v>2014</v>
      </c>
      <c r="W527">
        <f t="shared" si="78"/>
        <v>1</v>
      </c>
      <c r="X527" t="str">
        <f t="shared" si="79"/>
        <v/>
      </c>
      <c r="Y527" t="str">
        <f t="shared" si="80"/>
        <v/>
      </c>
    </row>
    <row r="528" spans="1:25" ht="45" x14ac:dyDescent="0.25">
      <c r="A528">
        <v>526</v>
      </c>
      <c r="B528" s="3" t="s">
        <v>527</v>
      </c>
      <c r="C528" s="3" t="s">
        <v>4636</v>
      </c>
      <c r="D528">
        <v>1500</v>
      </c>
      <c r="E528" t="str">
        <f t="shared" si="72"/>
        <v>1000 to 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5">
        <f t="shared" si="73"/>
        <v>1.1399999999999999</v>
      </c>
      <c r="Q528" s="6">
        <f t="shared" si="74"/>
        <v>74.347826086956516</v>
      </c>
      <c r="R528" t="s">
        <v>8321</v>
      </c>
      <c r="S528" t="s">
        <v>8322</v>
      </c>
      <c r="T528" s="13">
        <f t="shared" si="75"/>
        <v>42192.591944444444</v>
      </c>
      <c r="U528" s="13">
        <f t="shared" si="76"/>
        <v>42223.708333333328</v>
      </c>
      <c r="V528">
        <f t="shared" si="77"/>
        <v>2015</v>
      </c>
      <c r="W528">
        <f t="shared" si="78"/>
        <v>1</v>
      </c>
      <c r="X528" t="str">
        <f t="shared" si="79"/>
        <v/>
      </c>
      <c r="Y528" t="str">
        <f t="shared" si="80"/>
        <v/>
      </c>
    </row>
    <row r="529" spans="1:25" ht="60" x14ac:dyDescent="0.25">
      <c r="A529">
        <v>527</v>
      </c>
      <c r="B529" s="3" t="s">
        <v>528</v>
      </c>
      <c r="C529" s="3" t="s">
        <v>4637</v>
      </c>
      <c r="D529">
        <v>10000</v>
      </c>
      <c r="E529" t="str">
        <f t="shared" si="72"/>
        <v>10000 to 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5">
        <f t="shared" si="73"/>
        <v>1.0085</v>
      </c>
      <c r="Q529" s="6">
        <f t="shared" si="74"/>
        <v>63.829113924050631</v>
      </c>
      <c r="R529" t="s">
        <v>8321</v>
      </c>
      <c r="S529" t="s">
        <v>8322</v>
      </c>
      <c r="T529" s="13">
        <f t="shared" si="75"/>
        <v>42753.205625000002</v>
      </c>
      <c r="U529" s="13">
        <f t="shared" si="76"/>
        <v>42783.670138888891</v>
      </c>
      <c r="V529">
        <f t="shared" si="77"/>
        <v>2017</v>
      </c>
      <c r="W529">
        <f t="shared" si="78"/>
        <v>1</v>
      </c>
      <c r="X529" t="str">
        <f t="shared" si="79"/>
        <v/>
      </c>
      <c r="Y529" t="str">
        <f t="shared" si="80"/>
        <v/>
      </c>
    </row>
    <row r="530" spans="1:25" ht="30" x14ac:dyDescent="0.25">
      <c r="A530">
        <v>528</v>
      </c>
      <c r="B530" s="3" t="s">
        <v>529</v>
      </c>
      <c r="C530" s="3" t="s">
        <v>4638</v>
      </c>
      <c r="D530">
        <v>1150</v>
      </c>
      <c r="E530" t="str">
        <f t="shared" si="72"/>
        <v>1000 to 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5">
        <f t="shared" si="73"/>
        <v>1.1565217391304348</v>
      </c>
      <c r="Q530" s="6">
        <f t="shared" si="74"/>
        <v>44.333333333333336</v>
      </c>
      <c r="R530" t="s">
        <v>8321</v>
      </c>
      <c r="S530" t="s">
        <v>8322</v>
      </c>
      <c r="T530" s="13">
        <f t="shared" si="75"/>
        <v>42155.920219907406</v>
      </c>
      <c r="U530" s="13">
        <f t="shared" si="76"/>
        <v>42176.888888888891</v>
      </c>
      <c r="V530">
        <f t="shared" si="77"/>
        <v>2015</v>
      </c>
      <c r="W530">
        <f t="shared" si="78"/>
        <v>1</v>
      </c>
      <c r="X530" t="str">
        <f t="shared" si="79"/>
        <v/>
      </c>
      <c r="Y530" t="str">
        <f t="shared" si="80"/>
        <v/>
      </c>
    </row>
    <row r="531" spans="1:25" ht="45" x14ac:dyDescent="0.25">
      <c r="A531">
        <v>529</v>
      </c>
      <c r="B531" s="3" t="s">
        <v>530</v>
      </c>
      <c r="C531" s="3" t="s">
        <v>4639</v>
      </c>
      <c r="D531">
        <v>1200</v>
      </c>
      <c r="E531" t="str">
        <f t="shared" si="72"/>
        <v>1000 to 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5">
        <f t="shared" si="73"/>
        <v>1.3041666666666667</v>
      </c>
      <c r="Q531" s="6">
        <f t="shared" si="74"/>
        <v>86.944444444444443</v>
      </c>
      <c r="R531" t="s">
        <v>8321</v>
      </c>
      <c r="S531" t="s">
        <v>8322</v>
      </c>
      <c r="T531" s="13">
        <f t="shared" si="75"/>
        <v>42725.031180555554</v>
      </c>
      <c r="U531" s="13">
        <f t="shared" si="76"/>
        <v>42746.208333333328</v>
      </c>
      <c r="V531">
        <f t="shared" si="77"/>
        <v>2017</v>
      </c>
      <c r="W531">
        <f t="shared" si="78"/>
        <v>1</v>
      </c>
      <c r="X531" t="str">
        <f t="shared" si="79"/>
        <v/>
      </c>
      <c r="Y531" t="str">
        <f t="shared" si="80"/>
        <v/>
      </c>
    </row>
    <row r="532" spans="1:25" ht="45" x14ac:dyDescent="0.25">
      <c r="A532">
        <v>530</v>
      </c>
      <c r="B532" s="3" t="s">
        <v>531</v>
      </c>
      <c r="C532" s="3" t="s">
        <v>4640</v>
      </c>
      <c r="D532">
        <v>3405</v>
      </c>
      <c r="E532" t="str">
        <f t="shared" si="72"/>
        <v>1000 to 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5">
        <f t="shared" si="73"/>
        <v>1.0778267254038179</v>
      </c>
      <c r="Q532" s="6">
        <f t="shared" si="74"/>
        <v>126.55172413793103</v>
      </c>
      <c r="R532" t="s">
        <v>8321</v>
      </c>
      <c r="S532" t="s">
        <v>8322</v>
      </c>
      <c r="T532" s="13">
        <f t="shared" si="75"/>
        <v>42157.591064814813</v>
      </c>
      <c r="U532" s="13">
        <f t="shared" si="76"/>
        <v>42179.083333333328</v>
      </c>
      <c r="V532">
        <f t="shared" si="77"/>
        <v>2015</v>
      </c>
      <c r="W532">
        <f t="shared" si="78"/>
        <v>1</v>
      </c>
      <c r="X532" t="str">
        <f t="shared" si="79"/>
        <v/>
      </c>
      <c r="Y532" t="str">
        <f t="shared" si="80"/>
        <v/>
      </c>
    </row>
    <row r="533" spans="1:25" ht="45" x14ac:dyDescent="0.25">
      <c r="A533">
        <v>531</v>
      </c>
      <c r="B533" s="3" t="s">
        <v>532</v>
      </c>
      <c r="C533" s="3" t="s">
        <v>4641</v>
      </c>
      <c r="D533">
        <v>4000</v>
      </c>
      <c r="E533" t="str">
        <f t="shared" si="72"/>
        <v>1000 to 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5">
        <f t="shared" si="73"/>
        <v>1</v>
      </c>
      <c r="Q533" s="6">
        <f t="shared" si="74"/>
        <v>129.03225806451613</v>
      </c>
      <c r="R533" t="s">
        <v>8321</v>
      </c>
      <c r="S533" t="s">
        <v>8322</v>
      </c>
      <c r="T533" s="13">
        <f t="shared" si="75"/>
        <v>42676.065150462964</v>
      </c>
      <c r="U533" s="13">
        <f t="shared" si="76"/>
        <v>42721.290972222225</v>
      </c>
      <c r="V533">
        <f t="shared" si="77"/>
        <v>2016</v>
      </c>
      <c r="W533">
        <f t="shared" si="78"/>
        <v>1</v>
      </c>
      <c r="X533" t="str">
        <f t="shared" si="79"/>
        <v/>
      </c>
      <c r="Y533" t="str">
        <f t="shared" si="80"/>
        <v/>
      </c>
    </row>
    <row r="534" spans="1:25" ht="45" x14ac:dyDescent="0.25">
      <c r="A534">
        <v>532</v>
      </c>
      <c r="B534" s="3" t="s">
        <v>533</v>
      </c>
      <c r="C534" s="3" t="s">
        <v>4642</v>
      </c>
      <c r="D534">
        <v>10000</v>
      </c>
      <c r="E534" t="str">
        <f t="shared" si="72"/>
        <v>10000 to 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5">
        <f t="shared" si="73"/>
        <v>1.2324999999999999</v>
      </c>
      <c r="Q534" s="6">
        <f t="shared" si="74"/>
        <v>71.242774566473983</v>
      </c>
      <c r="R534" t="s">
        <v>8321</v>
      </c>
      <c r="S534" t="s">
        <v>8322</v>
      </c>
      <c r="T534" s="13">
        <f t="shared" si="75"/>
        <v>42473.007037037038</v>
      </c>
      <c r="U534" s="13">
        <f t="shared" si="76"/>
        <v>42503.007037037038</v>
      </c>
      <c r="V534">
        <f t="shared" si="77"/>
        <v>2016</v>
      </c>
      <c r="W534">
        <f t="shared" si="78"/>
        <v>1</v>
      </c>
      <c r="X534" t="str">
        <f t="shared" si="79"/>
        <v/>
      </c>
      <c r="Y534" t="str">
        <f t="shared" si="80"/>
        <v/>
      </c>
    </row>
    <row r="535" spans="1:25" ht="45" x14ac:dyDescent="0.25">
      <c r="A535">
        <v>533</v>
      </c>
      <c r="B535" s="3" t="s">
        <v>534</v>
      </c>
      <c r="C535" s="3" t="s">
        <v>4643</v>
      </c>
      <c r="D535">
        <v>2000</v>
      </c>
      <c r="E535" t="str">
        <f t="shared" si="72"/>
        <v>1000 to 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5">
        <f t="shared" si="73"/>
        <v>1.002</v>
      </c>
      <c r="Q535" s="6">
        <f t="shared" si="74"/>
        <v>117.88235294117646</v>
      </c>
      <c r="R535" t="s">
        <v>8321</v>
      </c>
      <c r="S535" t="s">
        <v>8322</v>
      </c>
      <c r="T535" s="13">
        <f t="shared" si="75"/>
        <v>42482.43478009259</v>
      </c>
      <c r="U535" s="13">
        <f t="shared" si="76"/>
        <v>42506.43478009259</v>
      </c>
      <c r="V535">
        <f t="shared" si="77"/>
        <v>2016</v>
      </c>
      <c r="W535">
        <f t="shared" si="78"/>
        <v>1</v>
      </c>
      <c r="X535" t="str">
        <f t="shared" si="79"/>
        <v/>
      </c>
      <c r="Y535" t="str">
        <f t="shared" si="80"/>
        <v/>
      </c>
    </row>
    <row r="536" spans="1:25" ht="45" x14ac:dyDescent="0.25">
      <c r="A536">
        <v>534</v>
      </c>
      <c r="B536" s="3" t="s">
        <v>535</v>
      </c>
      <c r="C536" s="3" t="s">
        <v>4644</v>
      </c>
      <c r="D536">
        <v>15000</v>
      </c>
      <c r="E536" t="str">
        <f t="shared" si="72"/>
        <v>15000 to 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5">
        <f t="shared" si="73"/>
        <v>1.0466666666666666</v>
      </c>
      <c r="Q536" s="6">
        <f t="shared" si="74"/>
        <v>327.08333333333331</v>
      </c>
      <c r="R536" t="s">
        <v>8321</v>
      </c>
      <c r="S536" t="s">
        <v>8322</v>
      </c>
      <c r="T536" s="13">
        <f t="shared" si="75"/>
        <v>42270.810995370368</v>
      </c>
      <c r="U536" s="13">
        <f t="shared" si="76"/>
        <v>42309.958333333328</v>
      </c>
      <c r="V536">
        <f t="shared" si="77"/>
        <v>2015</v>
      </c>
      <c r="W536">
        <f t="shared" si="78"/>
        <v>1</v>
      </c>
      <c r="X536" t="str">
        <f t="shared" si="79"/>
        <v/>
      </c>
      <c r="Y536" t="str">
        <f t="shared" si="80"/>
        <v/>
      </c>
    </row>
    <row r="537" spans="1:25" ht="30" x14ac:dyDescent="0.25">
      <c r="A537">
        <v>535</v>
      </c>
      <c r="B537" s="3" t="s">
        <v>536</v>
      </c>
      <c r="C537" s="3" t="s">
        <v>4645</v>
      </c>
      <c r="D537">
        <v>2000</v>
      </c>
      <c r="E537" t="str">
        <f t="shared" si="72"/>
        <v>1000 to 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5">
        <f t="shared" si="73"/>
        <v>1.0249999999999999</v>
      </c>
      <c r="Q537" s="6">
        <f t="shared" si="74"/>
        <v>34.745762711864408</v>
      </c>
      <c r="R537" t="s">
        <v>8321</v>
      </c>
      <c r="S537" t="s">
        <v>8322</v>
      </c>
      <c r="T537" s="13">
        <f t="shared" si="75"/>
        <v>42711.545196759253</v>
      </c>
      <c r="U537" s="13">
        <f t="shared" si="76"/>
        <v>42741.545196759253</v>
      </c>
      <c r="V537">
        <f t="shared" si="77"/>
        <v>2017</v>
      </c>
      <c r="W537">
        <f t="shared" si="78"/>
        <v>1</v>
      </c>
      <c r="X537" t="str">
        <f t="shared" si="79"/>
        <v/>
      </c>
      <c r="Y537" t="str">
        <f t="shared" si="80"/>
        <v/>
      </c>
    </row>
    <row r="538" spans="1:25" ht="45" x14ac:dyDescent="0.25">
      <c r="A538">
        <v>536</v>
      </c>
      <c r="B538" s="3" t="s">
        <v>537</v>
      </c>
      <c r="C538" s="3" t="s">
        <v>4646</v>
      </c>
      <c r="D538">
        <v>3300</v>
      </c>
      <c r="E538" t="str">
        <f t="shared" si="72"/>
        <v>1000 to 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5">
        <f t="shared" si="73"/>
        <v>1.1825757575757576</v>
      </c>
      <c r="Q538" s="6">
        <f t="shared" si="74"/>
        <v>100.06410256410257</v>
      </c>
      <c r="R538" t="s">
        <v>8321</v>
      </c>
      <c r="S538" t="s">
        <v>8322</v>
      </c>
      <c r="T538" s="13">
        <f t="shared" si="75"/>
        <v>42179.344988425932</v>
      </c>
      <c r="U538" s="13">
        <f t="shared" si="76"/>
        <v>42219.75</v>
      </c>
      <c r="V538">
        <f t="shared" si="77"/>
        <v>2015</v>
      </c>
      <c r="W538">
        <f t="shared" si="78"/>
        <v>1</v>
      </c>
      <c r="X538" t="str">
        <f t="shared" si="79"/>
        <v/>
      </c>
      <c r="Y538" t="str">
        <f t="shared" si="80"/>
        <v/>
      </c>
    </row>
    <row r="539" spans="1:25" ht="45" x14ac:dyDescent="0.25">
      <c r="A539">
        <v>537</v>
      </c>
      <c r="B539" s="3" t="s">
        <v>538</v>
      </c>
      <c r="C539" s="3" t="s">
        <v>4647</v>
      </c>
      <c r="D539">
        <v>2000</v>
      </c>
      <c r="E539" t="str">
        <f t="shared" si="72"/>
        <v>1000 to 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5">
        <f t="shared" si="73"/>
        <v>1.2050000000000001</v>
      </c>
      <c r="Q539" s="6">
        <f t="shared" si="74"/>
        <v>40.847457627118644</v>
      </c>
      <c r="R539" t="s">
        <v>8321</v>
      </c>
      <c r="S539" t="s">
        <v>8322</v>
      </c>
      <c r="T539" s="13">
        <f t="shared" si="75"/>
        <v>42282.768414351856</v>
      </c>
      <c r="U539" s="13">
        <f t="shared" si="76"/>
        <v>42312.810081018513</v>
      </c>
      <c r="V539">
        <f t="shared" si="77"/>
        <v>2015</v>
      </c>
      <c r="W539">
        <f t="shared" si="78"/>
        <v>1</v>
      </c>
      <c r="X539" t="str">
        <f t="shared" si="79"/>
        <v/>
      </c>
      <c r="Y539" t="str">
        <f t="shared" si="80"/>
        <v/>
      </c>
    </row>
    <row r="540" spans="1:25" ht="45" x14ac:dyDescent="0.25">
      <c r="A540">
        <v>538</v>
      </c>
      <c r="B540" s="3" t="s">
        <v>539</v>
      </c>
      <c r="C540" s="3" t="s">
        <v>4648</v>
      </c>
      <c r="D540">
        <v>5000</v>
      </c>
      <c r="E540" t="str">
        <f t="shared" si="72"/>
        <v>5000 to 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5">
        <f t="shared" si="73"/>
        <v>3.0242</v>
      </c>
      <c r="Q540" s="6">
        <f t="shared" si="74"/>
        <v>252.01666666666668</v>
      </c>
      <c r="R540" t="s">
        <v>8321</v>
      </c>
      <c r="S540" t="s">
        <v>8322</v>
      </c>
      <c r="T540" s="13">
        <f t="shared" si="75"/>
        <v>42473.794710648144</v>
      </c>
      <c r="U540" s="13">
        <f t="shared" si="76"/>
        <v>42503.794710648144</v>
      </c>
      <c r="V540">
        <f t="shared" si="77"/>
        <v>2016</v>
      </c>
      <c r="W540">
        <f t="shared" si="78"/>
        <v>1</v>
      </c>
      <c r="X540" t="str">
        <f t="shared" si="79"/>
        <v/>
      </c>
      <c r="Y540" t="str">
        <f t="shared" si="80"/>
        <v/>
      </c>
    </row>
    <row r="541" spans="1:25" ht="45" x14ac:dyDescent="0.25">
      <c r="A541">
        <v>539</v>
      </c>
      <c r="B541" s="3" t="s">
        <v>540</v>
      </c>
      <c r="C541" s="3" t="s">
        <v>4649</v>
      </c>
      <c r="D541">
        <v>500</v>
      </c>
      <c r="E541" t="str">
        <f t="shared" si="72"/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5">
        <f t="shared" si="73"/>
        <v>1.00644</v>
      </c>
      <c r="Q541" s="6">
        <f t="shared" si="74"/>
        <v>25.161000000000001</v>
      </c>
      <c r="R541" t="s">
        <v>8321</v>
      </c>
      <c r="S541" t="s">
        <v>8322</v>
      </c>
      <c r="T541" s="13">
        <f t="shared" si="75"/>
        <v>42535.049849537041</v>
      </c>
      <c r="U541" s="13">
        <f t="shared" si="76"/>
        <v>42556.049849537041</v>
      </c>
      <c r="V541">
        <f t="shared" si="77"/>
        <v>2016</v>
      </c>
      <c r="W541">
        <f t="shared" si="78"/>
        <v>1</v>
      </c>
      <c r="X541" t="str">
        <f t="shared" si="79"/>
        <v/>
      </c>
      <c r="Y541" t="str">
        <f t="shared" si="80"/>
        <v/>
      </c>
    </row>
    <row r="542" spans="1:25" ht="60" x14ac:dyDescent="0.25">
      <c r="A542">
        <v>540</v>
      </c>
      <c r="B542" s="3" t="s">
        <v>541</v>
      </c>
      <c r="C542" s="3" t="s">
        <v>4650</v>
      </c>
      <c r="D542">
        <v>15000</v>
      </c>
      <c r="E542" t="str">
        <f t="shared" si="72"/>
        <v>15000 to 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5">
        <f t="shared" si="73"/>
        <v>6.666666666666667E-5</v>
      </c>
      <c r="Q542" s="6">
        <f t="shared" si="74"/>
        <v>1</v>
      </c>
      <c r="R542" t="s">
        <v>8323</v>
      </c>
      <c r="S542" t="s">
        <v>8324</v>
      </c>
      <c r="T542" s="13">
        <f t="shared" si="75"/>
        <v>42009.817199074074</v>
      </c>
      <c r="U542" s="13">
        <f t="shared" si="76"/>
        <v>42039.817199074074</v>
      </c>
      <c r="V542">
        <f t="shared" si="77"/>
        <v>2015</v>
      </c>
      <c r="W542" t="str">
        <f t="shared" si="78"/>
        <v/>
      </c>
      <c r="X542">
        <f t="shared" si="79"/>
        <v>1</v>
      </c>
      <c r="Y542" t="str">
        <f t="shared" si="80"/>
        <v/>
      </c>
    </row>
    <row r="543" spans="1:25" ht="45" x14ac:dyDescent="0.25">
      <c r="A543">
        <v>541</v>
      </c>
      <c r="B543" s="3" t="s">
        <v>542</v>
      </c>
      <c r="C543" s="3" t="s">
        <v>4651</v>
      </c>
      <c r="D543">
        <v>4500</v>
      </c>
      <c r="E543" t="str">
        <f t="shared" si="72"/>
        <v>1000 to 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5">
        <f t="shared" si="73"/>
        <v>5.5555555555555558E-3</v>
      </c>
      <c r="Q543" s="6">
        <f t="shared" si="74"/>
        <v>25</v>
      </c>
      <c r="R543" t="s">
        <v>8323</v>
      </c>
      <c r="S543" t="s">
        <v>8324</v>
      </c>
      <c r="T543" s="13">
        <f t="shared" si="75"/>
        <v>42276.046689814815</v>
      </c>
      <c r="U543" s="13">
        <f t="shared" si="76"/>
        <v>42306.046689814815</v>
      </c>
      <c r="V543">
        <f t="shared" si="77"/>
        <v>2015</v>
      </c>
      <c r="W543" t="str">
        <f t="shared" si="78"/>
        <v/>
      </c>
      <c r="X543">
        <f t="shared" si="79"/>
        <v>1</v>
      </c>
      <c r="Y543" t="str">
        <f t="shared" si="80"/>
        <v/>
      </c>
    </row>
    <row r="544" spans="1:25" ht="45" x14ac:dyDescent="0.25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72"/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5">
        <f t="shared" si="73"/>
        <v>3.9999999999999998E-6</v>
      </c>
      <c r="Q544" s="6">
        <f t="shared" si="74"/>
        <v>1</v>
      </c>
      <c r="R544" t="s">
        <v>8323</v>
      </c>
      <c r="S544" t="s">
        <v>8324</v>
      </c>
      <c r="T544" s="13">
        <f t="shared" si="75"/>
        <v>42433.737453703703</v>
      </c>
      <c r="U544" s="13">
        <f t="shared" si="76"/>
        <v>42493.695787037039</v>
      </c>
      <c r="V544">
        <f t="shared" si="77"/>
        <v>2016</v>
      </c>
      <c r="W544" t="str">
        <f t="shared" si="78"/>
        <v/>
      </c>
      <c r="X544">
        <f t="shared" si="79"/>
        <v>1</v>
      </c>
      <c r="Y544" t="str">
        <f t="shared" si="80"/>
        <v/>
      </c>
    </row>
    <row r="545" spans="1:25" ht="45" x14ac:dyDescent="0.25">
      <c r="A545">
        <v>543</v>
      </c>
      <c r="B545" s="3" t="s">
        <v>544</v>
      </c>
      <c r="C545" s="3" t="s">
        <v>4653</v>
      </c>
      <c r="D545">
        <v>22000</v>
      </c>
      <c r="E545" t="str">
        <f t="shared" si="72"/>
        <v>20000 to 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5">
        <f t="shared" si="73"/>
        <v>3.1818181818181819E-3</v>
      </c>
      <c r="Q545" s="6">
        <f t="shared" si="74"/>
        <v>35</v>
      </c>
      <c r="R545" t="s">
        <v>8323</v>
      </c>
      <c r="S545" t="s">
        <v>8324</v>
      </c>
      <c r="T545" s="13">
        <f t="shared" si="75"/>
        <v>41914.092152777775</v>
      </c>
      <c r="U545" s="13">
        <f t="shared" si="76"/>
        <v>41944.092152777775</v>
      </c>
      <c r="V545">
        <f t="shared" si="77"/>
        <v>2014</v>
      </c>
      <c r="W545" t="str">
        <f t="shared" si="78"/>
        <v/>
      </c>
      <c r="X545">
        <f t="shared" si="79"/>
        <v>1</v>
      </c>
      <c r="Y545" t="str">
        <f t="shared" si="80"/>
        <v/>
      </c>
    </row>
    <row r="546" spans="1:25" ht="45" x14ac:dyDescent="0.25">
      <c r="A546">
        <v>544</v>
      </c>
      <c r="B546" s="3" t="s">
        <v>545</v>
      </c>
      <c r="C546" s="3" t="s">
        <v>4654</v>
      </c>
      <c r="D546">
        <v>500</v>
      </c>
      <c r="E546" t="str">
        <f t="shared" si="72"/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5">
        <f t="shared" si="73"/>
        <v>1.2E-2</v>
      </c>
      <c r="Q546" s="6">
        <f t="shared" si="74"/>
        <v>3</v>
      </c>
      <c r="R546" t="s">
        <v>8323</v>
      </c>
      <c r="S546" t="s">
        <v>8324</v>
      </c>
      <c r="T546" s="13">
        <f t="shared" si="75"/>
        <v>42525.656944444447</v>
      </c>
      <c r="U546" s="13">
        <f t="shared" si="76"/>
        <v>42555.656944444447</v>
      </c>
      <c r="V546">
        <f t="shared" si="77"/>
        <v>2016</v>
      </c>
      <c r="W546" t="str">
        <f t="shared" si="78"/>
        <v/>
      </c>
      <c r="X546">
        <f t="shared" si="79"/>
        <v>1</v>
      </c>
      <c r="Y546" t="str">
        <f t="shared" si="80"/>
        <v/>
      </c>
    </row>
    <row r="547" spans="1:25" ht="45" x14ac:dyDescent="0.25">
      <c r="A547">
        <v>545</v>
      </c>
      <c r="B547" s="3" t="s">
        <v>546</v>
      </c>
      <c r="C547" s="3" t="s">
        <v>4655</v>
      </c>
      <c r="D547">
        <v>50000</v>
      </c>
      <c r="E547" t="str">
        <f t="shared" si="72"/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5">
        <f t="shared" si="73"/>
        <v>0.27383999999999997</v>
      </c>
      <c r="Q547" s="6">
        <f t="shared" si="74"/>
        <v>402.70588235294116</v>
      </c>
      <c r="R547" t="s">
        <v>8323</v>
      </c>
      <c r="S547" t="s">
        <v>8324</v>
      </c>
      <c r="T547" s="13">
        <f t="shared" si="75"/>
        <v>42283.592465277776</v>
      </c>
      <c r="U547" s="13">
        <f t="shared" si="76"/>
        <v>42323.634131944447</v>
      </c>
      <c r="V547">
        <f t="shared" si="77"/>
        <v>2015</v>
      </c>
      <c r="W547" t="str">
        <f t="shared" si="78"/>
        <v/>
      </c>
      <c r="X547">
        <f t="shared" si="79"/>
        <v>1</v>
      </c>
      <c r="Y547" t="str">
        <f t="shared" si="80"/>
        <v/>
      </c>
    </row>
    <row r="548" spans="1:25" ht="45" x14ac:dyDescent="0.25">
      <c r="A548">
        <v>546</v>
      </c>
      <c r="B548" s="3" t="s">
        <v>547</v>
      </c>
      <c r="C548" s="3" t="s">
        <v>4656</v>
      </c>
      <c r="D548">
        <v>60000</v>
      </c>
      <c r="E548" t="str">
        <f t="shared" si="72"/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5">
        <f t="shared" si="73"/>
        <v>8.6666666666666663E-4</v>
      </c>
      <c r="Q548" s="6">
        <f t="shared" si="74"/>
        <v>26</v>
      </c>
      <c r="R548" t="s">
        <v>8323</v>
      </c>
      <c r="S548" t="s">
        <v>8324</v>
      </c>
      <c r="T548" s="13">
        <f t="shared" si="75"/>
        <v>42249.667997685188</v>
      </c>
      <c r="U548" s="13">
        <f t="shared" si="76"/>
        <v>42294.667997685188</v>
      </c>
      <c r="V548">
        <f t="shared" si="77"/>
        <v>2015</v>
      </c>
      <c r="W548" t="str">
        <f t="shared" si="78"/>
        <v/>
      </c>
      <c r="X548">
        <f t="shared" si="79"/>
        <v>1</v>
      </c>
      <c r="Y548" t="str">
        <f t="shared" si="80"/>
        <v/>
      </c>
    </row>
    <row r="549" spans="1:25" ht="45" x14ac:dyDescent="0.25">
      <c r="A549">
        <v>547</v>
      </c>
      <c r="B549" s="3" t="s">
        <v>548</v>
      </c>
      <c r="C549" s="3" t="s">
        <v>4657</v>
      </c>
      <c r="D549">
        <v>7500</v>
      </c>
      <c r="E549" t="str">
        <f t="shared" si="72"/>
        <v>5000 to 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5">
        <f t="shared" si="73"/>
        <v>0</v>
      </c>
      <c r="Q549" s="6" t="e">
        <f t="shared" si="74"/>
        <v>#DIV/0!</v>
      </c>
      <c r="R549" t="s">
        <v>8323</v>
      </c>
      <c r="S549" t="s">
        <v>8324</v>
      </c>
      <c r="T549" s="13">
        <f t="shared" si="75"/>
        <v>42380.696342592593</v>
      </c>
      <c r="U549" s="13">
        <f t="shared" si="76"/>
        <v>42410.696342592593</v>
      </c>
      <c r="V549">
        <f t="shared" si="77"/>
        <v>2016</v>
      </c>
      <c r="W549" t="str">
        <f t="shared" si="78"/>
        <v/>
      </c>
      <c r="X549">
        <f t="shared" si="79"/>
        <v>1</v>
      </c>
      <c r="Y549" t="str">
        <f t="shared" si="80"/>
        <v/>
      </c>
    </row>
    <row r="550" spans="1:25" ht="45" x14ac:dyDescent="0.25">
      <c r="A550">
        <v>548</v>
      </c>
      <c r="B550" s="3" t="s">
        <v>549</v>
      </c>
      <c r="C550" s="3" t="s">
        <v>4658</v>
      </c>
      <c r="D550">
        <v>10000</v>
      </c>
      <c r="E550" t="str">
        <f t="shared" si="72"/>
        <v>10000 to 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5">
        <f t="shared" si="73"/>
        <v>8.9999999999999998E-4</v>
      </c>
      <c r="Q550" s="6">
        <f t="shared" si="74"/>
        <v>9</v>
      </c>
      <c r="R550" t="s">
        <v>8323</v>
      </c>
      <c r="S550" t="s">
        <v>8324</v>
      </c>
      <c r="T550" s="13">
        <f t="shared" si="75"/>
        <v>42276.903333333335</v>
      </c>
      <c r="U550" s="13">
        <f t="shared" si="76"/>
        <v>42306.903333333335</v>
      </c>
      <c r="V550">
        <f t="shared" si="77"/>
        <v>2015</v>
      </c>
      <c r="W550" t="str">
        <f t="shared" si="78"/>
        <v/>
      </c>
      <c r="X550">
        <f t="shared" si="79"/>
        <v>1</v>
      </c>
      <c r="Y550" t="str">
        <f t="shared" si="80"/>
        <v/>
      </c>
    </row>
    <row r="551" spans="1:25" ht="45" x14ac:dyDescent="0.25">
      <c r="A551">
        <v>549</v>
      </c>
      <c r="B551" s="3" t="s">
        <v>550</v>
      </c>
      <c r="C551" s="3" t="s">
        <v>4659</v>
      </c>
      <c r="D551">
        <v>2500</v>
      </c>
      <c r="E551" t="str">
        <f t="shared" si="72"/>
        <v>1000 to 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5">
        <f t="shared" si="73"/>
        <v>2.7199999999999998E-2</v>
      </c>
      <c r="Q551" s="6">
        <f t="shared" si="74"/>
        <v>8.5</v>
      </c>
      <c r="R551" t="s">
        <v>8323</v>
      </c>
      <c r="S551" t="s">
        <v>8324</v>
      </c>
      <c r="T551" s="13">
        <f t="shared" si="75"/>
        <v>42163.636828703704</v>
      </c>
      <c r="U551" s="13">
        <f t="shared" si="76"/>
        <v>42193.636828703704</v>
      </c>
      <c r="V551">
        <f t="shared" si="77"/>
        <v>2015</v>
      </c>
      <c r="W551" t="str">
        <f t="shared" si="78"/>
        <v/>
      </c>
      <c r="X551">
        <f t="shared" si="79"/>
        <v>1</v>
      </c>
      <c r="Y551" t="str">
        <f t="shared" si="80"/>
        <v/>
      </c>
    </row>
    <row r="552" spans="1:25" ht="45" x14ac:dyDescent="0.25">
      <c r="A552">
        <v>550</v>
      </c>
      <c r="B552" s="3" t="s">
        <v>551</v>
      </c>
      <c r="C552" s="3" t="s">
        <v>4660</v>
      </c>
      <c r="D552">
        <v>5000</v>
      </c>
      <c r="E552" t="str">
        <f t="shared" si="72"/>
        <v>5000 to 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5">
        <f t="shared" si="73"/>
        <v>7.0000000000000001E-3</v>
      </c>
      <c r="Q552" s="6">
        <f t="shared" si="74"/>
        <v>8.75</v>
      </c>
      <c r="R552" t="s">
        <v>8323</v>
      </c>
      <c r="S552" t="s">
        <v>8324</v>
      </c>
      <c r="T552" s="13">
        <f t="shared" si="75"/>
        <v>42753.678761574076</v>
      </c>
      <c r="U552" s="13">
        <f t="shared" si="76"/>
        <v>42766.208333333328</v>
      </c>
      <c r="V552">
        <f t="shared" si="77"/>
        <v>2017</v>
      </c>
      <c r="W552" t="str">
        <f t="shared" si="78"/>
        <v/>
      </c>
      <c r="X552">
        <f t="shared" si="79"/>
        <v>1</v>
      </c>
      <c r="Y552" t="str">
        <f t="shared" si="80"/>
        <v/>
      </c>
    </row>
    <row r="553" spans="1:25" ht="45" x14ac:dyDescent="0.25">
      <c r="A553">
        <v>551</v>
      </c>
      <c r="B553" s="3" t="s">
        <v>552</v>
      </c>
      <c r="C553" s="3" t="s">
        <v>4661</v>
      </c>
      <c r="D553">
        <v>75000</v>
      </c>
      <c r="E553" t="str">
        <f t="shared" si="72"/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5">
        <f t="shared" si="73"/>
        <v>5.0413333333333331E-2</v>
      </c>
      <c r="Q553" s="6">
        <f t="shared" si="74"/>
        <v>135.03571428571428</v>
      </c>
      <c r="R553" t="s">
        <v>8323</v>
      </c>
      <c r="S553" t="s">
        <v>8324</v>
      </c>
      <c r="T553" s="13">
        <f t="shared" si="75"/>
        <v>42173.275740740741</v>
      </c>
      <c r="U553" s="13">
        <f t="shared" si="76"/>
        <v>42217.745138888888</v>
      </c>
      <c r="V553">
        <f t="shared" si="77"/>
        <v>2015</v>
      </c>
      <c r="W553" t="str">
        <f t="shared" si="78"/>
        <v/>
      </c>
      <c r="X553">
        <f t="shared" si="79"/>
        <v>1</v>
      </c>
      <c r="Y553" t="str">
        <f t="shared" si="80"/>
        <v/>
      </c>
    </row>
    <row r="554" spans="1:25" ht="45" x14ac:dyDescent="0.25">
      <c r="A554">
        <v>552</v>
      </c>
      <c r="B554" s="3" t="s">
        <v>553</v>
      </c>
      <c r="C554" s="3" t="s">
        <v>4662</v>
      </c>
      <c r="D554">
        <v>45000</v>
      </c>
      <c r="E554" t="str">
        <f t="shared" si="72"/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5">
        <f t="shared" si="73"/>
        <v>0</v>
      </c>
      <c r="Q554" s="6" t="e">
        <f t="shared" si="74"/>
        <v>#DIV/0!</v>
      </c>
      <c r="R554" t="s">
        <v>8323</v>
      </c>
      <c r="S554" t="s">
        <v>8324</v>
      </c>
      <c r="T554" s="13">
        <f t="shared" si="75"/>
        <v>42318.616851851853</v>
      </c>
      <c r="U554" s="13">
        <f t="shared" si="76"/>
        <v>42378.616851851853</v>
      </c>
      <c r="V554">
        <f t="shared" si="77"/>
        <v>2016</v>
      </c>
      <c r="W554" t="str">
        <f t="shared" si="78"/>
        <v/>
      </c>
      <c r="X554">
        <f t="shared" si="79"/>
        <v>1</v>
      </c>
      <c r="Y554" t="str">
        <f t="shared" si="80"/>
        <v/>
      </c>
    </row>
    <row r="555" spans="1:25" ht="45" x14ac:dyDescent="0.25">
      <c r="A555">
        <v>553</v>
      </c>
      <c r="B555" s="3" t="s">
        <v>554</v>
      </c>
      <c r="C555" s="3" t="s">
        <v>4663</v>
      </c>
      <c r="D555">
        <v>25000</v>
      </c>
      <c r="E555" t="str">
        <f t="shared" si="72"/>
        <v>25000 to 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5">
        <f t="shared" si="73"/>
        <v>4.9199999999999999E-3</v>
      </c>
      <c r="Q555" s="6">
        <f t="shared" si="74"/>
        <v>20.5</v>
      </c>
      <c r="R555" t="s">
        <v>8323</v>
      </c>
      <c r="S555" t="s">
        <v>8324</v>
      </c>
      <c r="T555" s="13">
        <f t="shared" si="75"/>
        <v>41927.71980324074</v>
      </c>
      <c r="U555" s="13">
        <f t="shared" si="76"/>
        <v>41957.761469907404</v>
      </c>
      <c r="V555">
        <f t="shared" si="77"/>
        <v>2014</v>
      </c>
      <c r="W555" t="str">
        <f t="shared" si="78"/>
        <v/>
      </c>
      <c r="X555">
        <f t="shared" si="79"/>
        <v>1</v>
      </c>
      <c r="Y555" t="str">
        <f t="shared" si="80"/>
        <v/>
      </c>
    </row>
    <row r="556" spans="1:25" ht="45" x14ac:dyDescent="0.25">
      <c r="A556">
        <v>554</v>
      </c>
      <c r="B556" s="3" t="s">
        <v>555</v>
      </c>
      <c r="C556" s="3" t="s">
        <v>4664</v>
      </c>
      <c r="D556">
        <v>3870</v>
      </c>
      <c r="E556" t="str">
        <f t="shared" si="72"/>
        <v>1000 to 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5">
        <f t="shared" si="73"/>
        <v>0.36589147286821705</v>
      </c>
      <c r="Q556" s="6">
        <f t="shared" si="74"/>
        <v>64.36363636363636</v>
      </c>
      <c r="R556" t="s">
        <v>8323</v>
      </c>
      <c r="S556" t="s">
        <v>8324</v>
      </c>
      <c r="T556" s="13">
        <f t="shared" si="75"/>
        <v>41901.684861111113</v>
      </c>
      <c r="U556" s="13">
        <f t="shared" si="76"/>
        <v>41931.684861111113</v>
      </c>
      <c r="V556">
        <f t="shared" si="77"/>
        <v>2014</v>
      </c>
      <c r="W556" t="str">
        <f t="shared" si="78"/>
        <v/>
      </c>
      <c r="X556">
        <f t="shared" si="79"/>
        <v>1</v>
      </c>
      <c r="Y556" t="str">
        <f t="shared" si="80"/>
        <v/>
      </c>
    </row>
    <row r="557" spans="1:25" ht="45" x14ac:dyDescent="0.25">
      <c r="A557">
        <v>555</v>
      </c>
      <c r="B557" s="3" t="s">
        <v>556</v>
      </c>
      <c r="C557" s="3" t="s">
        <v>4665</v>
      </c>
      <c r="D557">
        <v>7500</v>
      </c>
      <c r="E557" t="str">
        <f t="shared" si="72"/>
        <v>5000 to 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5">
        <f t="shared" si="73"/>
        <v>0</v>
      </c>
      <c r="Q557" s="6" t="e">
        <f t="shared" si="74"/>
        <v>#DIV/0!</v>
      </c>
      <c r="R557" t="s">
        <v>8323</v>
      </c>
      <c r="S557" t="s">
        <v>8324</v>
      </c>
      <c r="T557" s="13">
        <f t="shared" si="75"/>
        <v>42503.353506944448</v>
      </c>
      <c r="U557" s="13">
        <f t="shared" si="76"/>
        <v>42533.353506944448</v>
      </c>
      <c r="V557">
        <f t="shared" si="77"/>
        <v>2016</v>
      </c>
      <c r="W557" t="str">
        <f t="shared" si="78"/>
        <v/>
      </c>
      <c r="X557">
        <f t="shared" si="79"/>
        <v>1</v>
      </c>
      <c r="Y557" t="str">
        <f t="shared" si="80"/>
        <v/>
      </c>
    </row>
    <row r="558" spans="1:25" ht="30" x14ac:dyDescent="0.25">
      <c r="A558">
        <v>556</v>
      </c>
      <c r="B558" s="3" t="s">
        <v>557</v>
      </c>
      <c r="C558" s="3" t="s">
        <v>4666</v>
      </c>
      <c r="D558">
        <v>8000</v>
      </c>
      <c r="E558" t="str">
        <f t="shared" si="72"/>
        <v>5000 to 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5">
        <f t="shared" si="73"/>
        <v>2.5000000000000001E-2</v>
      </c>
      <c r="Q558" s="6">
        <f t="shared" si="74"/>
        <v>200</v>
      </c>
      <c r="R558" t="s">
        <v>8323</v>
      </c>
      <c r="S558" t="s">
        <v>8324</v>
      </c>
      <c r="T558" s="13">
        <f t="shared" si="75"/>
        <v>42345.860150462962</v>
      </c>
      <c r="U558" s="13">
        <f t="shared" si="76"/>
        <v>42375.860150462962</v>
      </c>
      <c r="V558">
        <f t="shared" si="77"/>
        <v>2016</v>
      </c>
      <c r="W558" t="str">
        <f t="shared" si="78"/>
        <v/>
      </c>
      <c r="X558">
        <f t="shared" si="79"/>
        <v>1</v>
      </c>
      <c r="Y558" t="str">
        <f t="shared" si="80"/>
        <v/>
      </c>
    </row>
    <row r="559" spans="1:25" ht="45" x14ac:dyDescent="0.25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72"/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5">
        <f t="shared" si="73"/>
        <v>9.1066666666666674E-3</v>
      </c>
      <c r="Q559" s="6">
        <f t="shared" si="74"/>
        <v>68.3</v>
      </c>
      <c r="R559" t="s">
        <v>8323</v>
      </c>
      <c r="S559" t="s">
        <v>8324</v>
      </c>
      <c r="T559" s="13">
        <f t="shared" si="75"/>
        <v>42676.942164351851</v>
      </c>
      <c r="U559" s="13">
        <f t="shared" si="76"/>
        <v>42706.983831018515</v>
      </c>
      <c r="V559">
        <f t="shared" si="77"/>
        <v>2016</v>
      </c>
      <c r="W559" t="str">
        <f t="shared" si="78"/>
        <v/>
      </c>
      <c r="X559">
        <f t="shared" si="79"/>
        <v>1</v>
      </c>
      <c r="Y559" t="str">
        <f t="shared" si="80"/>
        <v/>
      </c>
    </row>
    <row r="560" spans="1:25" ht="45" x14ac:dyDescent="0.25">
      <c r="A560">
        <v>558</v>
      </c>
      <c r="B560" s="3" t="s">
        <v>559</v>
      </c>
      <c r="C560" s="3" t="s">
        <v>4668</v>
      </c>
      <c r="D560">
        <v>750</v>
      </c>
      <c r="E560" t="str">
        <f t="shared" si="72"/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5">
        <f t="shared" si="73"/>
        <v>0</v>
      </c>
      <c r="Q560" s="6" t="e">
        <f t="shared" si="74"/>
        <v>#DIV/0!</v>
      </c>
      <c r="R560" t="s">
        <v>8323</v>
      </c>
      <c r="S560" t="s">
        <v>8324</v>
      </c>
      <c r="T560" s="13">
        <f t="shared" si="75"/>
        <v>42057.883159722223</v>
      </c>
      <c r="U560" s="13">
        <f t="shared" si="76"/>
        <v>42087.841493055559</v>
      </c>
      <c r="V560">
        <f t="shared" si="77"/>
        <v>2015</v>
      </c>
      <c r="W560" t="str">
        <f t="shared" si="78"/>
        <v/>
      </c>
      <c r="X560">
        <f t="shared" si="79"/>
        <v>1</v>
      </c>
      <c r="Y560" t="str">
        <f t="shared" si="80"/>
        <v/>
      </c>
    </row>
    <row r="561" spans="1:25" ht="45" x14ac:dyDescent="0.25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72"/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5">
        <f t="shared" si="73"/>
        <v>2.0833333333333335E-4</v>
      </c>
      <c r="Q561" s="6">
        <f t="shared" si="74"/>
        <v>50</v>
      </c>
      <c r="R561" t="s">
        <v>8323</v>
      </c>
      <c r="S561" t="s">
        <v>8324</v>
      </c>
      <c r="T561" s="13">
        <f t="shared" si="75"/>
        <v>42321.283101851848</v>
      </c>
      <c r="U561" s="13">
        <f t="shared" si="76"/>
        <v>42351.283101851848</v>
      </c>
      <c r="V561">
        <f t="shared" si="77"/>
        <v>2015</v>
      </c>
      <c r="W561" t="str">
        <f t="shared" si="78"/>
        <v/>
      </c>
      <c r="X561">
        <f t="shared" si="79"/>
        <v>1</v>
      </c>
      <c r="Y561" t="str">
        <f t="shared" si="80"/>
        <v/>
      </c>
    </row>
    <row r="562" spans="1:25" ht="45" x14ac:dyDescent="0.25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72"/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5">
        <f t="shared" si="73"/>
        <v>1.2E-4</v>
      </c>
      <c r="Q562" s="6">
        <f t="shared" si="74"/>
        <v>4</v>
      </c>
      <c r="R562" t="s">
        <v>8323</v>
      </c>
      <c r="S562" t="s">
        <v>8324</v>
      </c>
      <c r="T562" s="13">
        <f t="shared" si="75"/>
        <v>41960.771354166667</v>
      </c>
      <c r="U562" s="13">
        <f t="shared" si="76"/>
        <v>41990.771354166667</v>
      </c>
      <c r="V562">
        <f t="shared" si="77"/>
        <v>2014</v>
      </c>
      <c r="W562" t="str">
        <f t="shared" si="78"/>
        <v/>
      </c>
      <c r="X562">
        <f t="shared" si="79"/>
        <v>1</v>
      </c>
      <c r="Y562" t="str">
        <f t="shared" si="80"/>
        <v/>
      </c>
    </row>
    <row r="563" spans="1:25" ht="45" x14ac:dyDescent="0.25">
      <c r="A563">
        <v>561</v>
      </c>
      <c r="B563" s="3" t="s">
        <v>562</v>
      </c>
      <c r="C563" s="3" t="s">
        <v>4671</v>
      </c>
      <c r="D563">
        <v>15000</v>
      </c>
      <c r="E563" t="str">
        <f t="shared" si="72"/>
        <v>15000 to 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5">
        <f t="shared" si="73"/>
        <v>3.6666666666666666E-3</v>
      </c>
      <c r="Q563" s="6">
        <f t="shared" si="74"/>
        <v>27.5</v>
      </c>
      <c r="R563" t="s">
        <v>8323</v>
      </c>
      <c r="S563" t="s">
        <v>8324</v>
      </c>
      <c r="T563" s="13">
        <f t="shared" si="75"/>
        <v>42268.658715277779</v>
      </c>
      <c r="U563" s="13">
        <f t="shared" si="76"/>
        <v>42303.658715277779</v>
      </c>
      <c r="V563">
        <f t="shared" si="77"/>
        <v>2015</v>
      </c>
      <c r="W563" t="str">
        <f t="shared" si="78"/>
        <v/>
      </c>
      <c r="X563">
        <f t="shared" si="79"/>
        <v>1</v>
      </c>
      <c r="Y563" t="str">
        <f t="shared" si="80"/>
        <v/>
      </c>
    </row>
    <row r="564" spans="1:25" ht="45" x14ac:dyDescent="0.25">
      <c r="A564">
        <v>562</v>
      </c>
      <c r="B564" s="3" t="s">
        <v>563</v>
      </c>
      <c r="C564" s="3" t="s">
        <v>4672</v>
      </c>
      <c r="D564">
        <v>50000</v>
      </c>
      <c r="E564" t="str">
        <f t="shared" si="72"/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5">
        <f t="shared" si="73"/>
        <v>0</v>
      </c>
      <c r="Q564" s="6" t="e">
        <f t="shared" si="74"/>
        <v>#DIV/0!</v>
      </c>
      <c r="R564" t="s">
        <v>8323</v>
      </c>
      <c r="S564" t="s">
        <v>8324</v>
      </c>
      <c r="T564" s="13">
        <f t="shared" si="75"/>
        <v>42692.389062500006</v>
      </c>
      <c r="U564" s="13">
        <f t="shared" si="76"/>
        <v>42722.389062500006</v>
      </c>
      <c r="V564">
        <f t="shared" si="77"/>
        <v>2016</v>
      </c>
      <c r="W564" t="str">
        <f t="shared" si="78"/>
        <v/>
      </c>
      <c r="X564">
        <f t="shared" si="79"/>
        <v>1</v>
      </c>
      <c r="Y564" t="str">
        <f t="shared" si="80"/>
        <v/>
      </c>
    </row>
    <row r="565" spans="1:25" ht="45" x14ac:dyDescent="0.25">
      <c r="A565">
        <v>563</v>
      </c>
      <c r="B565" s="3" t="s">
        <v>564</v>
      </c>
      <c r="C565" s="3" t="s">
        <v>4673</v>
      </c>
      <c r="D565">
        <v>75000</v>
      </c>
      <c r="E565" t="str">
        <f t="shared" si="72"/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5">
        <f t="shared" si="73"/>
        <v>9.0666666666666662E-4</v>
      </c>
      <c r="Q565" s="6">
        <f t="shared" si="74"/>
        <v>34</v>
      </c>
      <c r="R565" t="s">
        <v>8323</v>
      </c>
      <c r="S565" t="s">
        <v>8324</v>
      </c>
      <c r="T565" s="13">
        <f t="shared" si="75"/>
        <v>42022.069988425923</v>
      </c>
      <c r="U565" s="13">
        <f t="shared" si="76"/>
        <v>42052.069988425923</v>
      </c>
      <c r="V565">
        <f t="shared" si="77"/>
        <v>2015</v>
      </c>
      <c r="W565" t="str">
        <f t="shared" si="78"/>
        <v/>
      </c>
      <c r="X565">
        <f t="shared" si="79"/>
        <v>1</v>
      </c>
      <c r="Y565" t="str">
        <f t="shared" si="80"/>
        <v/>
      </c>
    </row>
    <row r="566" spans="1:25" ht="60" x14ac:dyDescent="0.25">
      <c r="A566">
        <v>564</v>
      </c>
      <c r="B566" s="3" t="s">
        <v>565</v>
      </c>
      <c r="C566" s="3" t="s">
        <v>4674</v>
      </c>
      <c r="D566">
        <v>18000</v>
      </c>
      <c r="E566" t="str">
        <f t="shared" si="72"/>
        <v>15000 to 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5">
        <f t="shared" si="73"/>
        <v>5.5555555555555558E-5</v>
      </c>
      <c r="Q566" s="6">
        <f t="shared" si="74"/>
        <v>1</v>
      </c>
      <c r="R566" t="s">
        <v>8323</v>
      </c>
      <c r="S566" t="s">
        <v>8324</v>
      </c>
      <c r="T566" s="13">
        <f t="shared" si="75"/>
        <v>42411.942997685182</v>
      </c>
      <c r="U566" s="13">
        <f t="shared" si="76"/>
        <v>42441.942997685182</v>
      </c>
      <c r="V566">
        <f t="shared" si="77"/>
        <v>2016</v>
      </c>
      <c r="W566" t="str">
        <f t="shared" si="78"/>
        <v/>
      </c>
      <c r="X566">
        <f t="shared" si="79"/>
        <v>1</v>
      </c>
      <c r="Y566" t="str">
        <f t="shared" si="80"/>
        <v/>
      </c>
    </row>
    <row r="567" spans="1:25" ht="45" x14ac:dyDescent="0.25">
      <c r="A567">
        <v>565</v>
      </c>
      <c r="B567" s="3" t="s">
        <v>566</v>
      </c>
      <c r="C567" s="3" t="s">
        <v>4675</v>
      </c>
      <c r="D567">
        <v>25000</v>
      </c>
      <c r="E567" t="str">
        <f t="shared" si="72"/>
        <v>25000 to 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5">
        <f t="shared" si="73"/>
        <v>0</v>
      </c>
      <c r="Q567" s="6" t="e">
        <f t="shared" si="74"/>
        <v>#DIV/0!</v>
      </c>
      <c r="R567" t="s">
        <v>8323</v>
      </c>
      <c r="S567" t="s">
        <v>8324</v>
      </c>
      <c r="T567" s="13">
        <f t="shared" si="75"/>
        <v>42165.785289351858</v>
      </c>
      <c r="U567" s="13">
        <f t="shared" si="76"/>
        <v>42195.785289351858</v>
      </c>
      <c r="V567">
        <f t="shared" si="77"/>
        <v>2015</v>
      </c>
      <c r="W567" t="str">
        <f t="shared" si="78"/>
        <v/>
      </c>
      <c r="X567">
        <f t="shared" si="79"/>
        <v>1</v>
      </c>
      <c r="Y567" t="str">
        <f t="shared" si="80"/>
        <v/>
      </c>
    </row>
    <row r="568" spans="1:25" ht="45" x14ac:dyDescent="0.25">
      <c r="A568">
        <v>566</v>
      </c>
      <c r="B568" s="3" t="s">
        <v>567</v>
      </c>
      <c r="C568" s="3" t="s">
        <v>4676</v>
      </c>
      <c r="D568">
        <v>5000</v>
      </c>
      <c r="E568" t="str">
        <f t="shared" si="72"/>
        <v>5000 to 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5">
        <f t="shared" si="73"/>
        <v>2.0000000000000001E-4</v>
      </c>
      <c r="Q568" s="6">
        <f t="shared" si="74"/>
        <v>1</v>
      </c>
      <c r="R568" t="s">
        <v>8323</v>
      </c>
      <c r="S568" t="s">
        <v>8324</v>
      </c>
      <c r="T568" s="13">
        <f t="shared" si="75"/>
        <v>42535.68440972222</v>
      </c>
      <c r="U568" s="13">
        <f t="shared" si="76"/>
        <v>42565.68440972222</v>
      </c>
      <c r="V568">
        <f t="shared" si="77"/>
        <v>2016</v>
      </c>
      <c r="W568" t="str">
        <f t="shared" si="78"/>
        <v/>
      </c>
      <c r="X568">
        <f t="shared" si="79"/>
        <v>1</v>
      </c>
      <c r="Y568" t="str">
        <f t="shared" si="80"/>
        <v/>
      </c>
    </row>
    <row r="569" spans="1:25" ht="45" x14ac:dyDescent="0.25">
      <c r="A569">
        <v>567</v>
      </c>
      <c r="B569" s="3" t="s">
        <v>568</v>
      </c>
      <c r="C569" s="3" t="s">
        <v>4677</v>
      </c>
      <c r="D569">
        <v>10000</v>
      </c>
      <c r="E569" t="str">
        <f t="shared" si="72"/>
        <v>10000 to 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5">
        <f t="shared" si="73"/>
        <v>0</v>
      </c>
      <c r="Q569" s="6" t="e">
        <f t="shared" si="74"/>
        <v>#DIV/0!</v>
      </c>
      <c r="R569" t="s">
        <v>8323</v>
      </c>
      <c r="S569" t="s">
        <v>8324</v>
      </c>
      <c r="T569" s="13">
        <f t="shared" si="75"/>
        <v>41975.842523148152</v>
      </c>
      <c r="U569" s="13">
        <f t="shared" si="76"/>
        <v>42005.842523148152</v>
      </c>
      <c r="V569">
        <f t="shared" si="77"/>
        <v>2015</v>
      </c>
      <c r="W569" t="str">
        <f t="shared" si="78"/>
        <v/>
      </c>
      <c r="X569">
        <f t="shared" si="79"/>
        <v>1</v>
      </c>
      <c r="Y569" t="str">
        <f t="shared" si="80"/>
        <v/>
      </c>
    </row>
    <row r="570" spans="1:25" ht="60" x14ac:dyDescent="0.25">
      <c r="A570">
        <v>568</v>
      </c>
      <c r="B570" s="3" t="s">
        <v>569</v>
      </c>
      <c r="C570" s="3" t="s">
        <v>4678</v>
      </c>
      <c r="D570">
        <v>24500</v>
      </c>
      <c r="E570" t="str">
        <f t="shared" si="72"/>
        <v>20000 to 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5">
        <f t="shared" si="73"/>
        <v>0.01</v>
      </c>
      <c r="Q570" s="6">
        <f t="shared" si="74"/>
        <v>49</v>
      </c>
      <c r="R570" t="s">
        <v>8323</v>
      </c>
      <c r="S570" t="s">
        <v>8324</v>
      </c>
      <c r="T570" s="13">
        <f t="shared" si="75"/>
        <v>42348.9215625</v>
      </c>
      <c r="U570" s="13">
        <f t="shared" si="76"/>
        <v>42385.458333333328</v>
      </c>
      <c r="V570">
        <f t="shared" si="77"/>
        <v>2016</v>
      </c>
      <c r="W570" t="str">
        <f t="shared" si="78"/>
        <v/>
      </c>
      <c r="X570">
        <f t="shared" si="79"/>
        <v>1</v>
      </c>
      <c r="Y570" t="str">
        <f t="shared" si="80"/>
        <v/>
      </c>
    </row>
    <row r="571" spans="1:25" ht="45" x14ac:dyDescent="0.25">
      <c r="A571">
        <v>569</v>
      </c>
      <c r="B571" s="3" t="s">
        <v>570</v>
      </c>
      <c r="C571" s="3" t="s">
        <v>4679</v>
      </c>
      <c r="D571">
        <v>2500</v>
      </c>
      <c r="E571" t="str">
        <f t="shared" si="72"/>
        <v>1000 to 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5">
        <f t="shared" si="73"/>
        <v>8.0000000000000002E-3</v>
      </c>
      <c r="Q571" s="6">
        <f t="shared" si="74"/>
        <v>20</v>
      </c>
      <c r="R571" t="s">
        <v>8323</v>
      </c>
      <c r="S571" t="s">
        <v>8324</v>
      </c>
      <c r="T571" s="13">
        <f t="shared" si="75"/>
        <v>42340.847361111111</v>
      </c>
      <c r="U571" s="13">
        <f t="shared" si="76"/>
        <v>42370.847361111111</v>
      </c>
      <c r="V571">
        <f t="shared" si="77"/>
        <v>2016</v>
      </c>
      <c r="W571" t="str">
        <f t="shared" si="78"/>
        <v/>
      </c>
      <c r="X571">
        <f t="shared" si="79"/>
        <v>1</v>
      </c>
      <c r="Y571" t="str">
        <f t="shared" si="80"/>
        <v/>
      </c>
    </row>
    <row r="572" spans="1:25" ht="30" x14ac:dyDescent="0.25">
      <c r="A572">
        <v>570</v>
      </c>
      <c r="B572" s="3" t="s">
        <v>571</v>
      </c>
      <c r="C572" s="3" t="s">
        <v>4680</v>
      </c>
      <c r="D572">
        <v>85000</v>
      </c>
      <c r="E572" t="str">
        <f t="shared" si="72"/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5">
        <f t="shared" si="73"/>
        <v>1.6705882352941177E-3</v>
      </c>
      <c r="Q572" s="6">
        <f t="shared" si="74"/>
        <v>142</v>
      </c>
      <c r="R572" t="s">
        <v>8323</v>
      </c>
      <c r="S572" t="s">
        <v>8324</v>
      </c>
      <c r="T572" s="13">
        <f t="shared" si="75"/>
        <v>42388.798252314817</v>
      </c>
      <c r="U572" s="13">
        <f t="shared" si="76"/>
        <v>42418.798252314817</v>
      </c>
      <c r="V572">
        <f t="shared" si="77"/>
        <v>2016</v>
      </c>
      <c r="W572" t="str">
        <f t="shared" si="78"/>
        <v/>
      </c>
      <c r="X572">
        <f t="shared" si="79"/>
        <v>1</v>
      </c>
      <c r="Y572" t="str">
        <f t="shared" si="80"/>
        <v/>
      </c>
    </row>
    <row r="573" spans="1:25" ht="45" x14ac:dyDescent="0.25">
      <c r="A573">
        <v>571</v>
      </c>
      <c r="B573" s="3" t="s">
        <v>572</v>
      </c>
      <c r="C573" s="3" t="s">
        <v>4681</v>
      </c>
      <c r="D573">
        <v>25000</v>
      </c>
      <c r="E573" t="str">
        <f t="shared" si="72"/>
        <v>25000 to 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5">
        <f t="shared" si="73"/>
        <v>4.2399999999999998E-3</v>
      </c>
      <c r="Q573" s="6">
        <f t="shared" si="74"/>
        <v>53</v>
      </c>
      <c r="R573" t="s">
        <v>8323</v>
      </c>
      <c r="S573" t="s">
        <v>8324</v>
      </c>
      <c r="T573" s="13">
        <f t="shared" si="75"/>
        <v>42192.816238425927</v>
      </c>
      <c r="U573" s="13">
        <f t="shared" si="76"/>
        <v>42212.165972222225</v>
      </c>
      <c r="V573">
        <f t="shared" si="77"/>
        <v>2015</v>
      </c>
      <c r="W573" t="str">
        <f t="shared" si="78"/>
        <v/>
      </c>
      <c r="X573">
        <f t="shared" si="79"/>
        <v>1</v>
      </c>
      <c r="Y573" t="str">
        <f t="shared" si="80"/>
        <v/>
      </c>
    </row>
    <row r="574" spans="1:25" ht="45" x14ac:dyDescent="0.25">
      <c r="A574">
        <v>572</v>
      </c>
      <c r="B574" s="3" t="s">
        <v>573</v>
      </c>
      <c r="C574" s="3" t="s">
        <v>4682</v>
      </c>
      <c r="D574">
        <v>2500</v>
      </c>
      <c r="E574" t="str">
        <f t="shared" si="72"/>
        <v>1000 to 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5">
        <f t="shared" si="73"/>
        <v>0</v>
      </c>
      <c r="Q574" s="6" t="e">
        <f t="shared" si="74"/>
        <v>#DIV/0!</v>
      </c>
      <c r="R574" t="s">
        <v>8323</v>
      </c>
      <c r="S574" t="s">
        <v>8324</v>
      </c>
      <c r="T574" s="13">
        <f t="shared" si="75"/>
        <v>42282.71629629629</v>
      </c>
      <c r="U574" s="13">
        <f t="shared" si="76"/>
        <v>42312.757962962962</v>
      </c>
      <c r="V574">
        <f t="shared" si="77"/>
        <v>2015</v>
      </c>
      <c r="W574" t="str">
        <f t="shared" si="78"/>
        <v/>
      </c>
      <c r="X574">
        <f t="shared" si="79"/>
        <v>1</v>
      </c>
      <c r="Y574" t="str">
        <f t="shared" si="80"/>
        <v/>
      </c>
    </row>
    <row r="575" spans="1:25" ht="45" x14ac:dyDescent="0.25">
      <c r="A575">
        <v>573</v>
      </c>
      <c r="B575" s="3" t="s">
        <v>574</v>
      </c>
      <c r="C575" s="3" t="s">
        <v>4683</v>
      </c>
      <c r="D575">
        <v>88888</v>
      </c>
      <c r="E575" t="str">
        <f t="shared" si="72"/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5">
        <f t="shared" si="73"/>
        <v>3.892538925389254E-3</v>
      </c>
      <c r="Q575" s="6">
        <f t="shared" si="74"/>
        <v>38.444444444444443</v>
      </c>
      <c r="R575" t="s">
        <v>8323</v>
      </c>
      <c r="S575" t="s">
        <v>8324</v>
      </c>
      <c r="T575" s="13">
        <f t="shared" si="75"/>
        <v>41963.050127314811</v>
      </c>
      <c r="U575" s="13">
        <f t="shared" si="76"/>
        <v>42022.05</v>
      </c>
      <c r="V575">
        <f t="shared" si="77"/>
        <v>2015</v>
      </c>
      <c r="W575" t="str">
        <f t="shared" si="78"/>
        <v/>
      </c>
      <c r="X575">
        <f t="shared" si="79"/>
        <v>1</v>
      </c>
      <c r="Y575" t="str">
        <f t="shared" si="80"/>
        <v/>
      </c>
    </row>
    <row r="576" spans="1:25" ht="45" x14ac:dyDescent="0.25">
      <c r="A576">
        <v>574</v>
      </c>
      <c r="B576" s="3" t="s">
        <v>575</v>
      </c>
      <c r="C576" s="3" t="s">
        <v>4684</v>
      </c>
      <c r="D576">
        <v>11180</v>
      </c>
      <c r="E576" t="str">
        <f t="shared" si="72"/>
        <v>10000 to 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5">
        <f t="shared" si="73"/>
        <v>7.1556350626118068E-3</v>
      </c>
      <c r="Q576" s="6">
        <f t="shared" si="74"/>
        <v>20</v>
      </c>
      <c r="R576" t="s">
        <v>8323</v>
      </c>
      <c r="S576" t="s">
        <v>8324</v>
      </c>
      <c r="T576" s="13">
        <f t="shared" si="75"/>
        <v>42632.443368055552</v>
      </c>
      <c r="U576" s="13">
        <f t="shared" si="76"/>
        <v>42662.443368055552</v>
      </c>
      <c r="V576">
        <f t="shared" si="77"/>
        <v>2016</v>
      </c>
      <c r="W576" t="str">
        <f t="shared" si="78"/>
        <v/>
      </c>
      <c r="X576">
        <f t="shared" si="79"/>
        <v>1</v>
      </c>
      <c r="Y576" t="str">
        <f t="shared" si="80"/>
        <v/>
      </c>
    </row>
    <row r="577" spans="1:25" ht="60" x14ac:dyDescent="0.25">
      <c r="A577">
        <v>575</v>
      </c>
      <c r="B577" s="3" t="s">
        <v>576</v>
      </c>
      <c r="C577" s="3" t="s">
        <v>4685</v>
      </c>
      <c r="D577">
        <v>60000</v>
      </c>
      <c r="E577" t="str">
        <f t="shared" si="72"/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5">
        <f t="shared" si="73"/>
        <v>4.3166666666666666E-3</v>
      </c>
      <c r="Q577" s="6">
        <f t="shared" si="74"/>
        <v>64.75</v>
      </c>
      <c r="R577" t="s">
        <v>8323</v>
      </c>
      <c r="S577" t="s">
        <v>8324</v>
      </c>
      <c r="T577" s="13">
        <f t="shared" si="75"/>
        <v>42138.692627314813</v>
      </c>
      <c r="U577" s="13">
        <f t="shared" si="76"/>
        <v>42168.692627314813</v>
      </c>
      <c r="V577">
        <f t="shared" si="77"/>
        <v>2015</v>
      </c>
      <c r="W577" t="str">
        <f t="shared" si="78"/>
        <v/>
      </c>
      <c r="X577">
        <f t="shared" si="79"/>
        <v>1</v>
      </c>
      <c r="Y577" t="str">
        <f t="shared" si="80"/>
        <v/>
      </c>
    </row>
    <row r="578" spans="1:25" ht="45" x14ac:dyDescent="0.25">
      <c r="A578">
        <v>576</v>
      </c>
      <c r="B578" s="3" t="s">
        <v>577</v>
      </c>
      <c r="C578" s="3" t="s">
        <v>4686</v>
      </c>
      <c r="D578">
        <v>80000</v>
      </c>
      <c r="E578" t="str">
        <f t="shared" si="72"/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5">
        <f t="shared" si="73"/>
        <v>1.2500000000000001E-5</v>
      </c>
      <c r="Q578" s="6">
        <f t="shared" si="74"/>
        <v>1</v>
      </c>
      <c r="R578" t="s">
        <v>8323</v>
      </c>
      <c r="S578" t="s">
        <v>8324</v>
      </c>
      <c r="T578" s="13">
        <f t="shared" si="75"/>
        <v>42031.471666666665</v>
      </c>
      <c r="U578" s="13">
        <f t="shared" si="76"/>
        <v>42091.43</v>
      </c>
      <c r="V578">
        <f t="shared" si="77"/>
        <v>2015</v>
      </c>
      <c r="W578" t="str">
        <f t="shared" si="78"/>
        <v/>
      </c>
      <c r="X578">
        <f t="shared" si="79"/>
        <v>1</v>
      </c>
      <c r="Y578" t="str">
        <f t="shared" si="80"/>
        <v/>
      </c>
    </row>
    <row r="579" spans="1:25" ht="45" x14ac:dyDescent="0.25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81">IF(D579&lt;1000,"Less than 1000",IF(D579&lt;=4999,"1000 to 4999",IF(D579&lt;=9999,"5000 to 9999",IF(D579&lt;=14999,"10000 to 14999",IF(D579&lt;=19999,"15000 to 19999",IF(D579&lt;=24999,"20000 to 24999",IF(D579&lt;=29999,"25000 to 29999",IF(D579&lt;=34999,"30000 to 34999",IF(D579&lt;=39999,"35000 to 39999",IF(D579&lt;=44999,"40000 to 44999",IF(D579&lt;=49999,"45000 to 49999",IF(D579&gt;=50000,"Greater than or equal to 50000"))))))))))))</f>
        <v>5000 to 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5">
        <f t="shared" ref="P579:P642" si="82">F579/D579</f>
        <v>2E-3</v>
      </c>
      <c r="Q579" s="6">
        <f t="shared" ref="Q579:Q642" si="83">F579/M579</f>
        <v>10</v>
      </c>
      <c r="R579" t="s">
        <v>8323</v>
      </c>
      <c r="S579" t="s">
        <v>8324</v>
      </c>
      <c r="T579" s="13">
        <f t="shared" ref="T579:T642" si="84">(((K579/60)/60)/24)+DATE(1970,1,1)</f>
        <v>42450.589143518519</v>
      </c>
      <c r="U579" s="13">
        <f t="shared" ref="U579:U642" si="85">(((J579/60)/60)/24)+DATE(1970,1,1)</f>
        <v>42510.589143518519</v>
      </c>
      <c r="V579">
        <f t="shared" ref="V579:V642" si="86">YEAR(U579)</f>
        <v>2016</v>
      </c>
      <c r="W579" t="str">
        <f t="shared" ref="W579:W642" si="87">IF(G579="successful",1,"")</f>
        <v/>
      </c>
      <c r="X579">
        <f t="shared" ref="X579:X642" si="88">IF(G579="failed",1,"")</f>
        <v>1</v>
      </c>
      <c r="Y579" t="str">
        <f t="shared" ref="Y579:Y642" si="89">IF(G579="canceled",1,"")</f>
        <v/>
      </c>
    </row>
    <row r="580" spans="1:25" ht="30" x14ac:dyDescent="0.25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81"/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5">
        <f t="shared" si="82"/>
        <v>1.12E-4</v>
      </c>
      <c r="Q580" s="6">
        <f t="shared" si="83"/>
        <v>2</v>
      </c>
      <c r="R580" t="s">
        <v>8323</v>
      </c>
      <c r="S580" t="s">
        <v>8324</v>
      </c>
      <c r="T580" s="13">
        <f t="shared" si="84"/>
        <v>42230.578622685185</v>
      </c>
      <c r="U580" s="13">
        <f t="shared" si="85"/>
        <v>42254.578622685185</v>
      </c>
      <c r="V580">
        <f t="shared" si="86"/>
        <v>2015</v>
      </c>
      <c r="W580" t="str">
        <f t="shared" si="87"/>
        <v/>
      </c>
      <c r="X580">
        <f t="shared" si="88"/>
        <v>1</v>
      </c>
      <c r="Y580" t="str">
        <f t="shared" si="89"/>
        <v/>
      </c>
    </row>
    <row r="581" spans="1:25" ht="30" x14ac:dyDescent="0.25">
      <c r="A581">
        <v>579</v>
      </c>
      <c r="B581" s="3" t="s">
        <v>580</v>
      </c>
      <c r="C581" s="3" t="s">
        <v>4689</v>
      </c>
      <c r="D581">
        <v>12000</v>
      </c>
      <c r="E581" t="str">
        <f t="shared" si="81"/>
        <v>10000 to 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5">
        <f t="shared" si="82"/>
        <v>1.4583333333333334E-2</v>
      </c>
      <c r="Q581" s="6">
        <f t="shared" si="83"/>
        <v>35</v>
      </c>
      <c r="R581" t="s">
        <v>8323</v>
      </c>
      <c r="S581" t="s">
        <v>8324</v>
      </c>
      <c r="T581" s="13">
        <f t="shared" si="84"/>
        <v>41968.852118055554</v>
      </c>
      <c r="U581" s="13">
        <f t="shared" si="85"/>
        <v>41998.852118055554</v>
      </c>
      <c r="V581">
        <f t="shared" si="86"/>
        <v>2014</v>
      </c>
      <c r="W581" t="str">
        <f t="shared" si="87"/>
        <v/>
      </c>
      <c r="X581">
        <f t="shared" si="88"/>
        <v>1</v>
      </c>
      <c r="Y581" t="str">
        <f t="shared" si="89"/>
        <v/>
      </c>
    </row>
    <row r="582" spans="1:25" ht="45" x14ac:dyDescent="0.25">
      <c r="A582">
        <v>580</v>
      </c>
      <c r="B582" s="3" t="s">
        <v>581</v>
      </c>
      <c r="C582" s="3" t="s">
        <v>4690</v>
      </c>
      <c r="D582">
        <v>3000</v>
      </c>
      <c r="E582" t="str">
        <f t="shared" si="81"/>
        <v>1000 to 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5">
        <f t="shared" si="82"/>
        <v>3.3333333333333332E-4</v>
      </c>
      <c r="Q582" s="6">
        <f t="shared" si="83"/>
        <v>1</v>
      </c>
      <c r="R582" t="s">
        <v>8323</v>
      </c>
      <c r="S582" t="s">
        <v>8324</v>
      </c>
      <c r="T582" s="13">
        <f t="shared" si="84"/>
        <v>42605.908182870371</v>
      </c>
      <c r="U582" s="13">
        <f t="shared" si="85"/>
        <v>42635.908182870371</v>
      </c>
      <c r="V582">
        <f t="shared" si="86"/>
        <v>2016</v>
      </c>
      <c r="W582" t="str">
        <f t="shared" si="87"/>
        <v/>
      </c>
      <c r="X582">
        <f t="shared" si="88"/>
        <v>1</v>
      </c>
      <c r="Y582" t="str">
        <f t="shared" si="89"/>
        <v/>
      </c>
    </row>
    <row r="583" spans="1:25" ht="45" x14ac:dyDescent="0.25">
      <c r="A583">
        <v>581</v>
      </c>
      <c r="B583" s="3" t="s">
        <v>582</v>
      </c>
      <c r="C583" s="3" t="s">
        <v>4691</v>
      </c>
      <c r="D583">
        <v>400</v>
      </c>
      <c r="E583" t="str">
        <f t="shared" si="81"/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5">
        <f t="shared" si="82"/>
        <v>0</v>
      </c>
      <c r="Q583" s="6" t="e">
        <f t="shared" si="83"/>
        <v>#DIV/0!</v>
      </c>
      <c r="R583" t="s">
        <v>8323</v>
      </c>
      <c r="S583" t="s">
        <v>8324</v>
      </c>
      <c r="T583" s="13">
        <f t="shared" si="84"/>
        <v>42188.012777777782</v>
      </c>
      <c r="U583" s="13">
        <f t="shared" si="85"/>
        <v>42218.012777777782</v>
      </c>
      <c r="V583">
        <f t="shared" si="86"/>
        <v>2015</v>
      </c>
      <c r="W583" t="str">
        <f t="shared" si="87"/>
        <v/>
      </c>
      <c r="X583">
        <f t="shared" si="88"/>
        <v>1</v>
      </c>
      <c r="Y583" t="str">
        <f t="shared" si="89"/>
        <v/>
      </c>
    </row>
    <row r="584" spans="1:25" ht="45" x14ac:dyDescent="0.25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81"/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5">
        <f t="shared" si="82"/>
        <v>0</v>
      </c>
      <c r="Q584" s="6" t="e">
        <f t="shared" si="83"/>
        <v>#DIV/0!</v>
      </c>
      <c r="R584" t="s">
        <v>8323</v>
      </c>
      <c r="S584" t="s">
        <v>8324</v>
      </c>
      <c r="T584" s="13">
        <f t="shared" si="84"/>
        <v>42055.739803240736</v>
      </c>
      <c r="U584" s="13">
        <f t="shared" si="85"/>
        <v>42078.75</v>
      </c>
      <c r="V584">
        <f t="shared" si="86"/>
        <v>2015</v>
      </c>
      <c r="W584" t="str">
        <f t="shared" si="87"/>
        <v/>
      </c>
      <c r="X584">
        <f t="shared" si="88"/>
        <v>1</v>
      </c>
      <c r="Y584" t="str">
        <f t="shared" si="89"/>
        <v/>
      </c>
    </row>
    <row r="585" spans="1:25" ht="45" x14ac:dyDescent="0.25">
      <c r="A585">
        <v>583</v>
      </c>
      <c r="B585" s="3" t="s">
        <v>584</v>
      </c>
      <c r="C585" s="3" t="s">
        <v>4693</v>
      </c>
      <c r="D585">
        <v>9000</v>
      </c>
      <c r="E585" t="str">
        <f t="shared" si="81"/>
        <v>5000 to 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5">
        <f t="shared" si="82"/>
        <v>1.1111111111111112E-4</v>
      </c>
      <c r="Q585" s="6">
        <f t="shared" si="83"/>
        <v>1</v>
      </c>
      <c r="R585" t="s">
        <v>8323</v>
      </c>
      <c r="S585" t="s">
        <v>8324</v>
      </c>
      <c r="T585" s="13">
        <f t="shared" si="84"/>
        <v>42052.93850694444</v>
      </c>
      <c r="U585" s="13">
        <f t="shared" si="85"/>
        <v>42082.896840277783</v>
      </c>
      <c r="V585">
        <f t="shared" si="86"/>
        <v>2015</v>
      </c>
      <c r="W585" t="str">
        <f t="shared" si="87"/>
        <v/>
      </c>
      <c r="X585">
        <f t="shared" si="88"/>
        <v>1</v>
      </c>
      <c r="Y585" t="str">
        <f t="shared" si="89"/>
        <v/>
      </c>
    </row>
    <row r="586" spans="1:25" ht="30" x14ac:dyDescent="0.25">
      <c r="A586">
        <v>584</v>
      </c>
      <c r="B586" s="3" t="s">
        <v>585</v>
      </c>
      <c r="C586" s="3" t="s">
        <v>4694</v>
      </c>
      <c r="D586">
        <v>1000</v>
      </c>
      <c r="E586" t="str">
        <f t="shared" si="81"/>
        <v>1000 to 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5">
        <f t="shared" si="82"/>
        <v>0.01</v>
      </c>
      <c r="Q586" s="6">
        <f t="shared" si="83"/>
        <v>5</v>
      </c>
      <c r="R586" t="s">
        <v>8323</v>
      </c>
      <c r="S586" t="s">
        <v>8324</v>
      </c>
      <c r="T586" s="13">
        <f t="shared" si="84"/>
        <v>42049.716620370367</v>
      </c>
      <c r="U586" s="13">
        <f t="shared" si="85"/>
        <v>42079.674953703703</v>
      </c>
      <c r="V586">
        <f t="shared" si="86"/>
        <v>2015</v>
      </c>
      <c r="W586" t="str">
        <f t="shared" si="87"/>
        <v/>
      </c>
      <c r="X586">
        <f t="shared" si="88"/>
        <v>1</v>
      </c>
      <c r="Y586" t="str">
        <f t="shared" si="89"/>
        <v/>
      </c>
    </row>
    <row r="587" spans="1:25" ht="45" x14ac:dyDescent="0.25">
      <c r="A587">
        <v>585</v>
      </c>
      <c r="B587" s="3" t="s">
        <v>586</v>
      </c>
      <c r="C587" s="3" t="s">
        <v>4695</v>
      </c>
      <c r="D587">
        <v>9000</v>
      </c>
      <c r="E587" t="str">
        <f t="shared" si="81"/>
        <v>5000 to 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5">
        <f t="shared" si="82"/>
        <v>0</v>
      </c>
      <c r="Q587" s="6" t="e">
        <f t="shared" si="83"/>
        <v>#DIV/0!</v>
      </c>
      <c r="R587" t="s">
        <v>8323</v>
      </c>
      <c r="S587" t="s">
        <v>8324</v>
      </c>
      <c r="T587" s="13">
        <f t="shared" si="84"/>
        <v>42283.3909375</v>
      </c>
      <c r="U587" s="13">
        <f t="shared" si="85"/>
        <v>42339</v>
      </c>
      <c r="V587">
        <f t="shared" si="86"/>
        <v>2015</v>
      </c>
      <c r="W587" t="str">
        <f t="shared" si="87"/>
        <v/>
      </c>
      <c r="X587">
        <f t="shared" si="88"/>
        <v>1</v>
      </c>
      <c r="Y587" t="str">
        <f t="shared" si="89"/>
        <v/>
      </c>
    </row>
    <row r="588" spans="1:25" ht="45" x14ac:dyDescent="0.25">
      <c r="A588">
        <v>586</v>
      </c>
      <c r="B588" s="3" t="s">
        <v>587</v>
      </c>
      <c r="C588" s="3" t="s">
        <v>4696</v>
      </c>
      <c r="D588">
        <v>10000</v>
      </c>
      <c r="E588" t="str">
        <f t="shared" si="81"/>
        <v>10000 to 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5">
        <f t="shared" si="82"/>
        <v>5.5999999999999999E-3</v>
      </c>
      <c r="Q588" s="6">
        <f t="shared" si="83"/>
        <v>14</v>
      </c>
      <c r="R588" t="s">
        <v>8323</v>
      </c>
      <c r="S588" t="s">
        <v>8324</v>
      </c>
      <c r="T588" s="13">
        <f t="shared" si="84"/>
        <v>42020.854247685187</v>
      </c>
      <c r="U588" s="13">
        <f t="shared" si="85"/>
        <v>42050.854247685187</v>
      </c>
      <c r="V588">
        <f t="shared" si="86"/>
        <v>2015</v>
      </c>
      <c r="W588" t="str">
        <f t="shared" si="87"/>
        <v/>
      </c>
      <c r="X588">
        <f t="shared" si="88"/>
        <v>1</v>
      </c>
      <c r="Y588" t="str">
        <f t="shared" si="89"/>
        <v/>
      </c>
    </row>
    <row r="589" spans="1:25" ht="75" x14ac:dyDescent="0.25">
      <c r="A589">
        <v>587</v>
      </c>
      <c r="B589" s="3" t="s">
        <v>588</v>
      </c>
      <c r="C589" s="3" t="s">
        <v>4697</v>
      </c>
      <c r="D589">
        <v>30000</v>
      </c>
      <c r="E589" t="str">
        <f t="shared" si="81"/>
        <v>30000 to 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5">
        <f t="shared" si="82"/>
        <v>9.0833333333333335E-2</v>
      </c>
      <c r="Q589" s="6">
        <f t="shared" si="83"/>
        <v>389.28571428571428</v>
      </c>
      <c r="R589" t="s">
        <v>8323</v>
      </c>
      <c r="S589" t="s">
        <v>8324</v>
      </c>
      <c r="T589" s="13">
        <f t="shared" si="84"/>
        <v>42080.757326388892</v>
      </c>
      <c r="U589" s="13">
        <f t="shared" si="85"/>
        <v>42110.757326388892</v>
      </c>
      <c r="V589">
        <f t="shared" si="86"/>
        <v>2015</v>
      </c>
      <c r="W589" t="str">
        <f t="shared" si="87"/>
        <v/>
      </c>
      <c r="X589">
        <f t="shared" si="88"/>
        <v>1</v>
      </c>
      <c r="Y589" t="str">
        <f t="shared" si="89"/>
        <v/>
      </c>
    </row>
    <row r="590" spans="1:25" ht="45" x14ac:dyDescent="0.25">
      <c r="A590">
        <v>588</v>
      </c>
      <c r="B590" s="3" t="s">
        <v>589</v>
      </c>
      <c r="C590" s="3" t="s">
        <v>4698</v>
      </c>
      <c r="D590">
        <v>9000</v>
      </c>
      <c r="E590" t="str">
        <f t="shared" si="81"/>
        <v>5000 to 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5">
        <f t="shared" si="82"/>
        <v>3.3444444444444443E-2</v>
      </c>
      <c r="Q590" s="6">
        <f t="shared" si="83"/>
        <v>150.5</v>
      </c>
      <c r="R590" t="s">
        <v>8323</v>
      </c>
      <c r="S590" t="s">
        <v>8324</v>
      </c>
      <c r="T590" s="13">
        <f t="shared" si="84"/>
        <v>42631.769513888896</v>
      </c>
      <c r="U590" s="13">
        <f t="shared" si="85"/>
        <v>42691.811180555553</v>
      </c>
      <c r="V590">
        <f t="shared" si="86"/>
        <v>2016</v>
      </c>
      <c r="W590" t="str">
        <f t="shared" si="87"/>
        <v/>
      </c>
      <c r="X590">
        <f t="shared" si="88"/>
        <v>1</v>
      </c>
      <c r="Y590" t="str">
        <f t="shared" si="89"/>
        <v/>
      </c>
    </row>
    <row r="591" spans="1:25" x14ac:dyDescent="0.25">
      <c r="A591">
        <v>589</v>
      </c>
      <c r="B591" s="3" t="s">
        <v>590</v>
      </c>
      <c r="C591" s="3" t="s">
        <v>4699</v>
      </c>
      <c r="D591">
        <v>7500</v>
      </c>
      <c r="E591" t="str">
        <f t="shared" si="81"/>
        <v>5000 to 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5">
        <f t="shared" si="82"/>
        <v>1.3333333333333334E-4</v>
      </c>
      <c r="Q591" s="6">
        <f t="shared" si="83"/>
        <v>1</v>
      </c>
      <c r="R591" t="s">
        <v>8323</v>
      </c>
      <c r="S591" t="s">
        <v>8324</v>
      </c>
      <c r="T591" s="13">
        <f t="shared" si="84"/>
        <v>42178.614571759259</v>
      </c>
      <c r="U591" s="13">
        <f t="shared" si="85"/>
        <v>42193.614571759259</v>
      </c>
      <c r="V591">
        <f t="shared" si="86"/>
        <v>2015</v>
      </c>
      <c r="W591" t="str">
        <f t="shared" si="87"/>
        <v/>
      </c>
      <c r="X591">
        <f t="shared" si="88"/>
        <v>1</v>
      </c>
      <c r="Y591" t="str">
        <f t="shared" si="89"/>
        <v/>
      </c>
    </row>
    <row r="592" spans="1:25" ht="45" x14ac:dyDescent="0.25">
      <c r="A592">
        <v>590</v>
      </c>
      <c r="B592" s="3" t="s">
        <v>591</v>
      </c>
      <c r="C592" s="3" t="s">
        <v>4700</v>
      </c>
      <c r="D592">
        <v>5000</v>
      </c>
      <c r="E592" t="str">
        <f t="shared" si="81"/>
        <v>5000 to 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5">
        <f t="shared" si="82"/>
        <v>4.4600000000000001E-2</v>
      </c>
      <c r="Q592" s="6">
        <f t="shared" si="83"/>
        <v>24.777777777777779</v>
      </c>
      <c r="R592" t="s">
        <v>8323</v>
      </c>
      <c r="S592" t="s">
        <v>8324</v>
      </c>
      <c r="T592" s="13">
        <f t="shared" si="84"/>
        <v>42377.554756944446</v>
      </c>
      <c r="U592" s="13">
        <f t="shared" si="85"/>
        <v>42408.542361111111</v>
      </c>
      <c r="V592">
        <f t="shared" si="86"/>
        <v>2016</v>
      </c>
      <c r="W592" t="str">
        <f t="shared" si="87"/>
        <v/>
      </c>
      <c r="X592">
        <f t="shared" si="88"/>
        <v>1</v>
      </c>
      <c r="Y592" t="str">
        <f t="shared" si="89"/>
        <v/>
      </c>
    </row>
    <row r="593" spans="1:25" ht="45" x14ac:dyDescent="0.25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81"/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5">
        <f t="shared" si="82"/>
        <v>6.0999999999999997E-4</v>
      </c>
      <c r="Q593" s="6">
        <f t="shared" si="83"/>
        <v>30.5</v>
      </c>
      <c r="R593" t="s">
        <v>8323</v>
      </c>
      <c r="S593" t="s">
        <v>8324</v>
      </c>
      <c r="T593" s="13">
        <f t="shared" si="84"/>
        <v>42177.543171296296</v>
      </c>
      <c r="U593" s="13">
        <f t="shared" si="85"/>
        <v>42207.543171296296</v>
      </c>
      <c r="V593">
        <f t="shared" si="86"/>
        <v>2015</v>
      </c>
      <c r="W593" t="str">
        <f t="shared" si="87"/>
        <v/>
      </c>
      <c r="X593">
        <f t="shared" si="88"/>
        <v>1</v>
      </c>
      <c r="Y593" t="str">
        <f t="shared" si="89"/>
        <v/>
      </c>
    </row>
    <row r="594" spans="1:25" ht="45" x14ac:dyDescent="0.25">
      <c r="A594">
        <v>592</v>
      </c>
      <c r="B594" s="3" t="s">
        <v>593</v>
      </c>
      <c r="C594" s="3" t="s">
        <v>4702</v>
      </c>
      <c r="D594">
        <v>7500</v>
      </c>
      <c r="E594" t="str">
        <f t="shared" si="81"/>
        <v>5000 to 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5">
        <f t="shared" si="82"/>
        <v>3.3333333333333333E-2</v>
      </c>
      <c r="Q594" s="6">
        <f t="shared" si="83"/>
        <v>250</v>
      </c>
      <c r="R594" t="s">
        <v>8323</v>
      </c>
      <c r="S594" t="s">
        <v>8324</v>
      </c>
      <c r="T594" s="13">
        <f t="shared" si="84"/>
        <v>41946.232175925928</v>
      </c>
      <c r="U594" s="13">
        <f t="shared" si="85"/>
        <v>41976.232175925921</v>
      </c>
      <c r="V594">
        <f t="shared" si="86"/>
        <v>2014</v>
      </c>
      <c r="W594" t="str">
        <f t="shared" si="87"/>
        <v/>
      </c>
      <c r="X594">
        <f t="shared" si="88"/>
        <v>1</v>
      </c>
      <c r="Y594" t="str">
        <f t="shared" si="89"/>
        <v/>
      </c>
    </row>
    <row r="595" spans="1:25" ht="60" x14ac:dyDescent="0.25">
      <c r="A595">
        <v>593</v>
      </c>
      <c r="B595" s="3" t="s">
        <v>594</v>
      </c>
      <c r="C595" s="3" t="s">
        <v>4703</v>
      </c>
      <c r="D595">
        <v>500</v>
      </c>
      <c r="E595" t="str">
        <f t="shared" si="81"/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5">
        <f t="shared" si="82"/>
        <v>0.23</v>
      </c>
      <c r="Q595" s="6">
        <f t="shared" si="83"/>
        <v>16.428571428571427</v>
      </c>
      <c r="R595" t="s">
        <v>8323</v>
      </c>
      <c r="S595" t="s">
        <v>8324</v>
      </c>
      <c r="T595" s="13">
        <f t="shared" si="84"/>
        <v>42070.677604166667</v>
      </c>
      <c r="U595" s="13">
        <f t="shared" si="85"/>
        <v>42100.635937500003</v>
      </c>
      <c r="V595">
        <f t="shared" si="86"/>
        <v>2015</v>
      </c>
      <c r="W595" t="str">
        <f t="shared" si="87"/>
        <v/>
      </c>
      <c r="X595">
        <f t="shared" si="88"/>
        <v>1</v>
      </c>
      <c r="Y595" t="str">
        <f t="shared" si="89"/>
        <v/>
      </c>
    </row>
    <row r="596" spans="1:25" ht="30" x14ac:dyDescent="0.25">
      <c r="A596">
        <v>594</v>
      </c>
      <c r="B596" s="3" t="s">
        <v>595</v>
      </c>
      <c r="C596" s="3" t="s">
        <v>4704</v>
      </c>
      <c r="D596">
        <v>25000</v>
      </c>
      <c r="E596" t="str">
        <f t="shared" si="81"/>
        <v>25000 to 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5">
        <f t="shared" si="82"/>
        <v>1.0399999999999999E-3</v>
      </c>
      <c r="Q596" s="6">
        <f t="shared" si="83"/>
        <v>13</v>
      </c>
      <c r="R596" t="s">
        <v>8323</v>
      </c>
      <c r="S596" t="s">
        <v>8324</v>
      </c>
      <c r="T596" s="13">
        <f t="shared" si="84"/>
        <v>42446.780162037037</v>
      </c>
      <c r="U596" s="13">
        <f t="shared" si="85"/>
        <v>42476.780162037037</v>
      </c>
      <c r="V596">
        <f t="shared" si="86"/>
        <v>2016</v>
      </c>
      <c r="W596" t="str">
        <f t="shared" si="87"/>
        <v/>
      </c>
      <c r="X596">
        <f t="shared" si="88"/>
        <v>1</v>
      </c>
      <c r="Y596" t="str">
        <f t="shared" si="89"/>
        <v/>
      </c>
    </row>
    <row r="597" spans="1:25" ht="45" x14ac:dyDescent="0.25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81"/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5">
        <f t="shared" si="82"/>
        <v>4.2599999999999999E-3</v>
      </c>
      <c r="Q597" s="6">
        <f t="shared" si="83"/>
        <v>53.25</v>
      </c>
      <c r="R597" t="s">
        <v>8323</v>
      </c>
      <c r="S597" t="s">
        <v>8324</v>
      </c>
      <c r="T597" s="13">
        <f t="shared" si="84"/>
        <v>42083.069884259254</v>
      </c>
      <c r="U597" s="13">
        <f t="shared" si="85"/>
        <v>42128.069884259254</v>
      </c>
      <c r="V597">
        <f t="shared" si="86"/>
        <v>2015</v>
      </c>
      <c r="W597" t="str">
        <f t="shared" si="87"/>
        <v/>
      </c>
      <c r="X597">
        <f t="shared" si="88"/>
        <v>1</v>
      </c>
      <c r="Y597" t="str">
        <f t="shared" si="89"/>
        <v/>
      </c>
    </row>
    <row r="598" spans="1:25" ht="30" x14ac:dyDescent="0.25">
      <c r="A598">
        <v>596</v>
      </c>
      <c r="B598" s="3" t="s">
        <v>597</v>
      </c>
      <c r="C598" s="3" t="s">
        <v>4706</v>
      </c>
      <c r="D598">
        <v>20000</v>
      </c>
      <c r="E598" t="str">
        <f t="shared" si="81"/>
        <v>20000 to 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5">
        <f t="shared" si="82"/>
        <v>2.9999999999999997E-4</v>
      </c>
      <c r="Q598" s="6">
        <f t="shared" si="83"/>
        <v>3</v>
      </c>
      <c r="R598" t="s">
        <v>8323</v>
      </c>
      <c r="S598" t="s">
        <v>8324</v>
      </c>
      <c r="T598" s="13">
        <f t="shared" si="84"/>
        <v>42646.896898148145</v>
      </c>
      <c r="U598" s="13">
        <f t="shared" si="85"/>
        <v>42676.896898148145</v>
      </c>
      <c r="V598">
        <f t="shared" si="86"/>
        <v>2016</v>
      </c>
      <c r="W598" t="str">
        <f t="shared" si="87"/>
        <v/>
      </c>
      <c r="X598">
        <f t="shared" si="88"/>
        <v>1</v>
      </c>
      <c r="Y598" t="str">
        <f t="shared" si="89"/>
        <v/>
      </c>
    </row>
    <row r="599" spans="1:25" ht="45" x14ac:dyDescent="0.25">
      <c r="A599">
        <v>597</v>
      </c>
      <c r="B599" s="3" t="s">
        <v>598</v>
      </c>
      <c r="C599" s="3" t="s">
        <v>4707</v>
      </c>
      <c r="D599">
        <v>7500</v>
      </c>
      <c r="E599" t="str">
        <f t="shared" si="81"/>
        <v>5000 to 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5">
        <f t="shared" si="82"/>
        <v>2.6666666666666666E-3</v>
      </c>
      <c r="Q599" s="6">
        <f t="shared" si="83"/>
        <v>10</v>
      </c>
      <c r="R599" t="s">
        <v>8323</v>
      </c>
      <c r="S599" t="s">
        <v>8324</v>
      </c>
      <c r="T599" s="13">
        <f t="shared" si="84"/>
        <v>42545.705266203702</v>
      </c>
      <c r="U599" s="13">
        <f t="shared" si="85"/>
        <v>42582.666666666672</v>
      </c>
      <c r="V599">
        <f t="shared" si="86"/>
        <v>2016</v>
      </c>
      <c r="W599" t="str">
        <f t="shared" si="87"/>
        <v/>
      </c>
      <c r="X599">
        <f t="shared" si="88"/>
        <v>1</v>
      </c>
      <c r="Y599" t="str">
        <f t="shared" si="89"/>
        <v/>
      </c>
    </row>
    <row r="600" spans="1:25" ht="30" x14ac:dyDescent="0.25">
      <c r="A600">
        <v>598</v>
      </c>
      <c r="B600" s="3" t="s">
        <v>599</v>
      </c>
      <c r="C600" s="3" t="s">
        <v>4708</v>
      </c>
      <c r="D600">
        <v>2500</v>
      </c>
      <c r="E600" t="str">
        <f t="shared" si="81"/>
        <v>1000 to 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5">
        <f t="shared" si="82"/>
        <v>0.34</v>
      </c>
      <c r="Q600" s="6">
        <f t="shared" si="83"/>
        <v>121.42857142857143</v>
      </c>
      <c r="R600" t="s">
        <v>8323</v>
      </c>
      <c r="S600" t="s">
        <v>8324</v>
      </c>
      <c r="T600" s="13">
        <f t="shared" si="84"/>
        <v>41948.00209490741</v>
      </c>
      <c r="U600" s="13">
        <f t="shared" si="85"/>
        <v>41978.00209490741</v>
      </c>
      <c r="V600">
        <f t="shared" si="86"/>
        <v>2014</v>
      </c>
      <c r="W600" t="str">
        <f t="shared" si="87"/>
        <v/>
      </c>
      <c r="X600">
        <f t="shared" si="88"/>
        <v>1</v>
      </c>
      <c r="Y600" t="str">
        <f t="shared" si="89"/>
        <v/>
      </c>
    </row>
    <row r="601" spans="1:25" ht="45" x14ac:dyDescent="0.25">
      <c r="A601">
        <v>599</v>
      </c>
      <c r="B601" s="3" t="s">
        <v>600</v>
      </c>
      <c r="C601" s="3" t="s">
        <v>4709</v>
      </c>
      <c r="D601">
        <v>50000</v>
      </c>
      <c r="E601" t="str">
        <f t="shared" si="81"/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5">
        <f t="shared" si="82"/>
        <v>6.2E-4</v>
      </c>
      <c r="Q601" s="6">
        <f t="shared" si="83"/>
        <v>15.5</v>
      </c>
      <c r="R601" t="s">
        <v>8323</v>
      </c>
      <c r="S601" t="s">
        <v>8324</v>
      </c>
      <c r="T601" s="13">
        <f t="shared" si="84"/>
        <v>42047.812523148154</v>
      </c>
      <c r="U601" s="13">
        <f t="shared" si="85"/>
        <v>42071.636111111111</v>
      </c>
      <c r="V601">
        <f t="shared" si="86"/>
        <v>2015</v>
      </c>
      <c r="W601" t="str">
        <f t="shared" si="87"/>
        <v/>
      </c>
      <c r="X601">
        <f t="shared" si="88"/>
        <v>1</v>
      </c>
      <c r="Y601" t="str">
        <f t="shared" si="89"/>
        <v/>
      </c>
    </row>
    <row r="602" spans="1:25" ht="30" x14ac:dyDescent="0.25">
      <c r="A602">
        <v>600</v>
      </c>
      <c r="B602" s="3" t="s">
        <v>601</v>
      </c>
      <c r="C602" s="3" t="s">
        <v>4710</v>
      </c>
      <c r="D602">
        <v>5000</v>
      </c>
      <c r="E602" t="str">
        <f t="shared" si="81"/>
        <v>5000 to 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5">
        <f t="shared" si="82"/>
        <v>0.02</v>
      </c>
      <c r="Q602" s="6">
        <f t="shared" si="83"/>
        <v>100</v>
      </c>
      <c r="R602" t="s">
        <v>8323</v>
      </c>
      <c r="S602" t="s">
        <v>8324</v>
      </c>
      <c r="T602" s="13">
        <f t="shared" si="84"/>
        <v>42073.798171296294</v>
      </c>
      <c r="U602" s="13">
        <f t="shared" si="85"/>
        <v>42133.798171296294</v>
      </c>
      <c r="V602">
        <f t="shared" si="86"/>
        <v>2015</v>
      </c>
      <c r="W602" t="str">
        <f t="shared" si="87"/>
        <v/>
      </c>
      <c r="X602" t="str">
        <f t="shared" si="88"/>
        <v/>
      </c>
      <c r="Y602">
        <f t="shared" si="89"/>
        <v>1</v>
      </c>
    </row>
    <row r="603" spans="1:25" ht="45" x14ac:dyDescent="0.25">
      <c r="A603">
        <v>601</v>
      </c>
      <c r="B603" s="3" t="s">
        <v>602</v>
      </c>
      <c r="C603" s="3" t="s">
        <v>4711</v>
      </c>
      <c r="D603">
        <v>10000</v>
      </c>
      <c r="E603" t="str">
        <f t="shared" si="81"/>
        <v>10000 to 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5">
        <f t="shared" si="82"/>
        <v>1.4E-2</v>
      </c>
      <c r="Q603" s="6">
        <f t="shared" si="83"/>
        <v>23.333333333333332</v>
      </c>
      <c r="R603" t="s">
        <v>8323</v>
      </c>
      <c r="S603" t="s">
        <v>8324</v>
      </c>
      <c r="T603" s="13">
        <f t="shared" si="84"/>
        <v>41969.858090277776</v>
      </c>
      <c r="U603" s="13">
        <f t="shared" si="85"/>
        <v>41999.858090277776</v>
      </c>
      <c r="V603">
        <f t="shared" si="86"/>
        <v>2014</v>
      </c>
      <c r="W603" t="str">
        <f t="shared" si="87"/>
        <v/>
      </c>
      <c r="X603" t="str">
        <f t="shared" si="88"/>
        <v/>
      </c>
      <c r="Y603">
        <f t="shared" si="89"/>
        <v>1</v>
      </c>
    </row>
    <row r="604" spans="1:25" ht="45" x14ac:dyDescent="0.25">
      <c r="A604">
        <v>602</v>
      </c>
      <c r="B604" s="3" t="s">
        <v>603</v>
      </c>
      <c r="C604" s="3" t="s">
        <v>4712</v>
      </c>
      <c r="D604">
        <v>70000</v>
      </c>
      <c r="E604" t="str">
        <f t="shared" si="81"/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5">
        <f t="shared" si="82"/>
        <v>0</v>
      </c>
      <c r="Q604" s="6" t="e">
        <f t="shared" si="83"/>
        <v>#DIV/0!</v>
      </c>
      <c r="R604" t="s">
        <v>8323</v>
      </c>
      <c r="S604" t="s">
        <v>8324</v>
      </c>
      <c r="T604" s="13">
        <f t="shared" si="84"/>
        <v>42143.79415509259</v>
      </c>
      <c r="U604" s="13">
        <f t="shared" si="85"/>
        <v>42173.79415509259</v>
      </c>
      <c r="V604">
        <f t="shared" si="86"/>
        <v>2015</v>
      </c>
      <c r="W604" t="str">
        <f t="shared" si="87"/>
        <v/>
      </c>
      <c r="X604" t="str">
        <f t="shared" si="88"/>
        <v/>
      </c>
      <c r="Y604">
        <f t="shared" si="89"/>
        <v>1</v>
      </c>
    </row>
    <row r="605" spans="1:25" ht="45" x14ac:dyDescent="0.25">
      <c r="A605">
        <v>603</v>
      </c>
      <c r="B605" s="3" t="s">
        <v>604</v>
      </c>
      <c r="C605" s="3" t="s">
        <v>4713</v>
      </c>
      <c r="D605">
        <v>15000</v>
      </c>
      <c r="E605" t="str">
        <f t="shared" si="81"/>
        <v>15000 to 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5">
        <f t="shared" si="82"/>
        <v>3.9334666666666664E-2</v>
      </c>
      <c r="Q605" s="6">
        <f t="shared" si="83"/>
        <v>45.386153846153846</v>
      </c>
      <c r="R605" t="s">
        <v>8323</v>
      </c>
      <c r="S605" t="s">
        <v>8324</v>
      </c>
      <c r="T605" s="13">
        <f t="shared" si="84"/>
        <v>41835.639155092591</v>
      </c>
      <c r="U605" s="13">
        <f t="shared" si="85"/>
        <v>41865.639155092591</v>
      </c>
      <c r="V605">
        <f t="shared" si="86"/>
        <v>2014</v>
      </c>
      <c r="W605" t="str">
        <f t="shared" si="87"/>
        <v/>
      </c>
      <c r="X605" t="str">
        <f t="shared" si="88"/>
        <v/>
      </c>
      <c r="Y605">
        <f t="shared" si="89"/>
        <v>1</v>
      </c>
    </row>
    <row r="606" spans="1:25" ht="45" x14ac:dyDescent="0.25">
      <c r="A606">
        <v>604</v>
      </c>
      <c r="B606" s="3" t="s">
        <v>605</v>
      </c>
      <c r="C606" s="3" t="s">
        <v>4714</v>
      </c>
      <c r="D606">
        <v>1500</v>
      </c>
      <c r="E606" t="str">
        <f t="shared" si="81"/>
        <v>1000 to 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5">
        <f t="shared" si="82"/>
        <v>0</v>
      </c>
      <c r="Q606" s="6" t="e">
        <f t="shared" si="83"/>
        <v>#DIV/0!</v>
      </c>
      <c r="R606" t="s">
        <v>8323</v>
      </c>
      <c r="S606" t="s">
        <v>8324</v>
      </c>
      <c r="T606" s="13">
        <f t="shared" si="84"/>
        <v>41849.035370370373</v>
      </c>
      <c r="U606" s="13">
        <f t="shared" si="85"/>
        <v>41879.035370370373</v>
      </c>
      <c r="V606">
        <f t="shared" si="86"/>
        <v>2014</v>
      </c>
      <c r="W606" t="str">
        <f t="shared" si="87"/>
        <v/>
      </c>
      <c r="X606" t="str">
        <f t="shared" si="88"/>
        <v/>
      </c>
      <c r="Y606">
        <f t="shared" si="89"/>
        <v>1</v>
      </c>
    </row>
    <row r="607" spans="1:25" ht="30" x14ac:dyDescent="0.25">
      <c r="A607">
        <v>605</v>
      </c>
      <c r="B607" s="3" t="s">
        <v>606</v>
      </c>
      <c r="C607" s="3" t="s">
        <v>4715</v>
      </c>
      <c r="D607">
        <v>5000</v>
      </c>
      <c r="E607" t="str">
        <f t="shared" si="81"/>
        <v>5000 to 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5">
        <f t="shared" si="82"/>
        <v>2.6200000000000001E-2</v>
      </c>
      <c r="Q607" s="6">
        <f t="shared" si="83"/>
        <v>16.375</v>
      </c>
      <c r="R607" t="s">
        <v>8323</v>
      </c>
      <c r="S607" t="s">
        <v>8324</v>
      </c>
      <c r="T607" s="13">
        <f t="shared" si="84"/>
        <v>42194.357731481476</v>
      </c>
      <c r="U607" s="13">
        <f t="shared" si="85"/>
        <v>42239.357731481476</v>
      </c>
      <c r="V607">
        <f t="shared" si="86"/>
        <v>2015</v>
      </c>
      <c r="W607" t="str">
        <f t="shared" si="87"/>
        <v/>
      </c>
      <c r="X607" t="str">
        <f t="shared" si="88"/>
        <v/>
      </c>
      <c r="Y607">
        <f t="shared" si="89"/>
        <v>1</v>
      </c>
    </row>
    <row r="608" spans="1:25" ht="45" x14ac:dyDescent="0.25">
      <c r="A608">
        <v>606</v>
      </c>
      <c r="B608" s="3" t="s">
        <v>607</v>
      </c>
      <c r="C608" s="3" t="s">
        <v>4716</v>
      </c>
      <c r="D608">
        <v>5000</v>
      </c>
      <c r="E608" t="str">
        <f t="shared" si="81"/>
        <v>5000 to 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5">
        <f t="shared" si="82"/>
        <v>2E-3</v>
      </c>
      <c r="Q608" s="6">
        <f t="shared" si="83"/>
        <v>10</v>
      </c>
      <c r="R608" t="s">
        <v>8323</v>
      </c>
      <c r="S608" t="s">
        <v>8324</v>
      </c>
      <c r="T608" s="13">
        <f t="shared" si="84"/>
        <v>42102.650567129633</v>
      </c>
      <c r="U608" s="13">
        <f t="shared" si="85"/>
        <v>42148.625</v>
      </c>
      <c r="V608">
        <f t="shared" si="86"/>
        <v>2015</v>
      </c>
      <c r="W608" t="str">
        <f t="shared" si="87"/>
        <v/>
      </c>
      <c r="X608" t="str">
        <f t="shared" si="88"/>
        <v/>
      </c>
      <c r="Y608">
        <f t="shared" si="89"/>
        <v>1</v>
      </c>
    </row>
    <row r="609" spans="1:25" ht="45" x14ac:dyDescent="0.25">
      <c r="A609">
        <v>607</v>
      </c>
      <c r="B609" s="3" t="s">
        <v>608</v>
      </c>
      <c r="C609" s="3" t="s">
        <v>4717</v>
      </c>
      <c r="D609">
        <v>250</v>
      </c>
      <c r="E609" t="str">
        <f t="shared" si="81"/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5">
        <f t="shared" si="82"/>
        <v>0</v>
      </c>
      <c r="Q609" s="6" t="e">
        <f t="shared" si="83"/>
        <v>#DIV/0!</v>
      </c>
      <c r="R609" t="s">
        <v>8323</v>
      </c>
      <c r="S609" t="s">
        <v>8324</v>
      </c>
      <c r="T609" s="13">
        <f t="shared" si="84"/>
        <v>42300.825648148151</v>
      </c>
      <c r="U609" s="13">
        <f t="shared" si="85"/>
        <v>42330.867314814815</v>
      </c>
      <c r="V609">
        <f t="shared" si="86"/>
        <v>2015</v>
      </c>
      <c r="W609" t="str">
        <f t="shared" si="87"/>
        <v/>
      </c>
      <c r="X609" t="str">
        <f t="shared" si="88"/>
        <v/>
      </c>
      <c r="Y609">
        <f t="shared" si="89"/>
        <v>1</v>
      </c>
    </row>
    <row r="610" spans="1:25" ht="45" x14ac:dyDescent="0.25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81"/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5">
        <f t="shared" si="82"/>
        <v>9.7400000000000004E-3</v>
      </c>
      <c r="Q610" s="6">
        <f t="shared" si="83"/>
        <v>292.2</v>
      </c>
      <c r="R610" t="s">
        <v>8323</v>
      </c>
      <c r="S610" t="s">
        <v>8324</v>
      </c>
      <c r="T610" s="13">
        <f t="shared" si="84"/>
        <v>42140.921064814815</v>
      </c>
      <c r="U610" s="13">
        <f t="shared" si="85"/>
        <v>42170.921064814815</v>
      </c>
      <c r="V610">
        <f t="shared" si="86"/>
        <v>2015</v>
      </c>
      <c r="W610" t="str">
        <f t="shared" si="87"/>
        <v/>
      </c>
      <c r="X610" t="str">
        <f t="shared" si="88"/>
        <v/>
      </c>
      <c r="Y610">
        <f t="shared" si="89"/>
        <v>1</v>
      </c>
    </row>
    <row r="611" spans="1:25" ht="45" x14ac:dyDescent="0.25">
      <c r="A611">
        <v>609</v>
      </c>
      <c r="B611" s="3" t="s">
        <v>610</v>
      </c>
      <c r="C611" s="3" t="s">
        <v>4719</v>
      </c>
      <c r="D611">
        <v>780</v>
      </c>
      <c r="E611" t="str">
        <f t="shared" si="81"/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5">
        <f t="shared" si="82"/>
        <v>6.41025641025641E-3</v>
      </c>
      <c r="Q611" s="6">
        <f t="shared" si="83"/>
        <v>5</v>
      </c>
      <c r="R611" t="s">
        <v>8323</v>
      </c>
      <c r="S611" t="s">
        <v>8324</v>
      </c>
      <c r="T611" s="13">
        <f t="shared" si="84"/>
        <v>42307.034074074079</v>
      </c>
      <c r="U611" s="13">
        <f t="shared" si="85"/>
        <v>42337.075740740736</v>
      </c>
      <c r="V611">
        <f t="shared" si="86"/>
        <v>2015</v>
      </c>
      <c r="W611" t="str">
        <f t="shared" si="87"/>
        <v/>
      </c>
      <c r="X611" t="str">
        <f t="shared" si="88"/>
        <v/>
      </c>
      <c r="Y611">
        <f t="shared" si="89"/>
        <v>1</v>
      </c>
    </row>
    <row r="612" spans="1:25" ht="45" x14ac:dyDescent="0.25">
      <c r="A612">
        <v>610</v>
      </c>
      <c r="B612" s="3" t="s">
        <v>611</v>
      </c>
      <c r="C612" s="3" t="s">
        <v>4720</v>
      </c>
      <c r="D612">
        <v>13803</v>
      </c>
      <c r="E612" t="str">
        <f t="shared" si="81"/>
        <v>10000 to 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5">
        <f t="shared" si="82"/>
        <v>0</v>
      </c>
      <c r="Q612" s="6" t="e">
        <f t="shared" si="83"/>
        <v>#DIV/0!</v>
      </c>
      <c r="R612" t="s">
        <v>8323</v>
      </c>
      <c r="S612" t="s">
        <v>8324</v>
      </c>
      <c r="T612" s="13">
        <f t="shared" si="84"/>
        <v>42086.83085648148</v>
      </c>
      <c r="U612" s="13">
        <f t="shared" si="85"/>
        <v>42116.83085648148</v>
      </c>
      <c r="V612">
        <f t="shared" si="86"/>
        <v>2015</v>
      </c>
      <c r="W612" t="str">
        <f t="shared" si="87"/>
        <v/>
      </c>
      <c r="X612" t="str">
        <f t="shared" si="88"/>
        <v/>
      </c>
      <c r="Y612">
        <f t="shared" si="89"/>
        <v>1</v>
      </c>
    </row>
    <row r="613" spans="1:25" ht="45" x14ac:dyDescent="0.25">
      <c r="A613">
        <v>611</v>
      </c>
      <c r="B613" s="3" t="s">
        <v>612</v>
      </c>
      <c r="C613" s="3" t="s">
        <v>4721</v>
      </c>
      <c r="D613">
        <v>80000</v>
      </c>
      <c r="E613" t="str">
        <f t="shared" si="81"/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5">
        <f t="shared" si="82"/>
        <v>0</v>
      </c>
      <c r="Q613" s="6" t="e">
        <f t="shared" si="83"/>
        <v>#DIV/0!</v>
      </c>
      <c r="R613" t="s">
        <v>8323</v>
      </c>
      <c r="S613" t="s">
        <v>8324</v>
      </c>
      <c r="T613" s="13">
        <f t="shared" si="84"/>
        <v>42328.560613425929</v>
      </c>
      <c r="U613" s="13">
        <f t="shared" si="85"/>
        <v>42388.560613425929</v>
      </c>
      <c r="V613">
        <f t="shared" si="86"/>
        <v>2016</v>
      </c>
      <c r="W613" t="str">
        <f t="shared" si="87"/>
        <v/>
      </c>
      <c r="X613" t="str">
        <f t="shared" si="88"/>
        <v/>
      </c>
      <c r="Y613">
        <f t="shared" si="89"/>
        <v>1</v>
      </c>
    </row>
    <row r="614" spans="1:25" ht="30" x14ac:dyDescent="0.25">
      <c r="A614">
        <v>612</v>
      </c>
      <c r="B614" s="3" t="s">
        <v>613</v>
      </c>
      <c r="C614" s="3" t="s">
        <v>4722</v>
      </c>
      <c r="D614">
        <v>10000</v>
      </c>
      <c r="E614" t="str">
        <f t="shared" si="81"/>
        <v>10000 to 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5">
        <f t="shared" si="82"/>
        <v>0</v>
      </c>
      <c r="Q614" s="6" t="e">
        <f t="shared" si="83"/>
        <v>#DIV/0!</v>
      </c>
      <c r="R614" t="s">
        <v>8323</v>
      </c>
      <c r="S614" t="s">
        <v>8324</v>
      </c>
      <c r="T614" s="13">
        <f t="shared" si="84"/>
        <v>42585.031782407401</v>
      </c>
      <c r="U614" s="13">
        <f t="shared" si="85"/>
        <v>42615.031782407401</v>
      </c>
      <c r="V614">
        <f t="shared" si="86"/>
        <v>2016</v>
      </c>
      <c r="W614" t="str">
        <f t="shared" si="87"/>
        <v/>
      </c>
      <c r="X614" t="str">
        <f t="shared" si="88"/>
        <v/>
      </c>
      <c r="Y614">
        <f t="shared" si="89"/>
        <v>1</v>
      </c>
    </row>
    <row r="615" spans="1:25" ht="45" x14ac:dyDescent="0.25">
      <c r="A615">
        <v>613</v>
      </c>
      <c r="B615" s="3" t="s">
        <v>614</v>
      </c>
      <c r="C615" s="3" t="s">
        <v>4723</v>
      </c>
      <c r="D615">
        <v>60000</v>
      </c>
      <c r="E615" t="str">
        <f t="shared" si="81"/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5">
        <f t="shared" si="82"/>
        <v>0.21363333333333334</v>
      </c>
      <c r="Q615" s="6">
        <f t="shared" si="83"/>
        <v>105.93388429752066</v>
      </c>
      <c r="R615" t="s">
        <v>8323</v>
      </c>
      <c r="S615" t="s">
        <v>8324</v>
      </c>
      <c r="T615" s="13">
        <f t="shared" si="84"/>
        <v>42247.496759259258</v>
      </c>
      <c r="U615" s="13">
        <f t="shared" si="85"/>
        <v>42278.207638888889</v>
      </c>
      <c r="V615">
        <f t="shared" si="86"/>
        <v>2015</v>
      </c>
      <c r="W615" t="str">
        <f t="shared" si="87"/>
        <v/>
      </c>
      <c r="X615" t="str">
        <f t="shared" si="88"/>
        <v/>
      </c>
      <c r="Y615">
        <f t="shared" si="89"/>
        <v>1</v>
      </c>
    </row>
    <row r="616" spans="1:25" ht="45" x14ac:dyDescent="0.25">
      <c r="A616">
        <v>614</v>
      </c>
      <c r="B616" s="3" t="s">
        <v>615</v>
      </c>
      <c r="C616" s="3" t="s">
        <v>4724</v>
      </c>
      <c r="D616">
        <v>10000</v>
      </c>
      <c r="E616" t="str">
        <f t="shared" si="81"/>
        <v>10000 to 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5">
        <f t="shared" si="82"/>
        <v>0</v>
      </c>
      <c r="Q616" s="6" t="e">
        <f t="shared" si="83"/>
        <v>#DIV/0!</v>
      </c>
      <c r="R616" t="s">
        <v>8323</v>
      </c>
      <c r="S616" t="s">
        <v>8324</v>
      </c>
      <c r="T616" s="13">
        <f t="shared" si="84"/>
        <v>42515.061805555553</v>
      </c>
      <c r="U616" s="13">
        <f t="shared" si="85"/>
        <v>42545.061805555553</v>
      </c>
      <c r="V616">
        <f t="shared" si="86"/>
        <v>2016</v>
      </c>
      <c r="W616" t="str">
        <f t="shared" si="87"/>
        <v/>
      </c>
      <c r="X616" t="str">
        <f t="shared" si="88"/>
        <v/>
      </c>
      <c r="Y616">
        <f t="shared" si="89"/>
        <v>1</v>
      </c>
    </row>
    <row r="617" spans="1:25" ht="45" x14ac:dyDescent="0.25">
      <c r="A617">
        <v>615</v>
      </c>
      <c r="B617" s="3" t="s">
        <v>616</v>
      </c>
      <c r="C617" s="3" t="s">
        <v>4725</v>
      </c>
      <c r="D617">
        <v>515</v>
      </c>
      <c r="E617" t="str">
        <f t="shared" si="81"/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5">
        <f t="shared" si="82"/>
        <v>0</v>
      </c>
      <c r="Q617" s="6" t="e">
        <f t="shared" si="83"/>
        <v>#DIV/0!</v>
      </c>
      <c r="R617" t="s">
        <v>8323</v>
      </c>
      <c r="S617" t="s">
        <v>8324</v>
      </c>
      <c r="T617" s="13">
        <f t="shared" si="84"/>
        <v>42242.122210648144</v>
      </c>
      <c r="U617" s="13">
        <f t="shared" si="85"/>
        <v>42272.122210648144</v>
      </c>
      <c r="V617">
        <f t="shared" si="86"/>
        <v>2015</v>
      </c>
      <c r="W617" t="str">
        <f t="shared" si="87"/>
        <v/>
      </c>
      <c r="X617" t="str">
        <f t="shared" si="88"/>
        <v/>
      </c>
      <c r="Y617">
        <f t="shared" si="89"/>
        <v>1</v>
      </c>
    </row>
    <row r="618" spans="1:25" ht="45" x14ac:dyDescent="0.25">
      <c r="A618">
        <v>616</v>
      </c>
      <c r="B618" s="3" t="s">
        <v>617</v>
      </c>
      <c r="C618" s="3" t="s">
        <v>4726</v>
      </c>
      <c r="D618">
        <v>5000</v>
      </c>
      <c r="E618" t="str">
        <f t="shared" si="81"/>
        <v>5000 to 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5">
        <f t="shared" si="82"/>
        <v>0</v>
      </c>
      <c r="Q618" s="6" t="e">
        <f t="shared" si="83"/>
        <v>#DIV/0!</v>
      </c>
      <c r="R618" t="s">
        <v>8323</v>
      </c>
      <c r="S618" t="s">
        <v>8324</v>
      </c>
      <c r="T618" s="13">
        <f t="shared" si="84"/>
        <v>42761.376238425932</v>
      </c>
      <c r="U618" s="13">
        <f t="shared" si="85"/>
        <v>42791.376238425932</v>
      </c>
      <c r="V618">
        <f t="shared" si="86"/>
        <v>2017</v>
      </c>
      <c r="W618" t="str">
        <f t="shared" si="87"/>
        <v/>
      </c>
      <c r="X618" t="str">
        <f t="shared" si="88"/>
        <v/>
      </c>
      <c r="Y618">
        <f t="shared" si="89"/>
        <v>1</v>
      </c>
    </row>
    <row r="619" spans="1:25" ht="45" x14ac:dyDescent="0.25">
      <c r="A619">
        <v>617</v>
      </c>
      <c r="B619" s="3" t="s">
        <v>618</v>
      </c>
      <c r="C619" s="3" t="s">
        <v>4727</v>
      </c>
      <c r="D619">
        <v>2000</v>
      </c>
      <c r="E619" t="str">
        <f t="shared" si="81"/>
        <v>1000 to 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5">
        <f t="shared" si="82"/>
        <v>0.03</v>
      </c>
      <c r="Q619" s="6">
        <f t="shared" si="83"/>
        <v>20</v>
      </c>
      <c r="R619" t="s">
        <v>8323</v>
      </c>
      <c r="S619" t="s">
        <v>8324</v>
      </c>
      <c r="T619" s="13">
        <f t="shared" si="84"/>
        <v>42087.343090277776</v>
      </c>
      <c r="U619" s="13">
        <f t="shared" si="85"/>
        <v>42132.343090277776</v>
      </c>
      <c r="V619">
        <f t="shared" si="86"/>
        <v>2015</v>
      </c>
      <c r="W619" t="str">
        <f t="shared" si="87"/>
        <v/>
      </c>
      <c r="X619" t="str">
        <f t="shared" si="88"/>
        <v/>
      </c>
      <c r="Y619">
        <f t="shared" si="89"/>
        <v>1</v>
      </c>
    </row>
    <row r="620" spans="1:25" ht="45" x14ac:dyDescent="0.25">
      <c r="A620">
        <v>618</v>
      </c>
      <c r="B620" s="3" t="s">
        <v>619</v>
      </c>
      <c r="C620" s="3" t="s">
        <v>4728</v>
      </c>
      <c r="D620">
        <v>400</v>
      </c>
      <c r="E620" t="str">
        <f t="shared" si="81"/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5">
        <f t="shared" si="82"/>
        <v>0</v>
      </c>
      <c r="Q620" s="6" t="e">
        <f t="shared" si="83"/>
        <v>#DIV/0!</v>
      </c>
      <c r="R620" t="s">
        <v>8323</v>
      </c>
      <c r="S620" t="s">
        <v>8324</v>
      </c>
      <c r="T620" s="13">
        <f t="shared" si="84"/>
        <v>42317.810219907406</v>
      </c>
      <c r="U620" s="13">
        <f t="shared" si="85"/>
        <v>42347.810219907406</v>
      </c>
      <c r="V620">
        <f t="shared" si="86"/>
        <v>2015</v>
      </c>
      <c r="W620" t="str">
        <f t="shared" si="87"/>
        <v/>
      </c>
      <c r="X620" t="str">
        <f t="shared" si="88"/>
        <v/>
      </c>
      <c r="Y620">
        <f t="shared" si="89"/>
        <v>1</v>
      </c>
    </row>
    <row r="621" spans="1:25" ht="30" x14ac:dyDescent="0.25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81"/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5">
        <f t="shared" si="82"/>
        <v>3.9999999999999998E-7</v>
      </c>
      <c r="Q621" s="6">
        <f t="shared" si="83"/>
        <v>1</v>
      </c>
      <c r="R621" t="s">
        <v>8323</v>
      </c>
      <c r="S621" t="s">
        <v>8324</v>
      </c>
      <c r="T621" s="13">
        <f t="shared" si="84"/>
        <v>41908.650347222225</v>
      </c>
      <c r="U621" s="13">
        <f t="shared" si="85"/>
        <v>41968.692013888889</v>
      </c>
      <c r="V621">
        <f t="shared" si="86"/>
        <v>2014</v>
      </c>
      <c r="W621" t="str">
        <f t="shared" si="87"/>
        <v/>
      </c>
      <c r="X621" t="str">
        <f t="shared" si="88"/>
        <v/>
      </c>
      <c r="Y621">
        <f t="shared" si="89"/>
        <v>1</v>
      </c>
    </row>
    <row r="622" spans="1:25" ht="45" x14ac:dyDescent="0.25">
      <c r="A622">
        <v>620</v>
      </c>
      <c r="B622" s="3" t="s">
        <v>621</v>
      </c>
      <c r="C622" s="3" t="s">
        <v>4730</v>
      </c>
      <c r="D622">
        <v>30000</v>
      </c>
      <c r="E622" t="str">
        <f t="shared" si="81"/>
        <v>30000 to 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5">
        <f t="shared" si="82"/>
        <v>0.01</v>
      </c>
      <c r="Q622" s="6">
        <f t="shared" si="83"/>
        <v>300</v>
      </c>
      <c r="R622" t="s">
        <v>8323</v>
      </c>
      <c r="S622" t="s">
        <v>8324</v>
      </c>
      <c r="T622" s="13">
        <f t="shared" si="84"/>
        <v>41831.716874999998</v>
      </c>
      <c r="U622" s="13">
        <f t="shared" si="85"/>
        <v>41876.716874999998</v>
      </c>
      <c r="V622">
        <f t="shared" si="86"/>
        <v>2014</v>
      </c>
      <c r="W622" t="str">
        <f t="shared" si="87"/>
        <v/>
      </c>
      <c r="X622" t="str">
        <f t="shared" si="88"/>
        <v/>
      </c>
      <c r="Y622">
        <f t="shared" si="89"/>
        <v>1</v>
      </c>
    </row>
    <row r="623" spans="1:25" ht="45" x14ac:dyDescent="0.25">
      <c r="A623">
        <v>621</v>
      </c>
      <c r="B623" s="3" t="s">
        <v>622</v>
      </c>
      <c r="C623" s="3" t="s">
        <v>4731</v>
      </c>
      <c r="D623">
        <v>25000</v>
      </c>
      <c r="E623" t="str">
        <f t="shared" si="81"/>
        <v>25000 to 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5">
        <f t="shared" si="82"/>
        <v>1.044E-2</v>
      </c>
      <c r="Q623" s="6">
        <f t="shared" si="83"/>
        <v>87</v>
      </c>
      <c r="R623" t="s">
        <v>8323</v>
      </c>
      <c r="S623" t="s">
        <v>8324</v>
      </c>
      <c r="T623" s="13">
        <f t="shared" si="84"/>
        <v>42528.987696759257</v>
      </c>
      <c r="U623" s="13">
        <f t="shared" si="85"/>
        <v>42558.987696759257</v>
      </c>
      <c r="V623">
        <f t="shared" si="86"/>
        <v>2016</v>
      </c>
      <c r="W623" t="str">
        <f t="shared" si="87"/>
        <v/>
      </c>
      <c r="X623" t="str">
        <f t="shared" si="88"/>
        <v/>
      </c>
      <c r="Y623">
        <f t="shared" si="89"/>
        <v>1</v>
      </c>
    </row>
    <row r="624" spans="1:25" ht="45" x14ac:dyDescent="0.25">
      <c r="A624">
        <v>622</v>
      </c>
      <c r="B624" s="3" t="s">
        <v>623</v>
      </c>
      <c r="C624" s="3" t="s">
        <v>4732</v>
      </c>
      <c r="D624">
        <v>6000</v>
      </c>
      <c r="E624" t="str">
        <f t="shared" si="81"/>
        <v>5000 to 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5">
        <f t="shared" si="82"/>
        <v>5.6833333333333333E-2</v>
      </c>
      <c r="Q624" s="6">
        <f t="shared" si="83"/>
        <v>37.888888888888886</v>
      </c>
      <c r="R624" t="s">
        <v>8323</v>
      </c>
      <c r="S624" t="s">
        <v>8324</v>
      </c>
      <c r="T624" s="13">
        <f t="shared" si="84"/>
        <v>42532.774745370371</v>
      </c>
      <c r="U624" s="13">
        <f t="shared" si="85"/>
        <v>42552.774745370371</v>
      </c>
      <c r="V624">
        <f t="shared" si="86"/>
        <v>2016</v>
      </c>
      <c r="W624" t="str">
        <f t="shared" si="87"/>
        <v/>
      </c>
      <c r="X624" t="str">
        <f t="shared" si="88"/>
        <v/>
      </c>
      <c r="Y624">
        <f t="shared" si="89"/>
        <v>1</v>
      </c>
    </row>
    <row r="625" spans="1:25" ht="45" x14ac:dyDescent="0.25">
      <c r="A625">
        <v>623</v>
      </c>
      <c r="B625" s="3" t="s">
        <v>624</v>
      </c>
      <c r="C625" s="3" t="s">
        <v>4733</v>
      </c>
      <c r="D625">
        <v>75000</v>
      </c>
      <c r="E625" t="str">
        <f t="shared" si="81"/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5">
        <f t="shared" si="82"/>
        <v>0</v>
      </c>
      <c r="Q625" s="6" t="e">
        <f t="shared" si="83"/>
        <v>#DIV/0!</v>
      </c>
      <c r="R625" t="s">
        <v>8323</v>
      </c>
      <c r="S625" t="s">
        <v>8324</v>
      </c>
      <c r="T625" s="13">
        <f t="shared" si="84"/>
        <v>42122.009224537032</v>
      </c>
      <c r="U625" s="13">
        <f t="shared" si="85"/>
        <v>42152.009224537032</v>
      </c>
      <c r="V625">
        <f t="shared" si="86"/>
        <v>2015</v>
      </c>
      <c r="W625" t="str">
        <f t="shared" si="87"/>
        <v/>
      </c>
      <c r="X625" t="str">
        <f t="shared" si="88"/>
        <v/>
      </c>
      <c r="Y625">
        <f t="shared" si="89"/>
        <v>1</v>
      </c>
    </row>
    <row r="626" spans="1:25" ht="45" x14ac:dyDescent="0.25">
      <c r="A626">
        <v>624</v>
      </c>
      <c r="B626" s="3" t="s">
        <v>625</v>
      </c>
      <c r="C626" s="3" t="s">
        <v>4734</v>
      </c>
      <c r="D626">
        <v>5000</v>
      </c>
      <c r="E626" t="str">
        <f t="shared" si="81"/>
        <v>5000 to 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5">
        <f t="shared" si="82"/>
        <v>0</v>
      </c>
      <c r="Q626" s="6" t="e">
        <f t="shared" si="83"/>
        <v>#DIV/0!</v>
      </c>
      <c r="R626" t="s">
        <v>8323</v>
      </c>
      <c r="S626" t="s">
        <v>8324</v>
      </c>
      <c r="T626" s="13">
        <f t="shared" si="84"/>
        <v>42108.988900462966</v>
      </c>
      <c r="U626" s="13">
        <f t="shared" si="85"/>
        <v>42138.988900462966</v>
      </c>
      <c r="V626">
        <f t="shared" si="86"/>
        <v>2015</v>
      </c>
      <c r="W626" t="str">
        <f t="shared" si="87"/>
        <v/>
      </c>
      <c r="X626" t="str">
        <f t="shared" si="88"/>
        <v/>
      </c>
      <c r="Y626">
        <f t="shared" si="89"/>
        <v>1</v>
      </c>
    </row>
    <row r="627" spans="1:25" ht="45" x14ac:dyDescent="0.25">
      <c r="A627">
        <v>625</v>
      </c>
      <c r="B627" s="3" t="s">
        <v>626</v>
      </c>
      <c r="C627" s="3" t="s">
        <v>4735</v>
      </c>
      <c r="D627">
        <v>25000</v>
      </c>
      <c r="E627" t="str">
        <f t="shared" si="81"/>
        <v>25000 to 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5">
        <f t="shared" si="82"/>
        <v>0</v>
      </c>
      <c r="Q627" s="6" t="e">
        <f t="shared" si="83"/>
        <v>#DIV/0!</v>
      </c>
      <c r="R627" t="s">
        <v>8323</v>
      </c>
      <c r="S627" t="s">
        <v>8324</v>
      </c>
      <c r="T627" s="13">
        <f t="shared" si="84"/>
        <v>42790.895567129628</v>
      </c>
      <c r="U627" s="13">
        <f t="shared" si="85"/>
        <v>42820.853900462964</v>
      </c>
      <c r="V627">
        <f t="shared" si="86"/>
        <v>2017</v>
      </c>
      <c r="W627" t="str">
        <f t="shared" si="87"/>
        <v/>
      </c>
      <c r="X627" t="str">
        <f t="shared" si="88"/>
        <v/>
      </c>
      <c r="Y627">
        <f t="shared" si="89"/>
        <v>1</v>
      </c>
    </row>
    <row r="628" spans="1:25" ht="45" x14ac:dyDescent="0.25">
      <c r="A628">
        <v>626</v>
      </c>
      <c r="B628" s="3" t="s">
        <v>627</v>
      </c>
      <c r="C628" s="3" t="s">
        <v>4736</v>
      </c>
      <c r="D628">
        <v>25000</v>
      </c>
      <c r="E628" t="str">
        <f t="shared" si="81"/>
        <v>25000 to 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5">
        <f t="shared" si="82"/>
        <v>0.17380000000000001</v>
      </c>
      <c r="Q628" s="6">
        <f t="shared" si="83"/>
        <v>111.41025641025641</v>
      </c>
      <c r="R628" t="s">
        <v>8323</v>
      </c>
      <c r="S628" t="s">
        <v>8324</v>
      </c>
      <c r="T628" s="13">
        <f t="shared" si="84"/>
        <v>42198.559479166666</v>
      </c>
      <c r="U628" s="13">
        <f t="shared" si="85"/>
        <v>42231.556944444441</v>
      </c>
      <c r="V628">
        <f t="shared" si="86"/>
        <v>2015</v>
      </c>
      <c r="W628" t="str">
        <f t="shared" si="87"/>
        <v/>
      </c>
      <c r="X628" t="str">
        <f t="shared" si="88"/>
        <v/>
      </c>
      <c r="Y628">
        <f t="shared" si="89"/>
        <v>1</v>
      </c>
    </row>
    <row r="629" spans="1:25" ht="45" x14ac:dyDescent="0.25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81"/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5">
        <f t="shared" si="82"/>
        <v>2.0000000000000001E-4</v>
      </c>
      <c r="Q629" s="6">
        <f t="shared" si="83"/>
        <v>90</v>
      </c>
      <c r="R629" t="s">
        <v>8323</v>
      </c>
      <c r="S629" t="s">
        <v>8324</v>
      </c>
      <c r="T629" s="13">
        <f t="shared" si="84"/>
        <v>42384.306840277779</v>
      </c>
      <c r="U629" s="13">
        <f t="shared" si="85"/>
        <v>42443.958333333328</v>
      </c>
      <c r="V629">
        <f t="shared" si="86"/>
        <v>2016</v>
      </c>
      <c r="W629" t="str">
        <f t="shared" si="87"/>
        <v/>
      </c>
      <c r="X629" t="str">
        <f t="shared" si="88"/>
        <v/>
      </c>
      <c r="Y629">
        <f t="shared" si="89"/>
        <v>1</v>
      </c>
    </row>
    <row r="630" spans="1:25" ht="45" x14ac:dyDescent="0.25">
      <c r="A630">
        <v>628</v>
      </c>
      <c r="B630" s="3" t="s">
        <v>629</v>
      </c>
      <c r="C630" s="3" t="s">
        <v>4738</v>
      </c>
      <c r="D630">
        <v>5000</v>
      </c>
      <c r="E630" t="str">
        <f t="shared" si="81"/>
        <v>5000 to 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5">
        <f t="shared" si="82"/>
        <v>0</v>
      </c>
      <c r="Q630" s="6" t="e">
        <f t="shared" si="83"/>
        <v>#DIV/0!</v>
      </c>
      <c r="R630" t="s">
        <v>8323</v>
      </c>
      <c r="S630" t="s">
        <v>8324</v>
      </c>
      <c r="T630" s="13">
        <f t="shared" si="84"/>
        <v>41803.692789351851</v>
      </c>
      <c r="U630" s="13">
        <f t="shared" si="85"/>
        <v>41833.692789351851</v>
      </c>
      <c r="V630">
        <f t="shared" si="86"/>
        <v>2014</v>
      </c>
      <c r="W630" t="str">
        <f t="shared" si="87"/>
        <v/>
      </c>
      <c r="X630" t="str">
        <f t="shared" si="88"/>
        <v/>
      </c>
      <c r="Y630">
        <f t="shared" si="89"/>
        <v>1</v>
      </c>
    </row>
    <row r="631" spans="1:25" ht="45" x14ac:dyDescent="0.25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81"/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5">
        <f t="shared" si="82"/>
        <v>1.75E-3</v>
      </c>
      <c r="Q631" s="6">
        <f t="shared" si="83"/>
        <v>116.66666666666667</v>
      </c>
      <c r="R631" t="s">
        <v>8323</v>
      </c>
      <c r="S631" t="s">
        <v>8324</v>
      </c>
      <c r="T631" s="13">
        <f t="shared" si="84"/>
        <v>42474.637824074074</v>
      </c>
      <c r="U631" s="13">
        <f t="shared" si="85"/>
        <v>42504.637824074074</v>
      </c>
      <c r="V631">
        <f t="shared" si="86"/>
        <v>2016</v>
      </c>
      <c r="W631" t="str">
        <f t="shared" si="87"/>
        <v/>
      </c>
      <c r="X631" t="str">
        <f t="shared" si="88"/>
        <v/>
      </c>
      <c r="Y631">
        <f t="shared" si="89"/>
        <v>1</v>
      </c>
    </row>
    <row r="632" spans="1:25" ht="45" x14ac:dyDescent="0.25">
      <c r="A632">
        <v>630</v>
      </c>
      <c r="B632" s="3" t="s">
        <v>631</v>
      </c>
      <c r="C632" s="3" t="s">
        <v>4740</v>
      </c>
      <c r="D632">
        <v>11999</v>
      </c>
      <c r="E632" t="str">
        <f t="shared" si="81"/>
        <v>10000 to 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5">
        <f t="shared" si="82"/>
        <v>8.3340278356529708E-4</v>
      </c>
      <c r="Q632" s="6">
        <f t="shared" si="83"/>
        <v>10</v>
      </c>
      <c r="R632" t="s">
        <v>8323</v>
      </c>
      <c r="S632" t="s">
        <v>8324</v>
      </c>
      <c r="T632" s="13">
        <f t="shared" si="84"/>
        <v>42223.619456018518</v>
      </c>
      <c r="U632" s="13">
        <f t="shared" si="85"/>
        <v>42253.215277777781</v>
      </c>
      <c r="V632">
        <f t="shared" si="86"/>
        <v>2015</v>
      </c>
      <c r="W632" t="str">
        <f t="shared" si="87"/>
        <v/>
      </c>
      <c r="X632" t="str">
        <f t="shared" si="88"/>
        <v/>
      </c>
      <c r="Y632">
        <f t="shared" si="89"/>
        <v>1</v>
      </c>
    </row>
    <row r="633" spans="1:25" ht="30" x14ac:dyDescent="0.25">
      <c r="A633">
        <v>631</v>
      </c>
      <c r="B633" s="3" t="s">
        <v>632</v>
      </c>
      <c r="C633" s="3" t="s">
        <v>4741</v>
      </c>
      <c r="D633">
        <v>50000</v>
      </c>
      <c r="E633" t="str">
        <f t="shared" si="81"/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5">
        <f t="shared" si="82"/>
        <v>1.38E-2</v>
      </c>
      <c r="Q633" s="6">
        <f t="shared" si="83"/>
        <v>76.666666666666671</v>
      </c>
      <c r="R633" t="s">
        <v>8323</v>
      </c>
      <c r="S633" t="s">
        <v>8324</v>
      </c>
      <c r="T633" s="13">
        <f t="shared" si="84"/>
        <v>42489.772326388891</v>
      </c>
      <c r="U633" s="13">
        <f t="shared" si="85"/>
        <v>42518.772326388891</v>
      </c>
      <c r="V633">
        <f t="shared" si="86"/>
        <v>2016</v>
      </c>
      <c r="W633" t="str">
        <f t="shared" si="87"/>
        <v/>
      </c>
      <c r="X633" t="str">
        <f t="shared" si="88"/>
        <v/>
      </c>
      <c r="Y633">
        <f t="shared" si="89"/>
        <v>1</v>
      </c>
    </row>
    <row r="634" spans="1:25" ht="30" x14ac:dyDescent="0.25">
      <c r="A634">
        <v>632</v>
      </c>
      <c r="B634" s="3" t="s">
        <v>633</v>
      </c>
      <c r="C634" s="3" t="s">
        <v>4742</v>
      </c>
      <c r="D634">
        <v>20000</v>
      </c>
      <c r="E634" t="str">
        <f t="shared" si="81"/>
        <v>20000 to 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5">
        <f t="shared" si="82"/>
        <v>0</v>
      </c>
      <c r="Q634" s="6" t="e">
        <f t="shared" si="83"/>
        <v>#DIV/0!</v>
      </c>
      <c r="R634" t="s">
        <v>8323</v>
      </c>
      <c r="S634" t="s">
        <v>8324</v>
      </c>
      <c r="T634" s="13">
        <f t="shared" si="84"/>
        <v>42303.659317129626</v>
      </c>
      <c r="U634" s="13">
        <f t="shared" si="85"/>
        <v>42333.700983796298</v>
      </c>
      <c r="V634">
        <f t="shared" si="86"/>
        <v>2015</v>
      </c>
      <c r="W634" t="str">
        <f t="shared" si="87"/>
        <v/>
      </c>
      <c r="X634" t="str">
        <f t="shared" si="88"/>
        <v/>
      </c>
      <c r="Y634">
        <f t="shared" si="89"/>
        <v>1</v>
      </c>
    </row>
    <row r="635" spans="1:25" ht="45" x14ac:dyDescent="0.25">
      <c r="A635">
        <v>633</v>
      </c>
      <c r="B635" s="3" t="s">
        <v>634</v>
      </c>
      <c r="C635" s="3" t="s">
        <v>4743</v>
      </c>
      <c r="D635">
        <v>10000</v>
      </c>
      <c r="E635" t="str">
        <f t="shared" si="81"/>
        <v>10000 to 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5">
        <f t="shared" si="82"/>
        <v>0.1245</v>
      </c>
      <c r="Q635" s="6">
        <f t="shared" si="83"/>
        <v>49.8</v>
      </c>
      <c r="R635" t="s">
        <v>8323</v>
      </c>
      <c r="S635" t="s">
        <v>8324</v>
      </c>
      <c r="T635" s="13">
        <f t="shared" si="84"/>
        <v>42507.29932870371</v>
      </c>
      <c r="U635" s="13">
        <f t="shared" si="85"/>
        <v>42538.958333333328</v>
      </c>
      <c r="V635">
        <f t="shared" si="86"/>
        <v>2016</v>
      </c>
      <c r="W635" t="str">
        <f t="shared" si="87"/>
        <v/>
      </c>
      <c r="X635" t="str">
        <f t="shared" si="88"/>
        <v/>
      </c>
      <c r="Y635">
        <f t="shared" si="89"/>
        <v>1</v>
      </c>
    </row>
    <row r="636" spans="1:25" ht="30" x14ac:dyDescent="0.25">
      <c r="A636">
        <v>634</v>
      </c>
      <c r="B636" s="3" t="s">
        <v>635</v>
      </c>
      <c r="C636" s="3" t="s">
        <v>4744</v>
      </c>
      <c r="D636">
        <v>5000</v>
      </c>
      <c r="E636" t="str">
        <f t="shared" si="81"/>
        <v>5000 to 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5">
        <f t="shared" si="82"/>
        <v>2.0000000000000001E-4</v>
      </c>
      <c r="Q636" s="6">
        <f t="shared" si="83"/>
        <v>1</v>
      </c>
      <c r="R636" t="s">
        <v>8323</v>
      </c>
      <c r="S636" t="s">
        <v>8324</v>
      </c>
      <c r="T636" s="13">
        <f t="shared" si="84"/>
        <v>42031.928576388891</v>
      </c>
      <c r="U636" s="13">
        <f t="shared" si="85"/>
        <v>42061.928576388891</v>
      </c>
      <c r="V636">
        <f t="shared" si="86"/>
        <v>2015</v>
      </c>
      <c r="W636" t="str">
        <f t="shared" si="87"/>
        <v/>
      </c>
      <c r="X636" t="str">
        <f t="shared" si="88"/>
        <v/>
      </c>
      <c r="Y636">
        <f t="shared" si="89"/>
        <v>1</v>
      </c>
    </row>
    <row r="637" spans="1:25" ht="30" x14ac:dyDescent="0.25">
      <c r="A637">
        <v>635</v>
      </c>
      <c r="B637" s="3" t="s">
        <v>636</v>
      </c>
      <c r="C637" s="3" t="s">
        <v>4745</v>
      </c>
      <c r="D637">
        <v>25000</v>
      </c>
      <c r="E637" t="str">
        <f t="shared" si="81"/>
        <v>25000 to 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5">
        <f t="shared" si="82"/>
        <v>8.0000000000000007E-5</v>
      </c>
      <c r="Q637" s="6">
        <f t="shared" si="83"/>
        <v>2</v>
      </c>
      <c r="R637" t="s">
        <v>8323</v>
      </c>
      <c r="S637" t="s">
        <v>8324</v>
      </c>
      <c r="T637" s="13">
        <f t="shared" si="84"/>
        <v>42076.092152777783</v>
      </c>
      <c r="U637" s="13">
        <f t="shared" si="85"/>
        <v>42106.092152777783</v>
      </c>
      <c r="V637">
        <f t="shared" si="86"/>
        <v>2015</v>
      </c>
      <c r="W637" t="str">
        <f t="shared" si="87"/>
        <v/>
      </c>
      <c r="X637" t="str">
        <f t="shared" si="88"/>
        <v/>
      </c>
      <c r="Y637">
        <f t="shared" si="89"/>
        <v>1</v>
      </c>
    </row>
    <row r="638" spans="1:25" ht="45" x14ac:dyDescent="0.25">
      <c r="A638">
        <v>636</v>
      </c>
      <c r="B638" s="3" t="s">
        <v>637</v>
      </c>
      <c r="C638" s="3" t="s">
        <v>4746</v>
      </c>
      <c r="D638">
        <v>2000</v>
      </c>
      <c r="E638" t="str">
        <f t="shared" si="81"/>
        <v>1000 to 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5">
        <f t="shared" si="82"/>
        <v>2E-3</v>
      </c>
      <c r="Q638" s="6">
        <f t="shared" si="83"/>
        <v>4</v>
      </c>
      <c r="R638" t="s">
        <v>8323</v>
      </c>
      <c r="S638" t="s">
        <v>8324</v>
      </c>
      <c r="T638" s="13">
        <f t="shared" si="84"/>
        <v>42131.455439814818</v>
      </c>
      <c r="U638" s="13">
        <f t="shared" si="85"/>
        <v>42161.44930555555</v>
      </c>
      <c r="V638">
        <f t="shared" si="86"/>
        <v>2015</v>
      </c>
      <c r="W638" t="str">
        <f t="shared" si="87"/>
        <v/>
      </c>
      <c r="X638" t="str">
        <f t="shared" si="88"/>
        <v/>
      </c>
      <c r="Y638">
        <f t="shared" si="89"/>
        <v>1</v>
      </c>
    </row>
    <row r="639" spans="1:25" ht="45" x14ac:dyDescent="0.25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81"/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5">
        <f t="shared" si="82"/>
        <v>0</v>
      </c>
      <c r="Q639" s="6" t="e">
        <f t="shared" si="83"/>
        <v>#DIV/0!</v>
      </c>
      <c r="R639" t="s">
        <v>8323</v>
      </c>
      <c r="S639" t="s">
        <v>8324</v>
      </c>
      <c r="T639" s="13">
        <f t="shared" si="84"/>
        <v>42762.962013888886</v>
      </c>
      <c r="U639" s="13">
        <f t="shared" si="85"/>
        <v>42791.961111111115</v>
      </c>
      <c r="V639">
        <f t="shared" si="86"/>
        <v>2017</v>
      </c>
      <c r="W639" t="str">
        <f t="shared" si="87"/>
        <v/>
      </c>
      <c r="X639" t="str">
        <f t="shared" si="88"/>
        <v/>
      </c>
      <c r="Y639">
        <f t="shared" si="89"/>
        <v>1</v>
      </c>
    </row>
    <row r="640" spans="1:25" x14ac:dyDescent="0.25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81"/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5">
        <f t="shared" si="82"/>
        <v>9.0000000000000006E-5</v>
      </c>
      <c r="Q640" s="6">
        <f t="shared" si="83"/>
        <v>3</v>
      </c>
      <c r="R640" t="s">
        <v>8323</v>
      </c>
      <c r="S640" t="s">
        <v>8324</v>
      </c>
      <c r="T640" s="13">
        <f t="shared" si="84"/>
        <v>42759.593310185184</v>
      </c>
      <c r="U640" s="13">
        <f t="shared" si="85"/>
        <v>42819.55164351852</v>
      </c>
      <c r="V640">
        <f t="shared" si="86"/>
        <v>2017</v>
      </c>
      <c r="W640" t="str">
        <f t="shared" si="87"/>
        <v/>
      </c>
      <c r="X640" t="str">
        <f t="shared" si="88"/>
        <v/>
      </c>
      <c r="Y640">
        <f t="shared" si="89"/>
        <v>1</v>
      </c>
    </row>
    <row r="641" spans="1:25" ht="30" x14ac:dyDescent="0.25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81"/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5">
        <f t="shared" si="82"/>
        <v>9.9999999999999995E-7</v>
      </c>
      <c r="Q641" s="6">
        <f t="shared" si="83"/>
        <v>1</v>
      </c>
      <c r="R641" t="s">
        <v>8323</v>
      </c>
      <c r="S641" t="s">
        <v>8324</v>
      </c>
      <c r="T641" s="13">
        <f t="shared" si="84"/>
        <v>41865.583275462966</v>
      </c>
      <c r="U641" s="13">
        <f t="shared" si="85"/>
        <v>41925.583275462966</v>
      </c>
      <c r="V641">
        <f t="shared" si="86"/>
        <v>2014</v>
      </c>
      <c r="W641" t="str">
        <f t="shared" si="87"/>
        <v/>
      </c>
      <c r="X641" t="str">
        <f t="shared" si="88"/>
        <v/>
      </c>
      <c r="Y641">
        <f t="shared" si="89"/>
        <v>1</v>
      </c>
    </row>
    <row r="642" spans="1:25" ht="45" x14ac:dyDescent="0.25">
      <c r="A642">
        <v>640</v>
      </c>
      <c r="B642" s="3" t="s">
        <v>641</v>
      </c>
      <c r="C642" s="3" t="s">
        <v>4750</v>
      </c>
      <c r="D642">
        <v>70</v>
      </c>
      <c r="E642" t="str">
        <f t="shared" si="81"/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5">
        <f t="shared" si="82"/>
        <v>1.4428571428571428</v>
      </c>
      <c r="Q642" s="6">
        <f t="shared" si="83"/>
        <v>50.5</v>
      </c>
      <c r="R642" t="s">
        <v>8323</v>
      </c>
      <c r="S642" t="s">
        <v>8325</v>
      </c>
      <c r="T642" s="13">
        <f t="shared" si="84"/>
        <v>42683.420312500006</v>
      </c>
      <c r="U642" s="13">
        <f t="shared" si="85"/>
        <v>42698.958333333328</v>
      </c>
      <c r="V642">
        <f t="shared" si="86"/>
        <v>2016</v>
      </c>
      <c r="W642">
        <f t="shared" si="87"/>
        <v>1</v>
      </c>
      <c r="X642" t="str">
        <f t="shared" si="88"/>
        <v/>
      </c>
      <c r="Y642" t="str">
        <f t="shared" si="89"/>
        <v/>
      </c>
    </row>
    <row r="643" spans="1:25" ht="45" x14ac:dyDescent="0.25">
      <c r="A643">
        <v>641</v>
      </c>
      <c r="B643" s="3" t="s">
        <v>642</v>
      </c>
      <c r="C643" s="3" t="s">
        <v>4751</v>
      </c>
      <c r="D643">
        <v>40000</v>
      </c>
      <c r="E643" t="str">
        <f t="shared" ref="E643:E706" si="90">IF(D643&lt;1000,"Less than 1000",IF(D643&lt;=4999,"1000 to 4999",IF(D643&lt;=9999,"5000 to 9999",IF(D643&lt;=14999,"10000 to 14999",IF(D643&lt;=19999,"15000 to 19999",IF(D643&lt;=24999,"20000 to 24999",IF(D643&lt;=29999,"25000 to 29999",IF(D643&lt;=34999,"30000 to 34999",IF(D643&lt;=39999,"35000 to 39999",IF(D643&lt;=44999,"40000 to 44999",IF(D643&lt;=49999,"45000 to 49999",IF(D643&gt;=50000,"Greater than or equal to 50000"))))))))))))</f>
        <v>40000 to 44999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5">
        <f t="shared" ref="P643:P706" si="91">F643/D643</f>
        <v>1.1916249999999999</v>
      </c>
      <c r="Q643" s="6">
        <f t="shared" ref="Q643:Q706" si="92">F643/M643</f>
        <v>151.31746031746033</v>
      </c>
      <c r="R643" t="s">
        <v>8323</v>
      </c>
      <c r="S643" t="s">
        <v>8325</v>
      </c>
      <c r="T643" s="13">
        <f t="shared" ref="T643:T706" si="93">(((K643/60)/60)/24)+DATE(1970,1,1)</f>
        <v>42199.57</v>
      </c>
      <c r="U643" s="13">
        <f t="shared" ref="U643:U706" si="94">(((J643/60)/60)/24)+DATE(1970,1,1)</f>
        <v>42229.57</v>
      </c>
      <c r="V643">
        <f t="shared" ref="V643:V706" si="95">YEAR(U643)</f>
        <v>2015</v>
      </c>
      <c r="W643">
        <f t="shared" ref="W643:W706" si="96">IF(G643="successful",1,"")</f>
        <v>1</v>
      </c>
      <c r="X643" t="str">
        <f t="shared" ref="X643:X706" si="97">IF(G643="failed",1,"")</f>
        <v/>
      </c>
      <c r="Y643" t="str">
        <f t="shared" ref="Y643:Y706" si="98">IF(G643="canceled",1,"")</f>
        <v/>
      </c>
    </row>
    <row r="644" spans="1:25" ht="45" x14ac:dyDescent="0.25">
      <c r="A644">
        <v>642</v>
      </c>
      <c r="B644" s="3" t="s">
        <v>643</v>
      </c>
      <c r="C644" s="3" t="s">
        <v>4752</v>
      </c>
      <c r="D644">
        <v>20000</v>
      </c>
      <c r="E644" t="str">
        <f t="shared" si="90"/>
        <v>20000 to 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5">
        <f t="shared" si="91"/>
        <v>14.604850000000001</v>
      </c>
      <c r="Q644" s="6">
        <f t="shared" si="92"/>
        <v>134.3592456301748</v>
      </c>
      <c r="R644" t="s">
        <v>8323</v>
      </c>
      <c r="S644" t="s">
        <v>8325</v>
      </c>
      <c r="T644" s="13">
        <f t="shared" si="93"/>
        <v>42199.651319444441</v>
      </c>
      <c r="U644" s="13">
        <f t="shared" si="94"/>
        <v>42235.651319444441</v>
      </c>
      <c r="V644">
        <f t="shared" si="95"/>
        <v>2015</v>
      </c>
      <c r="W644">
        <f t="shared" si="96"/>
        <v>1</v>
      </c>
      <c r="X644" t="str">
        <f t="shared" si="97"/>
        <v/>
      </c>
      <c r="Y644" t="str">
        <f t="shared" si="98"/>
        <v/>
      </c>
    </row>
    <row r="645" spans="1:25" ht="30" x14ac:dyDescent="0.25">
      <c r="A645">
        <v>643</v>
      </c>
      <c r="B645" s="3" t="s">
        <v>644</v>
      </c>
      <c r="C645" s="3" t="s">
        <v>4753</v>
      </c>
      <c r="D645">
        <v>25000</v>
      </c>
      <c r="E645" t="str">
        <f t="shared" si="90"/>
        <v>25000 to 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5">
        <f t="shared" si="91"/>
        <v>1.0580799999999999</v>
      </c>
      <c r="Q645" s="6">
        <f t="shared" si="92"/>
        <v>174.02631578947367</v>
      </c>
      <c r="R645" t="s">
        <v>8323</v>
      </c>
      <c r="S645" t="s">
        <v>8325</v>
      </c>
      <c r="T645" s="13">
        <f t="shared" si="93"/>
        <v>42100.642071759255</v>
      </c>
      <c r="U645" s="13">
        <f t="shared" si="94"/>
        <v>42155.642071759255</v>
      </c>
      <c r="V645">
        <f t="shared" si="95"/>
        <v>2015</v>
      </c>
      <c r="W645">
        <f t="shared" si="96"/>
        <v>1</v>
      </c>
      <c r="X645" t="str">
        <f t="shared" si="97"/>
        <v/>
      </c>
      <c r="Y645" t="str">
        <f t="shared" si="98"/>
        <v/>
      </c>
    </row>
    <row r="646" spans="1:25" ht="45" x14ac:dyDescent="0.25">
      <c r="A646">
        <v>644</v>
      </c>
      <c r="B646" s="3" t="s">
        <v>645</v>
      </c>
      <c r="C646" s="3" t="s">
        <v>4754</v>
      </c>
      <c r="D646">
        <v>25000</v>
      </c>
      <c r="E646" t="str">
        <f t="shared" si="90"/>
        <v>25000 to 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5">
        <f t="shared" si="91"/>
        <v>3.0011791999999997</v>
      </c>
      <c r="Q646" s="6">
        <f t="shared" si="92"/>
        <v>73.486268364348675</v>
      </c>
      <c r="R646" t="s">
        <v>8323</v>
      </c>
      <c r="S646" t="s">
        <v>8325</v>
      </c>
      <c r="T646" s="13">
        <f t="shared" si="93"/>
        <v>41898.665960648148</v>
      </c>
      <c r="U646" s="13">
        <f t="shared" si="94"/>
        <v>41941.041666666664</v>
      </c>
      <c r="V646">
        <f t="shared" si="95"/>
        <v>2014</v>
      </c>
      <c r="W646">
        <f t="shared" si="96"/>
        <v>1</v>
      </c>
      <c r="X646" t="str">
        <f t="shared" si="97"/>
        <v/>
      </c>
      <c r="Y646" t="str">
        <f t="shared" si="98"/>
        <v/>
      </c>
    </row>
    <row r="647" spans="1:25" ht="30" x14ac:dyDescent="0.25">
      <c r="A647">
        <v>645</v>
      </c>
      <c r="B647" s="3" t="s">
        <v>646</v>
      </c>
      <c r="C647" s="3" t="s">
        <v>4755</v>
      </c>
      <c r="D647">
        <v>2000</v>
      </c>
      <c r="E647" t="str">
        <f t="shared" si="90"/>
        <v>1000 to 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5">
        <f t="shared" si="91"/>
        <v>2.7869999999999999</v>
      </c>
      <c r="Q647" s="6">
        <f t="shared" si="92"/>
        <v>23.518987341772153</v>
      </c>
      <c r="R647" t="s">
        <v>8323</v>
      </c>
      <c r="S647" t="s">
        <v>8325</v>
      </c>
      <c r="T647" s="13">
        <f t="shared" si="93"/>
        <v>42564.026319444441</v>
      </c>
      <c r="U647" s="13">
        <f t="shared" si="94"/>
        <v>42594.026319444441</v>
      </c>
      <c r="V647">
        <f t="shared" si="95"/>
        <v>2016</v>
      </c>
      <c r="W647">
        <f t="shared" si="96"/>
        <v>1</v>
      </c>
      <c r="X647" t="str">
        <f t="shared" si="97"/>
        <v/>
      </c>
      <c r="Y647" t="str">
        <f t="shared" si="98"/>
        <v/>
      </c>
    </row>
    <row r="648" spans="1:25" ht="45" x14ac:dyDescent="0.25">
      <c r="A648">
        <v>646</v>
      </c>
      <c r="B648" s="3" t="s">
        <v>647</v>
      </c>
      <c r="C648" s="3" t="s">
        <v>4756</v>
      </c>
      <c r="D648">
        <v>800</v>
      </c>
      <c r="E648" t="str">
        <f t="shared" si="90"/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5">
        <f t="shared" si="91"/>
        <v>1.3187625000000001</v>
      </c>
      <c r="Q648" s="6">
        <f t="shared" si="92"/>
        <v>39.074444444444445</v>
      </c>
      <c r="R648" t="s">
        <v>8323</v>
      </c>
      <c r="S648" t="s">
        <v>8325</v>
      </c>
      <c r="T648" s="13">
        <f t="shared" si="93"/>
        <v>41832.852627314816</v>
      </c>
      <c r="U648" s="13">
        <f t="shared" si="94"/>
        <v>41862.852627314816</v>
      </c>
      <c r="V648">
        <f t="shared" si="95"/>
        <v>2014</v>
      </c>
      <c r="W648">
        <f t="shared" si="96"/>
        <v>1</v>
      </c>
      <c r="X648" t="str">
        <f t="shared" si="97"/>
        <v/>
      </c>
      <c r="Y648" t="str">
        <f t="shared" si="98"/>
        <v/>
      </c>
    </row>
    <row r="649" spans="1:25" ht="45" x14ac:dyDescent="0.25">
      <c r="A649">
        <v>647</v>
      </c>
      <c r="B649" s="3" t="s">
        <v>648</v>
      </c>
      <c r="C649" s="3" t="s">
        <v>4757</v>
      </c>
      <c r="D649">
        <v>2000</v>
      </c>
      <c r="E649" t="str">
        <f t="shared" si="90"/>
        <v>1000 to 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5">
        <f t="shared" si="91"/>
        <v>1.0705</v>
      </c>
      <c r="Q649" s="6">
        <f t="shared" si="92"/>
        <v>125.94117647058823</v>
      </c>
      <c r="R649" t="s">
        <v>8323</v>
      </c>
      <c r="S649" t="s">
        <v>8325</v>
      </c>
      <c r="T649" s="13">
        <f t="shared" si="93"/>
        <v>42416.767928240741</v>
      </c>
      <c r="U649" s="13">
        <f t="shared" si="94"/>
        <v>42446.726261574076</v>
      </c>
      <c r="V649">
        <f t="shared" si="95"/>
        <v>2016</v>
      </c>
      <c r="W649">
        <f t="shared" si="96"/>
        <v>1</v>
      </c>
      <c r="X649" t="str">
        <f t="shared" si="97"/>
        <v/>
      </c>
      <c r="Y649" t="str">
        <f t="shared" si="98"/>
        <v/>
      </c>
    </row>
    <row r="650" spans="1:25" ht="30" x14ac:dyDescent="0.25">
      <c r="A650">
        <v>648</v>
      </c>
      <c r="B650" s="3" t="s">
        <v>649</v>
      </c>
      <c r="C650" s="3" t="s">
        <v>4758</v>
      </c>
      <c r="D650">
        <v>35000</v>
      </c>
      <c r="E650" t="str">
        <f t="shared" si="90"/>
        <v>35000 to 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5">
        <f t="shared" si="91"/>
        <v>1.2682285714285715</v>
      </c>
      <c r="Q650" s="6">
        <f t="shared" si="92"/>
        <v>1644</v>
      </c>
      <c r="R650" t="s">
        <v>8323</v>
      </c>
      <c r="S650" t="s">
        <v>8325</v>
      </c>
      <c r="T650" s="13">
        <f t="shared" si="93"/>
        <v>41891.693379629629</v>
      </c>
      <c r="U650" s="13">
        <f t="shared" si="94"/>
        <v>41926.693379629629</v>
      </c>
      <c r="V650">
        <f t="shared" si="95"/>
        <v>2014</v>
      </c>
      <c r="W650">
        <f t="shared" si="96"/>
        <v>1</v>
      </c>
      <c r="X650" t="str">
        <f t="shared" si="97"/>
        <v/>
      </c>
      <c r="Y650" t="str">
        <f t="shared" si="98"/>
        <v/>
      </c>
    </row>
    <row r="651" spans="1:25" ht="45" x14ac:dyDescent="0.25">
      <c r="A651">
        <v>649</v>
      </c>
      <c r="B651" s="3" t="s">
        <v>650</v>
      </c>
      <c r="C651" s="3" t="s">
        <v>4759</v>
      </c>
      <c r="D651">
        <v>2500</v>
      </c>
      <c r="E651" t="str">
        <f t="shared" si="90"/>
        <v>1000 to 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5">
        <f t="shared" si="91"/>
        <v>1.3996</v>
      </c>
      <c r="Q651" s="6">
        <f t="shared" si="92"/>
        <v>42.670731707317074</v>
      </c>
      <c r="R651" t="s">
        <v>8323</v>
      </c>
      <c r="S651" t="s">
        <v>8325</v>
      </c>
      <c r="T651" s="13">
        <f t="shared" si="93"/>
        <v>41877.912187499998</v>
      </c>
      <c r="U651" s="13">
        <f t="shared" si="94"/>
        <v>41898.912187499998</v>
      </c>
      <c r="V651">
        <f t="shared" si="95"/>
        <v>2014</v>
      </c>
      <c r="W651">
        <f t="shared" si="96"/>
        <v>1</v>
      </c>
      <c r="X651" t="str">
        <f t="shared" si="97"/>
        <v/>
      </c>
      <c r="Y651" t="str">
        <f t="shared" si="98"/>
        <v/>
      </c>
    </row>
    <row r="652" spans="1:25" ht="45" x14ac:dyDescent="0.25">
      <c r="A652">
        <v>650</v>
      </c>
      <c r="B652" s="3" t="s">
        <v>651</v>
      </c>
      <c r="C652" s="3" t="s">
        <v>4760</v>
      </c>
      <c r="D652">
        <v>1500</v>
      </c>
      <c r="E652" t="str">
        <f t="shared" si="90"/>
        <v>1000 to 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5">
        <f t="shared" si="91"/>
        <v>1.1240000000000001</v>
      </c>
      <c r="Q652" s="6">
        <f t="shared" si="92"/>
        <v>35.125</v>
      </c>
      <c r="R652" t="s">
        <v>8323</v>
      </c>
      <c r="S652" t="s">
        <v>8325</v>
      </c>
      <c r="T652" s="13">
        <f t="shared" si="93"/>
        <v>41932.036851851852</v>
      </c>
      <c r="U652" s="13">
        <f t="shared" si="94"/>
        <v>41992.078518518523</v>
      </c>
      <c r="V652">
        <f t="shared" si="95"/>
        <v>2014</v>
      </c>
      <c r="W652">
        <f t="shared" si="96"/>
        <v>1</v>
      </c>
      <c r="X652" t="str">
        <f t="shared" si="97"/>
        <v/>
      </c>
      <c r="Y652" t="str">
        <f t="shared" si="98"/>
        <v/>
      </c>
    </row>
    <row r="653" spans="1:25" ht="45" x14ac:dyDescent="0.25">
      <c r="A653">
        <v>651</v>
      </c>
      <c r="B653" s="3" t="s">
        <v>652</v>
      </c>
      <c r="C653" s="3" t="s">
        <v>4761</v>
      </c>
      <c r="D653">
        <v>25000</v>
      </c>
      <c r="E653" t="str">
        <f t="shared" si="90"/>
        <v>25000 to 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5">
        <f t="shared" si="91"/>
        <v>1.00528</v>
      </c>
      <c r="Q653" s="6">
        <f t="shared" si="92"/>
        <v>239.35238095238094</v>
      </c>
      <c r="R653" t="s">
        <v>8323</v>
      </c>
      <c r="S653" t="s">
        <v>8325</v>
      </c>
      <c r="T653" s="13">
        <f t="shared" si="93"/>
        <v>41956.017488425925</v>
      </c>
      <c r="U653" s="13">
        <f t="shared" si="94"/>
        <v>41986.017488425925</v>
      </c>
      <c r="V653">
        <f t="shared" si="95"/>
        <v>2014</v>
      </c>
      <c r="W653">
        <f t="shared" si="96"/>
        <v>1</v>
      </c>
      <c r="X653" t="str">
        <f t="shared" si="97"/>
        <v/>
      </c>
      <c r="Y653" t="str">
        <f t="shared" si="98"/>
        <v/>
      </c>
    </row>
    <row r="654" spans="1:25" ht="45" x14ac:dyDescent="0.25">
      <c r="A654">
        <v>652</v>
      </c>
      <c r="B654" s="3" t="s">
        <v>653</v>
      </c>
      <c r="C654" s="3" t="s">
        <v>4762</v>
      </c>
      <c r="D654">
        <v>3000</v>
      </c>
      <c r="E654" t="str">
        <f t="shared" si="90"/>
        <v>1000 to 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5">
        <f t="shared" si="91"/>
        <v>1.0046666666666666</v>
      </c>
      <c r="Q654" s="6">
        <f t="shared" si="92"/>
        <v>107.64285714285714</v>
      </c>
      <c r="R654" t="s">
        <v>8323</v>
      </c>
      <c r="S654" t="s">
        <v>8325</v>
      </c>
      <c r="T654" s="13">
        <f t="shared" si="93"/>
        <v>42675.690393518518</v>
      </c>
      <c r="U654" s="13">
        <f t="shared" si="94"/>
        <v>42705.732060185182</v>
      </c>
      <c r="V654">
        <f t="shared" si="95"/>
        <v>2016</v>
      </c>
      <c r="W654">
        <f t="shared" si="96"/>
        <v>1</v>
      </c>
      <c r="X654" t="str">
        <f t="shared" si="97"/>
        <v/>
      </c>
      <c r="Y654" t="str">
        <f t="shared" si="98"/>
        <v/>
      </c>
    </row>
    <row r="655" spans="1:25" ht="45" x14ac:dyDescent="0.25">
      <c r="A655">
        <v>653</v>
      </c>
      <c r="B655" s="3" t="s">
        <v>654</v>
      </c>
      <c r="C655" s="3" t="s">
        <v>4763</v>
      </c>
      <c r="D655">
        <v>75000</v>
      </c>
      <c r="E655" t="str">
        <f t="shared" si="90"/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5">
        <f t="shared" si="91"/>
        <v>1.4144600000000001</v>
      </c>
      <c r="Q655" s="6">
        <f t="shared" si="92"/>
        <v>95.830623306233065</v>
      </c>
      <c r="R655" t="s">
        <v>8323</v>
      </c>
      <c r="S655" t="s">
        <v>8325</v>
      </c>
      <c r="T655" s="13">
        <f t="shared" si="93"/>
        <v>42199.618518518517</v>
      </c>
      <c r="U655" s="13">
        <f t="shared" si="94"/>
        <v>42236.618518518517</v>
      </c>
      <c r="V655">
        <f t="shared" si="95"/>
        <v>2015</v>
      </c>
      <c r="W655">
        <f t="shared" si="96"/>
        <v>1</v>
      </c>
      <c r="X655" t="str">
        <f t="shared" si="97"/>
        <v/>
      </c>
      <c r="Y655" t="str">
        <f t="shared" si="98"/>
        <v/>
      </c>
    </row>
    <row r="656" spans="1:25" ht="45" x14ac:dyDescent="0.25">
      <c r="A656">
        <v>654</v>
      </c>
      <c r="B656" s="3" t="s">
        <v>655</v>
      </c>
      <c r="C656" s="3" t="s">
        <v>4764</v>
      </c>
      <c r="D656">
        <v>12000</v>
      </c>
      <c r="E656" t="str">
        <f t="shared" si="90"/>
        <v>10000 to 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5">
        <f t="shared" si="91"/>
        <v>2.6729166666666666</v>
      </c>
      <c r="Q656" s="6">
        <f t="shared" si="92"/>
        <v>31.663376110562684</v>
      </c>
      <c r="R656" t="s">
        <v>8323</v>
      </c>
      <c r="S656" t="s">
        <v>8325</v>
      </c>
      <c r="T656" s="13">
        <f t="shared" si="93"/>
        <v>42163.957326388889</v>
      </c>
      <c r="U656" s="13">
        <f t="shared" si="94"/>
        <v>42193.957326388889</v>
      </c>
      <c r="V656">
        <f t="shared" si="95"/>
        <v>2015</v>
      </c>
      <c r="W656">
        <f t="shared" si="96"/>
        <v>1</v>
      </c>
      <c r="X656" t="str">
        <f t="shared" si="97"/>
        <v/>
      </c>
      <c r="Y656" t="str">
        <f t="shared" si="98"/>
        <v/>
      </c>
    </row>
    <row r="657" spans="1:25" ht="45" x14ac:dyDescent="0.25">
      <c r="A657">
        <v>655</v>
      </c>
      <c r="B657" s="3" t="s">
        <v>656</v>
      </c>
      <c r="C657" s="3" t="s">
        <v>4765</v>
      </c>
      <c r="D657">
        <v>8000</v>
      </c>
      <c r="E657" t="str">
        <f t="shared" si="90"/>
        <v>5000 to 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5">
        <f t="shared" si="91"/>
        <v>1.4688749999999999</v>
      </c>
      <c r="Q657" s="6">
        <f t="shared" si="92"/>
        <v>42.886861313868614</v>
      </c>
      <c r="R657" t="s">
        <v>8323</v>
      </c>
      <c r="S657" t="s">
        <v>8325</v>
      </c>
      <c r="T657" s="13">
        <f t="shared" si="93"/>
        <v>42045.957314814819</v>
      </c>
      <c r="U657" s="13">
        <f t="shared" si="94"/>
        <v>42075.915648148148</v>
      </c>
      <c r="V657">
        <f t="shared" si="95"/>
        <v>2015</v>
      </c>
      <c r="W657">
        <f t="shared" si="96"/>
        <v>1</v>
      </c>
      <c r="X657" t="str">
        <f t="shared" si="97"/>
        <v/>
      </c>
      <c r="Y657" t="str">
        <f t="shared" si="98"/>
        <v/>
      </c>
    </row>
    <row r="658" spans="1:25" ht="45" x14ac:dyDescent="0.25">
      <c r="A658">
        <v>656</v>
      </c>
      <c r="B658" s="3" t="s">
        <v>657</v>
      </c>
      <c r="C658" s="3" t="s">
        <v>4766</v>
      </c>
      <c r="D658">
        <v>5000</v>
      </c>
      <c r="E658" t="str">
        <f t="shared" si="90"/>
        <v>5000 to 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5">
        <f t="shared" si="91"/>
        <v>2.1356000000000002</v>
      </c>
      <c r="Q658" s="6">
        <f t="shared" si="92"/>
        <v>122.73563218390805</v>
      </c>
      <c r="R658" t="s">
        <v>8323</v>
      </c>
      <c r="S658" t="s">
        <v>8325</v>
      </c>
      <c r="T658" s="13">
        <f t="shared" si="93"/>
        <v>42417.804618055554</v>
      </c>
      <c r="U658" s="13">
        <f t="shared" si="94"/>
        <v>42477.762951388882</v>
      </c>
      <c r="V658">
        <f t="shared" si="95"/>
        <v>2016</v>
      </c>
      <c r="W658">
        <f t="shared" si="96"/>
        <v>1</v>
      </c>
      <c r="X658" t="str">
        <f t="shared" si="97"/>
        <v/>
      </c>
      <c r="Y658" t="str">
        <f t="shared" si="98"/>
        <v/>
      </c>
    </row>
    <row r="659" spans="1:25" ht="45" x14ac:dyDescent="0.25">
      <c r="A659">
        <v>657</v>
      </c>
      <c r="B659" s="3" t="s">
        <v>658</v>
      </c>
      <c r="C659" s="3" t="s">
        <v>4767</v>
      </c>
      <c r="D659">
        <v>15000</v>
      </c>
      <c r="E659" t="str">
        <f t="shared" si="90"/>
        <v>15000 to 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5">
        <f t="shared" si="91"/>
        <v>1.2569999999999999</v>
      </c>
      <c r="Q659" s="6">
        <f t="shared" si="92"/>
        <v>190.45454545454547</v>
      </c>
      <c r="R659" t="s">
        <v>8323</v>
      </c>
      <c r="S659" t="s">
        <v>8325</v>
      </c>
      <c r="T659" s="13">
        <f t="shared" si="93"/>
        <v>42331.84574074074</v>
      </c>
      <c r="U659" s="13">
        <f t="shared" si="94"/>
        <v>42361.84574074074</v>
      </c>
      <c r="V659">
        <f t="shared" si="95"/>
        <v>2015</v>
      </c>
      <c r="W659">
        <f t="shared" si="96"/>
        <v>1</v>
      </c>
      <c r="X659" t="str">
        <f t="shared" si="97"/>
        <v/>
      </c>
      <c r="Y659" t="str">
        <f t="shared" si="98"/>
        <v/>
      </c>
    </row>
    <row r="660" spans="1:25" ht="45" x14ac:dyDescent="0.25">
      <c r="A660">
        <v>658</v>
      </c>
      <c r="B660" s="3" t="s">
        <v>659</v>
      </c>
      <c r="C660" s="3" t="s">
        <v>4768</v>
      </c>
      <c r="D660">
        <v>28888</v>
      </c>
      <c r="E660" t="str">
        <f t="shared" si="90"/>
        <v>25000 to 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5">
        <f t="shared" si="91"/>
        <v>1.0446206037108834</v>
      </c>
      <c r="Q660" s="6">
        <f t="shared" si="92"/>
        <v>109.33695652173913</v>
      </c>
      <c r="R660" t="s">
        <v>8323</v>
      </c>
      <c r="S660" t="s">
        <v>8325</v>
      </c>
      <c r="T660" s="13">
        <f t="shared" si="93"/>
        <v>42179.160752314812</v>
      </c>
      <c r="U660" s="13">
        <f t="shared" si="94"/>
        <v>42211.75</v>
      </c>
      <c r="V660">
        <f t="shared" si="95"/>
        <v>2015</v>
      </c>
      <c r="W660">
        <f t="shared" si="96"/>
        <v>1</v>
      </c>
      <c r="X660" t="str">
        <f t="shared" si="97"/>
        <v/>
      </c>
      <c r="Y660" t="str">
        <f t="shared" si="98"/>
        <v/>
      </c>
    </row>
    <row r="661" spans="1:25" x14ac:dyDescent="0.25">
      <c r="A661">
        <v>659</v>
      </c>
      <c r="B661" s="3" t="s">
        <v>660</v>
      </c>
      <c r="C661" s="3" t="s">
        <v>4769</v>
      </c>
      <c r="D661">
        <v>3000</v>
      </c>
      <c r="E661" t="str">
        <f t="shared" si="90"/>
        <v>1000 to 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5">
        <f t="shared" si="91"/>
        <v>1.0056666666666667</v>
      </c>
      <c r="Q661" s="6">
        <f t="shared" si="92"/>
        <v>143.66666666666666</v>
      </c>
      <c r="R661" t="s">
        <v>8323</v>
      </c>
      <c r="S661" t="s">
        <v>8325</v>
      </c>
      <c r="T661" s="13">
        <f t="shared" si="93"/>
        <v>42209.593692129631</v>
      </c>
      <c r="U661" s="13">
        <f t="shared" si="94"/>
        <v>42239.593692129631</v>
      </c>
      <c r="V661">
        <f t="shared" si="95"/>
        <v>2015</v>
      </c>
      <c r="W661">
        <f t="shared" si="96"/>
        <v>1</v>
      </c>
      <c r="X661" t="str">
        <f t="shared" si="97"/>
        <v/>
      </c>
      <c r="Y661" t="str">
        <f t="shared" si="98"/>
        <v/>
      </c>
    </row>
    <row r="662" spans="1:25" ht="45" x14ac:dyDescent="0.25">
      <c r="A662">
        <v>660</v>
      </c>
      <c r="B662" s="3" t="s">
        <v>661</v>
      </c>
      <c r="C662" s="3" t="s">
        <v>4770</v>
      </c>
      <c r="D662">
        <v>50000</v>
      </c>
      <c r="E662" t="str">
        <f t="shared" si="90"/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5">
        <f t="shared" si="91"/>
        <v>3.058E-2</v>
      </c>
      <c r="Q662" s="6">
        <f t="shared" si="92"/>
        <v>84.944444444444443</v>
      </c>
      <c r="R662" t="s">
        <v>8323</v>
      </c>
      <c r="S662" t="s">
        <v>8325</v>
      </c>
      <c r="T662" s="13">
        <f t="shared" si="93"/>
        <v>41922.741655092592</v>
      </c>
      <c r="U662" s="13">
        <f t="shared" si="94"/>
        <v>41952.783321759263</v>
      </c>
      <c r="V662">
        <f t="shared" si="95"/>
        <v>2014</v>
      </c>
      <c r="W662" t="str">
        <f t="shared" si="96"/>
        <v/>
      </c>
      <c r="X662">
        <f t="shared" si="97"/>
        <v>1</v>
      </c>
      <c r="Y662" t="str">
        <f t="shared" si="98"/>
        <v/>
      </c>
    </row>
    <row r="663" spans="1:25" ht="45" x14ac:dyDescent="0.25">
      <c r="A663">
        <v>661</v>
      </c>
      <c r="B663" s="3" t="s">
        <v>662</v>
      </c>
      <c r="C663" s="3" t="s">
        <v>4771</v>
      </c>
      <c r="D663">
        <v>10000</v>
      </c>
      <c r="E663" t="str">
        <f t="shared" si="90"/>
        <v>10000 to 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5">
        <f t="shared" si="91"/>
        <v>9.4999999999999998E-3</v>
      </c>
      <c r="Q663" s="6">
        <f t="shared" si="92"/>
        <v>10.555555555555555</v>
      </c>
      <c r="R663" t="s">
        <v>8323</v>
      </c>
      <c r="S663" t="s">
        <v>8325</v>
      </c>
      <c r="T663" s="13">
        <f t="shared" si="93"/>
        <v>42636.645358796297</v>
      </c>
      <c r="U663" s="13">
        <f t="shared" si="94"/>
        <v>42666.645358796297</v>
      </c>
      <c r="V663">
        <f t="shared" si="95"/>
        <v>2016</v>
      </c>
      <c r="W663" t="str">
        <f t="shared" si="96"/>
        <v/>
      </c>
      <c r="X663">
        <f t="shared" si="97"/>
        <v>1</v>
      </c>
      <c r="Y663" t="str">
        <f t="shared" si="98"/>
        <v/>
      </c>
    </row>
    <row r="664" spans="1:25" ht="45" x14ac:dyDescent="0.25">
      <c r="A664">
        <v>662</v>
      </c>
      <c r="B664" s="3" t="s">
        <v>663</v>
      </c>
      <c r="C664" s="3" t="s">
        <v>4772</v>
      </c>
      <c r="D664">
        <v>39000</v>
      </c>
      <c r="E664" t="str">
        <f t="shared" si="90"/>
        <v>35000 to 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5">
        <f t="shared" si="91"/>
        <v>4.0000000000000001E-3</v>
      </c>
      <c r="Q664" s="6">
        <f t="shared" si="92"/>
        <v>39</v>
      </c>
      <c r="R664" t="s">
        <v>8323</v>
      </c>
      <c r="S664" t="s">
        <v>8325</v>
      </c>
      <c r="T664" s="13">
        <f t="shared" si="93"/>
        <v>41990.438043981485</v>
      </c>
      <c r="U664" s="13">
        <f t="shared" si="94"/>
        <v>42020.438043981485</v>
      </c>
      <c r="V664">
        <f t="shared" si="95"/>
        <v>2015</v>
      </c>
      <c r="W664" t="str">
        <f t="shared" si="96"/>
        <v/>
      </c>
      <c r="X664">
        <f t="shared" si="97"/>
        <v>1</v>
      </c>
      <c r="Y664" t="str">
        <f t="shared" si="98"/>
        <v/>
      </c>
    </row>
    <row r="665" spans="1:25" ht="45" x14ac:dyDescent="0.25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90"/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5">
        <f t="shared" si="91"/>
        <v>3.5000000000000001E-3</v>
      </c>
      <c r="Q665" s="6">
        <f t="shared" si="92"/>
        <v>100</v>
      </c>
      <c r="R665" t="s">
        <v>8323</v>
      </c>
      <c r="S665" t="s">
        <v>8325</v>
      </c>
      <c r="T665" s="13">
        <f t="shared" si="93"/>
        <v>42173.843240740738</v>
      </c>
      <c r="U665" s="13">
        <f t="shared" si="94"/>
        <v>42203.843240740738</v>
      </c>
      <c r="V665">
        <f t="shared" si="95"/>
        <v>2015</v>
      </c>
      <c r="W665" t="str">
        <f t="shared" si="96"/>
        <v/>
      </c>
      <c r="X665">
        <f t="shared" si="97"/>
        <v>1</v>
      </c>
      <c r="Y665" t="str">
        <f t="shared" si="98"/>
        <v/>
      </c>
    </row>
    <row r="666" spans="1:25" ht="45" x14ac:dyDescent="0.25">
      <c r="A666">
        <v>664</v>
      </c>
      <c r="B666" s="3" t="s">
        <v>665</v>
      </c>
      <c r="C666" s="3" t="s">
        <v>4774</v>
      </c>
      <c r="D666">
        <v>12000</v>
      </c>
      <c r="E666" t="str">
        <f t="shared" si="90"/>
        <v>10000 to 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5">
        <f t="shared" si="91"/>
        <v>7.5333333333333335E-2</v>
      </c>
      <c r="Q666" s="6">
        <f t="shared" si="92"/>
        <v>31.172413793103448</v>
      </c>
      <c r="R666" t="s">
        <v>8323</v>
      </c>
      <c r="S666" t="s">
        <v>8325</v>
      </c>
      <c r="T666" s="13">
        <f t="shared" si="93"/>
        <v>42077.666377314818</v>
      </c>
      <c r="U666" s="13">
        <f t="shared" si="94"/>
        <v>42107.666377314818</v>
      </c>
      <c r="V666">
        <f t="shared" si="95"/>
        <v>2015</v>
      </c>
      <c r="W666" t="str">
        <f t="shared" si="96"/>
        <v/>
      </c>
      <c r="X666">
        <f t="shared" si="97"/>
        <v>1</v>
      </c>
      <c r="Y666" t="str">
        <f t="shared" si="98"/>
        <v/>
      </c>
    </row>
    <row r="667" spans="1:25" ht="45" x14ac:dyDescent="0.25">
      <c r="A667">
        <v>665</v>
      </c>
      <c r="B667" s="3" t="s">
        <v>666</v>
      </c>
      <c r="C667" s="3" t="s">
        <v>4775</v>
      </c>
      <c r="D667">
        <v>10000</v>
      </c>
      <c r="E667" t="str">
        <f t="shared" si="90"/>
        <v>10000 to 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5">
        <f t="shared" si="91"/>
        <v>0.18640000000000001</v>
      </c>
      <c r="Q667" s="6">
        <f t="shared" si="92"/>
        <v>155.33333333333334</v>
      </c>
      <c r="R667" t="s">
        <v>8323</v>
      </c>
      <c r="S667" t="s">
        <v>8325</v>
      </c>
      <c r="T667" s="13">
        <f t="shared" si="93"/>
        <v>42688.711354166662</v>
      </c>
      <c r="U667" s="13">
        <f t="shared" si="94"/>
        <v>42748.711354166662</v>
      </c>
      <c r="V667">
        <f t="shared" si="95"/>
        <v>2017</v>
      </c>
      <c r="W667" t="str">
        <f t="shared" si="96"/>
        <v/>
      </c>
      <c r="X667">
        <f t="shared" si="97"/>
        <v>1</v>
      </c>
      <c r="Y667" t="str">
        <f t="shared" si="98"/>
        <v/>
      </c>
    </row>
    <row r="668" spans="1:25" ht="45" x14ac:dyDescent="0.25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90"/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5">
        <f t="shared" si="91"/>
        <v>4.0000000000000003E-5</v>
      </c>
      <c r="Q668" s="6">
        <f t="shared" si="92"/>
        <v>2</v>
      </c>
      <c r="R668" t="s">
        <v>8323</v>
      </c>
      <c r="S668" t="s">
        <v>8325</v>
      </c>
      <c r="T668" s="13">
        <f t="shared" si="93"/>
        <v>41838.832152777781</v>
      </c>
      <c r="U668" s="13">
        <f t="shared" si="94"/>
        <v>41868.832152777781</v>
      </c>
      <c r="V668">
        <f t="shared" si="95"/>
        <v>2014</v>
      </c>
      <c r="W668" t="str">
        <f t="shared" si="96"/>
        <v/>
      </c>
      <c r="X668">
        <f t="shared" si="97"/>
        <v>1</v>
      </c>
      <c r="Y668" t="str">
        <f t="shared" si="98"/>
        <v/>
      </c>
    </row>
    <row r="669" spans="1:25" ht="45" x14ac:dyDescent="0.25">
      <c r="A669">
        <v>667</v>
      </c>
      <c r="B669" s="3" t="s">
        <v>668</v>
      </c>
      <c r="C669" s="3" t="s">
        <v>4777</v>
      </c>
      <c r="D669">
        <v>50000</v>
      </c>
      <c r="E669" t="str">
        <f t="shared" si="90"/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5">
        <f t="shared" si="91"/>
        <v>0.1002</v>
      </c>
      <c r="Q669" s="6">
        <f t="shared" si="92"/>
        <v>178.92857142857142</v>
      </c>
      <c r="R669" t="s">
        <v>8323</v>
      </c>
      <c r="S669" t="s">
        <v>8325</v>
      </c>
      <c r="T669" s="13">
        <f t="shared" si="93"/>
        <v>42632.373414351852</v>
      </c>
      <c r="U669" s="13">
        <f t="shared" si="94"/>
        <v>42672.373414351852</v>
      </c>
      <c r="V669">
        <f t="shared" si="95"/>
        <v>2016</v>
      </c>
      <c r="W669" t="str">
        <f t="shared" si="96"/>
        <v/>
      </c>
      <c r="X669">
        <f t="shared" si="97"/>
        <v>1</v>
      </c>
      <c r="Y669" t="str">
        <f t="shared" si="98"/>
        <v/>
      </c>
    </row>
    <row r="670" spans="1:25" ht="45" x14ac:dyDescent="0.25">
      <c r="A670">
        <v>668</v>
      </c>
      <c r="B670" s="3" t="s">
        <v>669</v>
      </c>
      <c r="C670" s="3" t="s">
        <v>4778</v>
      </c>
      <c r="D670">
        <v>15000</v>
      </c>
      <c r="E670" t="str">
        <f t="shared" si="90"/>
        <v>15000 to 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5">
        <f t="shared" si="91"/>
        <v>4.5600000000000002E-2</v>
      </c>
      <c r="Q670" s="6">
        <f t="shared" si="92"/>
        <v>27.36</v>
      </c>
      <c r="R670" t="s">
        <v>8323</v>
      </c>
      <c r="S670" t="s">
        <v>8325</v>
      </c>
      <c r="T670" s="13">
        <f t="shared" si="93"/>
        <v>42090.831273148149</v>
      </c>
      <c r="U670" s="13">
        <f t="shared" si="94"/>
        <v>42135.831273148149</v>
      </c>
      <c r="V670">
        <f t="shared" si="95"/>
        <v>2015</v>
      </c>
      <c r="W670" t="str">
        <f t="shared" si="96"/>
        <v/>
      </c>
      <c r="X670">
        <f t="shared" si="97"/>
        <v>1</v>
      </c>
      <c r="Y670" t="str">
        <f t="shared" si="98"/>
        <v/>
      </c>
    </row>
    <row r="671" spans="1:25" ht="60" x14ac:dyDescent="0.25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90"/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5">
        <f t="shared" si="91"/>
        <v>0.21507499999999999</v>
      </c>
      <c r="Q671" s="6">
        <f t="shared" si="92"/>
        <v>1536.25</v>
      </c>
      <c r="R671" t="s">
        <v>8323</v>
      </c>
      <c r="S671" t="s">
        <v>8325</v>
      </c>
      <c r="T671" s="13">
        <f t="shared" si="93"/>
        <v>42527.625671296293</v>
      </c>
      <c r="U671" s="13">
        <f t="shared" si="94"/>
        <v>42557.625671296293</v>
      </c>
      <c r="V671">
        <f t="shared" si="95"/>
        <v>2016</v>
      </c>
      <c r="W671" t="str">
        <f t="shared" si="96"/>
        <v/>
      </c>
      <c r="X671">
        <f t="shared" si="97"/>
        <v>1</v>
      </c>
      <c r="Y671" t="str">
        <f t="shared" si="98"/>
        <v/>
      </c>
    </row>
    <row r="672" spans="1:25" ht="45" x14ac:dyDescent="0.25">
      <c r="A672">
        <v>670</v>
      </c>
      <c r="B672" s="3" t="s">
        <v>671</v>
      </c>
      <c r="C672" s="3" t="s">
        <v>4780</v>
      </c>
      <c r="D672">
        <v>90000</v>
      </c>
      <c r="E672" t="str">
        <f t="shared" si="90"/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5">
        <f t="shared" si="91"/>
        <v>0.29276666666666668</v>
      </c>
      <c r="Q672" s="6">
        <f t="shared" si="92"/>
        <v>84.99677419354839</v>
      </c>
      <c r="R672" t="s">
        <v>8323</v>
      </c>
      <c r="S672" t="s">
        <v>8325</v>
      </c>
      <c r="T672" s="13">
        <f t="shared" si="93"/>
        <v>42506.709722222222</v>
      </c>
      <c r="U672" s="13">
        <f t="shared" si="94"/>
        <v>42540.340277777781</v>
      </c>
      <c r="V672">
        <f t="shared" si="95"/>
        <v>2016</v>
      </c>
      <c r="W672" t="str">
        <f t="shared" si="96"/>
        <v/>
      </c>
      <c r="X672">
        <f t="shared" si="97"/>
        <v>1</v>
      </c>
      <c r="Y672" t="str">
        <f t="shared" si="98"/>
        <v/>
      </c>
    </row>
    <row r="673" spans="1:25" ht="45" x14ac:dyDescent="0.25">
      <c r="A673">
        <v>671</v>
      </c>
      <c r="B673" s="3" t="s">
        <v>672</v>
      </c>
      <c r="C673" s="3" t="s">
        <v>4781</v>
      </c>
      <c r="D673">
        <v>30000</v>
      </c>
      <c r="E673" t="str">
        <f t="shared" si="90"/>
        <v>30000 to 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5">
        <f t="shared" si="91"/>
        <v>0.39426666666666665</v>
      </c>
      <c r="Q673" s="6">
        <f t="shared" si="92"/>
        <v>788.5333333333333</v>
      </c>
      <c r="R673" t="s">
        <v>8323</v>
      </c>
      <c r="S673" t="s">
        <v>8325</v>
      </c>
      <c r="T673" s="13">
        <f t="shared" si="93"/>
        <v>41984.692731481482</v>
      </c>
      <c r="U673" s="13">
        <f t="shared" si="94"/>
        <v>42018.166666666672</v>
      </c>
      <c r="V673">
        <f t="shared" si="95"/>
        <v>2015</v>
      </c>
      <c r="W673" t="str">
        <f t="shared" si="96"/>
        <v/>
      </c>
      <c r="X673">
        <f t="shared" si="97"/>
        <v>1</v>
      </c>
      <c r="Y673" t="str">
        <f t="shared" si="98"/>
        <v/>
      </c>
    </row>
    <row r="674" spans="1:25" ht="45" x14ac:dyDescent="0.25">
      <c r="A674">
        <v>672</v>
      </c>
      <c r="B674" s="3" t="s">
        <v>673</v>
      </c>
      <c r="C674" s="3" t="s">
        <v>4782</v>
      </c>
      <c r="D674">
        <v>50000</v>
      </c>
      <c r="E674" t="str">
        <f t="shared" si="90"/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5">
        <f t="shared" si="91"/>
        <v>0.21628</v>
      </c>
      <c r="Q674" s="6">
        <f t="shared" si="92"/>
        <v>50.29767441860465</v>
      </c>
      <c r="R674" t="s">
        <v>8323</v>
      </c>
      <c r="S674" t="s">
        <v>8325</v>
      </c>
      <c r="T674" s="13">
        <f t="shared" si="93"/>
        <v>41974.219490740739</v>
      </c>
      <c r="U674" s="13">
        <f t="shared" si="94"/>
        <v>42005.207638888889</v>
      </c>
      <c r="V674">
        <f t="shared" si="95"/>
        <v>2015</v>
      </c>
      <c r="W674" t="str">
        <f t="shared" si="96"/>
        <v/>
      </c>
      <c r="X674">
        <f t="shared" si="97"/>
        <v>1</v>
      </c>
      <c r="Y674" t="str">
        <f t="shared" si="98"/>
        <v/>
      </c>
    </row>
    <row r="675" spans="1:25" ht="45" x14ac:dyDescent="0.25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90"/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5">
        <f t="shared" si="91"/>
        <v>2.0500000000000002E-3</v>
      </c>
      <c r="Q675" s="6">
        <f t="shared" si="92"/>
        <v>68.333333333333329</v>
      </c>
      <c r="R675" t="s">
        <v>8323</v>
      </c>
      <c r="S675" t="s">
        <v>8325</v>
      </c>
      <c r="T675" s="13">
        <f t="shared" si="93"/>
        <v>41838.840474537035</v>
      </c>
      <c r="U675" s="13">
        <f t="shared" si="94"/>
        <v>41883.840474537035</v>
      </c>
      <c r="V675">
        <f t="shared" si="95"/>
        <v>2014</v>
      </c>
      <c r="W675" t="str">
        <f t="shared" si="96"/>
        <v/>
      </c>
      <c r="X675">
        <f t="shared" si="97"/>
        <v>1</v>
      </c>
      <c r="Y675" t="str">
        <f t="shared" si="98"/>
        <v/>
      </c>
    </row>
    <row r="676" spans="1:25" ht="30" x14ac:dyDescent="0.25">
      <c r="A676">
        <v>674</v>
      </c>
      <c r="B676" s="3" t="s">
        <v>675</v>
      </c>
      <c r="C676" s="3" t="s">
        <v>4784</v>
      </c>
      <c r="D676">
        <v>50000</v>
      </c>
      <c r="E676" t="str">
        <f t="shared" si="90"/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5">
        <f t="shared" si="91"/>
        <v>2.9999999999999997E-4</v>
      </c>
      <c r="Q676" s="6">
        <f t="shared" si="92"/>
        <v>7.5</v>
      </c>
      <c r="R676" t="s">
        <v>8323</v>
      </c>
      <c r="S676" t="s">
        <v>8325</v>
      </c>
      <c r="T676" s="13">
        <f t="shared" si="93"/>
        <v>41803.116053240738</v>
      </c>
      <c r="U676" s="13">
        <f t="shared" si="94"/>
        <v>41863.116053240738</v>
      </c>
      <c r="V676">
        <f t="shared" si="95"/>
        <v>2014</v>
      </c>
      <c r="W676" t="str">
        <f t="shared" si="96"/>
        <v/>
      </c>
      <c r="X676">
        <f t="shared" si="97"/>
        <v>1</v>
      </c>
      <c r="Y676" t="str">
        <f t="shared" si="98"/>
        <v/>
      </c>
    </row>
    <row r="677" spans="1:25" ht="45" x14ac:dyDescent="0.25">
      <c r="A677">
        <v>675</v>
      </c>
      <c r="B677" s="3" t="s">
        <v>676</v>
      </c>
      <c r="C677" s="3" t="s">
        <v>4785</v>
      </c>
      <c r="D677">
        <v>6000</v>
      </c>
      <c r="E677" t="str">
        <f t="shared" si="90"/>
        <v>5000 to 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5">
        <f t="shared" si="91"/>
        <v>0.14849999999999999</v>
      </c>
      <c r="Q677" s="6">
        <f t="shared" si="92"/>
        <v>34.269230769230766</v>
      </c>
      <c r="R677" t="s">
        <v>8323</v>
      </c>
      <c r="S677" t="s">
        <v>8325</v>
      </c>
      <c r="T677" s="13">
        <f t="shared" si="93"/>
        <v>41975.930601851855</v>
      </c>
      <c r="U677" s="13">
        <f t="shared" si="94"/>
        <v>42005.290972222225</v>
      </c>
      <c r="V677">
        <f t="shared" si="95"/>
        <v>2015</v>
      </c>
      <c r="W677" t="str">
        <f t="shared" si="96"/>
        <v/>
      </c>
      <c r="X677">
        <f t="shared" si="97"/>
        <v>1</v>
      </c>
      <c r="Y677" t="str">
        <f t="shared" si="98"/>
        <v/>
      </c>
    </row>
    <row r="678" spans="1:25" ht="60" x14ac:dyDescent="0.25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90"/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5">
        <f t="shared" si="91"/>
        <v>1.4710000000000001E-2</v>
      </c>
      <c r="Q678" s="6">
        <f t="shared" si="92"/>
        <v>61.291666666666664</v>
      </c>
      <c r="R678" t="s">
        <v>8323</v>
      </c>
      <c r="S678" t="s">
        <v>8325</v>
      </c>
      <c r="T678" s="13">
        <f t="shared" si="93"/>
        <v>42012.768298611118</v>
      </c>
      <c r="U678" s="13">
        <f t="shared" si="94"/>
        <v>42042.768298611118</v>
      </c>
      <c r="V678">
        <f t="shared" si="95"/>
        <v>2015</v>
      </c>
      <c r="W678" t="str">
        <f t="shared" si="96"/>
        <v/>
      </c>
      <c r="X678">
        <f t="shared" si="97"/>
        <v>1</v>
      </c>
      <c r="Y678" t="str">
        <f t="shared" si="98"/>
        <v/>
      </c>
    </row>
    <row r="679" spans="1:25" ht="45" x14ac:dyDescent="0.25">
      <c r="A679">
        <v>677</v>
      </c>
      <c r="B679" s="3" t="s">
        <v>678</v>
      </c>
      <c r="C679" s="3" t="s">
        <v>4787</v>
      </c>
      <c r="D679">
        <v>50000</v>
      </c>
      <c r="E679" t="str">
        <f t="shared" si="90"/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5">
        <f t="shared" si="91"/>
        <v>0.25584000000000001</v>
      </c>
      <c r="Q679" s="6">
        <f t="shared" si="92"/>
        <v>133.25</v>
      </c>
      <c r="R679" t="s">
        <v>8323</v>
      </c>
      <c r="S679" t="s">
        <v>8325</v>
      </c>
      <c r="T679" s="13">
        <f t="shared" si="93"/>
        <v>42504.403877314813</v>
      </c>
      <c r="U679" s="13">
        <f t="shared" si="94"/>
        <v>42549.403877314813</v>
      </c>
      <c r="V679">
        <f t="shared" si="95"/>
        <v>2016</v>
      </c>
      <c r="W679" t="str">
        <f t="shared" si="96"/>
        <v/>
      </c>
      <c r="X679">
        <f t="shared" si="97"/>
        <v>1</v>
      </c>
      <c r="Y679" t="str">
        <f t="shared" si="98"/>
        <v/>
      </c>
    </row>
    <row r="680" spans="1:25" ht="45" x14ac:dyDescent="0.25">
      <c r="A680">
        <v>678</v>
      </c>
      <c r="B680" s="3" t="s">
        <v>679</v>
      </c>
      <c r="C680" s="3" t="s">
        <v>4788</v>
      </c>
      <c r="D680">
        <v>29000</v>
      </c>
      <c r="E680" t="str">
        <f t="shared" si="90"/>
        <v>25000 to 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5">
        <f t="shared" si="91"/>
        <v>3.8206896551724136E-2</v>
      </c>
      <c r="Q680" s="6">
        <f t="shared" si="92"/>
        <v>65.17647058823529</v>
      </c>
      <c r="R680" t="s">
        <v>8323</v>
      </c>
      <c r="S680" t="s">
        <v>8325</v>
      </c>
      <c r="T680" s="13">
        <f t="shared" si="93"/>
        <v>42481.376597222217</v>
      </c>
      <c r="U680" s="13">
        <f t="shared" si="94"/>
        <v>42511.376597222217</v>
      </c>
      <c r="V680">
        <f t="shared" si="95"/>
        <v>2016</v>
      </c>
      <c r="W680" t="str">
        <f t="shared" si="96"/>
        <v/>
      </c>
      <c r="X680">
        <f t="shared" si="97"/>
        <v>1</v>
      </c>
      <c r="Y680" t="str">
        <f t="shared" si="98"/>
        <v/>
      </c>
    </row>
    <row r="681" spans="1:25" ht="45" x14ac:dyDescent="0.25">
      <c r="A681">
        <v>679</v>
      </c>
      <c r="B681" s="3" t="s">
        <v>680</v>
      </c>
      <c r="C681" s="3" t="s">
        <v>4789</v>
      </c>
      <c r="D681">
        <v>57000</v>
      </c>
      <c r="E681" t="str">
        <f t="shared" si="90"/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5">
        <f t="shared" si="91"/>
        <v>0.15485964912280703</v>
      </c>
      <c r="Q681" s="6">
        <f t="shared" si="92"/>
        <v>93.90425531914893</v>
      </c>
      <c r="R681" t="s">
        <v>8323</v>
      </c>
      <c r="S681" t="s">
        <v>8325</v>
      </c>
      <c r="T681" s="13">
        <f t="shared" si="93"/>
        <v>42556.695706018523</v>
      </c>
      <c r="U681" s="13">
        <f t="shared" si="94"/>
        <v>42616.695706018523</v>
      </c>
      <c r="V681">
        <f t="shared" si="95"/>
        <v>2016</v>
      </c>
      <c r="W681" t="str">
        <f t="shared" si="96"/>
        <v/>
      </c>
      <c r="X681">
        <f t="shared" si="97"/>
        <v>1</v>
      </c>
      <c r="Y681" t="str">
        <f t="shared" si="98"/>
        <v/>
      </c>
    </row>
    <row r="682" spans="1:25" ht="45" x14ac:dyDescent="0.25">
      <c r="A682">
        <v>680</v>
      </c>
      <c r="B682" s="3" t="s">
        <v>681</v>
      </c>
      <c r="C682" s="3" t="s">
        <v>4790</v>
      </c>
      <c r="D682">
        <v>75000</v>
      </c>
      <c r="E682" t="str">
        <f t="shared" si="90"/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5">
        <f t="shared" si="91"/>
        <v>0.25912000000000002</v>
      </c>
      <c r="Q682" s="6">
        <f t="shared" si="92"/>
        <v>150.65116279069767</v>
      </c>
      <c r="R682" t="s">
        <v>8323</v>
      </c>
      <c r="S682" t="s">
        <v>8325</v>
      </c>
      <c r="T682" s="13">
        <f t="shared" si="93"/>
        <v>41864.501516203702</v>
      </c>
      <c r="U682" s="13">
        <f t="shared" si="94"/>
        <v>41899.501516203702</v>
      </c>
      <c r="V682">
        <f t="shared" si="95"/>
        <v>2014</v>
      </c>
      <c r="W682" t="str">
        <f t="shared" si="96"/>
        <v/>
      </c>
      <c r="X682">
        <f t="shared" si="97"/>
        <v>1</v>
      </c>
      <c r="Y682" t="str">
        <f t="shared" si="98"/>
        <v/>
      </c>
    </row>
    <row r="683" spans="1:25" ht="45" x14ac:dyDescent="0.25">
      <c r="A683">
        <v>681</v>
      </c>
      <c r="B683" s="3" t="s">
        <v>682</v>
      </c>
      <c r="C683" s="3" t="s">
        <v>4791</v>
      </c>
      <c r="D683">
        <v>2500</v>
      </c>
      <c r="E683" t="str">
        <f t="shared" si="90"/>
        <v>1000 to 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5">
        <f t="shared" si="91"/>
        <v>4.0000000000000002E-4</v>
      </c>
      <c r="Q683" s="6">
        <f t="shared" si="92"/>
        <v>1</v>
      </c>
      <c r="R683" t="s">
        <v>8323</v>
      </c>
      <c r="S683" t="s">
        <v>8325</v>
      </c>
      <c r="T683" s="13">
        <f t="shared" si="93"/>
        <v>42639.805601851855</v>
      </c>
      <c r="U683" s="13">
        <f t="shared" si="94"/>
        <v>42669.805601851855</v>
      </c>
      <c r="V683">
        <f t="shared" si="95"/>
        <v>2016</v>
      </c>
      <c r="W683" t="str">
        <f t="shared" si="96"/>
        <v/>
      </c>
      <c r="X683">
        <f t="shared" si="97"/>
        <v>1</v>
      </c>
      <c r="Y683" t="str">
        <f t="shared" si="98"/>
        <v/>
      </c>
    </row>
    <row r="684" spans="1:25" ht="45" x14ac:dyDescent="0.25">
      <c r="A684">
        <v>682</v>
      </c>
      <c r="B684" s="3" t="s">
        <v>683</v>
      </c>
      <c r="C684" s="3" t="s">
        <v>4792</v>
      </c>
      <c r="D684">
        <v>50000</v>
      </c>
      <c r="E684" t="str">
        <f t="shared" si="90"/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5">
        <f t="shared" si="91"/>
        <v>1.06E-3</v>
      </c>
      <c r="Q684" s="6">
        <f t="shared" si="92"/>
        <v>13.25</v>
      </c>
      <c r="R684" t="s">
        <v>8323</v>
      </c>
      <c r="S684" t="s">
        <v>8325</v>
      </c>
      <c r="T684" s="13">
        <f t="shared" si="93"/>
        <v>42778.765300925923</v>
      </c>
      <c r="U684" s="13">
        <f t="shared" si="94"/>
        <v>42808.723634259266</v>
      </c>
      <c r="V684">
        <f t="shared" si="95"/>
        <v>2017</v>
      </c>
      <c r="W684" t="str">
        <f t="shared" si="96"/>
        <v/>
      </c>
      <c r="X684">
        <f t="shared" si="97"/>
        <v>1</v>
      </c>
      <c r="Y684" t="str">
        <f t="shared" si="98"/>
        <v/>
      </c>
    </row>
    <row r="685" spans="1:25" ht="45" x14ac:dyDescent="0.25">
      <c r="A685">
        <v>683</v>
      </c>
      <c r="B685" s="3" t="s">
        <v>684</v>
      </c>
      <c r="C685" s="3" t="s">
        <v>4793</v>
      </c>
      <c r="D685">
        <v>35000</v>
      </c>
      <c r="E685" t="str">
        <f t="shared" si="90"/>
        <v>35000 to 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5">
        <f t="shared" si="91"/>
        <v>8.5142857142857138E-3</v>
      </c>
      <c r="Q685" s="6">
        <f t="shared" si="92"/>
        <v>99.333333333333329</v>
      </c>
      <c r="R685" t="s">
        <v>8323</v>
      </c>
      <c r="S685" t="s">
        <v>8325</v>
      </c>
      <c r="T685" s="13">
        <f t="shared" si="93"/>
        <v>42634.900046296301</v>
      </c>
      <c r="U685" s="13">
        <f t="shared" si="94"/>
        <v>42674.900046296301</v>
      </c>
      <c r="V685">
        <f t="shared" si="95"/>
        <v>2016</v>
      </c>
      <c r="W685" t="str">
        <f t="shared" si="96"/>
        <v/>
      </c>
      <c r="X685">
        <f t="shared" si="97"/>
        <v>1</v>
      </c>
      <c r="Y685" t="str">
        <f t="shared" si="98"/>
        <v/>
      </c>
    </row>
    <row r="686" spans="1:25" ht="30" x14ac:dyDescent="0.25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90"/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5">
        <f t="shared" si="91"/>
        <v>7.4837500000000001E-2</v>
      </c>
      <c r="Q686" s="6">
        <f t="shared" si="92"/>
        <v>177.39259259259259</v>
      </c>
      <c r="R686" t="s">
        <v>8323</v>
      </c>
      <c r="S686" t="s">
        <v>8325</v>
      </c>
      <c r="T686" s="13">
        <f t="shared" si="93"/>
        <v>41809.473275462966</v>
      </c>
      <c r="U686" s="13">
        <f t="shared" si="94"/>
        <v>41845.125</v>
      </c>
      <c r="V686">
        <f t="shared" si="95"/>
        <v>2014</v>
      </c>
      <c r="W686" t="str">
        <f t="shared" si="96"/>
        <v/>
      </c>
      <c r="X686">
        <f t="shared" si="97"/>
        <v>1</v>
      </c>
      <c r="Y686" t="str">
        <f t="shared" si="98"/>
        <v/>
      </c>
    </row>
    <row r="687" spans="1:25" ht="45" x14ac:dyDescent="0.25">
      <c r="A687">
        <v>685</v>
      </c>
      <c r="B687" s="3" t="s">
        <v>686</v>
      </c>
      <c r="C687" s="3" t="s">
        <v>4795</v>
      </c>
      <c r="D687">
        <v>2000</v>
      </c>
      <c r="E687" t="str">
        <f t="shared" si="90"/>
        <v>1000 to 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5">
        <f t="shared" si="91"/>
        <v>0.27650000000000002</v>
      </c>
      <c r="Q687" s="6">
        <f t="shared" si="92"/>
        <v>55.3</v>
      </c>
      <c r="R687" t="s">
        <v>8323</v>
      </c>
      <c r="S687" t="s">
        <v>8325</v>
      </c>
      <c r="T687" s="13">
        <f t="shared" si="93"/>
        <v>41971.866574074069</v>
      </c>
      <c r="U687" s="13">
        <f t="shared" si="94"/>
        <v>42016.866574074069</v>
      </c>
      <c r="V687">
        <f t="shared" si="95"/>
        <v>2015</v>
      </c>
      <c r="W687" t="str">
        <f t="shared" si="96"/>
        <v/>
      </c>
      <c r="X687">
        <f t="shared" si="97"/>
        <v>1</v>
      </c>
      <c r="Y687" t="str">
        <f t="shared" si="98"/>
        <v/>
      </c>
    </row>
    <row r="688" spans="1:25" ht="60" x14ac:dyDescent="0.25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90"/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5">
        <f t="shared" si="91"/>
        <v>0</v>
      </c>
      <c r="Q688" s="6" t="e">
        <f t="shared" si="92"/>
        <v>#DIV/0!</v>
      </c>
      <c r="R688" t="s">
        <v>8323</v>
      </c>
      <c r="S688" t="s">
        <v>8325</v>
      </c>
      <c r="T688" s="13">
        <f t="shared" si="93"/>
        <v>42189.673263888893</v>
      </c>
      <c r="U688" s="13">
        <f t="shared" si="94"/>
        <v>42219.673263888893</v>
      </c>
      <c r="V688">
        <f t="shared" si="95"/>
        <v>2015</v>
      </c>
      <c r="W688" t="str">
        <f t="shared" si="96"/>
        <v/>
      </c>
      <c r="X688">
        <f t="shared" si="97"/>
        <v>1</v>
      </c>
      <c r="Y688" t="str">
        <f t="shared" si="98"/>
        <v/>
      </c>
    </row>
    <row r="689" spans="1:25" ht="45" x14ac:dyDescent="0.25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90"/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5">
        <f t="shared" si="91"/>
        <v>3.5499999999999997E-2</v>
      </c>
      <c r="Q689" s="6">
        <f t="shared" si="92"/>
        <v>591.66666666666663</v>
      </c>
      <c r="R689" t="s">
        <v>8323</v>
      </c>
      <c r="S689" t="s">
        <v>8325</v>
      </c>
      <c r="T689" s="13">
        <f t="shared" si="93"/>
        <v>42711.750613425931</v>
      </c>
      <c r="U689" s="13">
        <f t="shared" si="94"/>
        <v>42771.750613425931</v>
      </c>
      <c r="V689">
        <f t="shared" si="95"/>
        <v>2017</v>
      </c>
      <c r="W689" t="str">
        <f t="shared" si="96"/>
        <v/>
      </c>
      <c r="X689">
        <f t="shared" si="97"/>
        <v>1</v>
      </c>
      <c r="Y689" t="str">
        <f t="shared" si="98"/>
        <v/>
      </c>
    </row>
    <row r="690" spans="1:25" ht="45" x14ac:dyDescent="0.25">
      <c r="A690">
        <v>688</v>
      </c>
      <c r="B690" s="3" t="s">
        <v>689</v>
      </c>
      <c r="C690" s="3" t="s">
        <v>4798</v>
      </c>
      <c r="D690">
        <v>20000</v>
      </c>
      <c r="E690" t="str">
        <f t="shared" si="90"/>
        <v>20000 to 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5">
        <f t="shared" si="91"/>
        <v>0.72989999999999999</v>
      </c>
      <c r="Q690" s="6">
        <f t="shared" si="92"/>
        <v>405.5</v>
      </c>
      <c r="R690" t="s">
        <v>8323</v>
      </c>
      <c r="S690" t="s">
        <v>8325</v>
      </c>
      <c r="T690" s="13">
        <f t="shared" si="93"/>
        <v>42262.104780092588</v>
      </c>
      <c r="U690" s="13">
        <f t="shared" si="94"/>
        <v>42292.104780092588</v>
      </c>
      <c r="V690">
        <f t="shared" si="95"/>
        <v>2015</v>
      </c>
      <c r="W690" t="str">
        <f t="shared" si="96"/>
        <v/>
      </c>
      <c r="X690">
        <f t="shared" si="97"/>
        <v>1</v>
      </c>
      <c r="Y690" t="str">
        <f t="shared" si="98"/>
        <v/>
      </c>
    </row>
    <row r="691" spans="1:25" ht="45" x14ac:dyDescent="0.25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90"/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5">
        <f t="shared" si="91"/>
        <v>0.57648750000000004</v>
      </c>
      <c r="Q691" s="6">
        <f t="shared" si="92"/>
        <v>343.14732142857144</v>
      </c>
      <c r="R691" t="s">
        <v>8323</v>
      </c>
      <c r="S691" t="s">
        <v>8325</v>
      </c>
      <c r="T691" s="13">
        <f t="shared" si="93"/>
        <v>42675.66778935185</v>
      </c>
      <c r="U691" s="13">
        <f t="shared" si="94"/>
        <v>42712.207638888889</v>
      </c>
      <c r="V691">
        <f t="shared" si="95"/>
        <v>2016</v>
      </c>
      <c r="W691" t="str">
        <f t="shared" si="96"/>
        <v/>
      </c>
      <c r="X691">
        <f t="shared" si="97"/>
        <v>1</v>
      </c>
      <c r="Y691" t="str">
        <f t="shared" si="98"/>
        <v/>
      </c>
    </row>
    <row r="692" spans="1:25" ht="30" x14ac:dyDescent="0.25">
      <c r="A692">
        <v>690</v>
      </c>
      <c r="B692" s="3" t="s">
        <v>691</v>
      </c>
      <c r="C692" s="3" t="s">
        <v>4800</v>
      </c>
      <c r="D692">
        <v>20000</v>
      </c>
      <c r="E692" t="str">
        <f t="shared" si="90"/>
        <v>20000 to 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5">
        <f t="shared" si="91"/>
        <v>0.1234</v>
      </c>
      <c r="Q692" s="6">
        <f t="shared" si="92"/>
        <v>72.588235294117652</v>
      </c>
      <c r="R692" t="s">
        <v>8323</v>
      </c>
      <c r="S692" t="s">
        <v>8325</v>
      </c>
      <c r="T692" s="13">
        <f t="shared" si="93"/>
        <v>42579.634733796294</v>
      </c>
      <c r="U692" s="13">
        <f t="shared" si="94"/>
        <v>42622.25</v>
      </c>
      <c r="V692">
        <f t="shared" si="95"/>
        <v>2016</v>
      </c>
      <c r="W692" t="str">
        <f t="shared" si="96"/>
        <v/>
      </c>
      <c r="X692">
        <f t="shared" si="97"/>
        <v>1</v>
      </c>
      <c r="Y692" t="str">
        <f t="shared" si="98"/>
        <v/>
      </c>
    </row>
    <row r="693" spans="1:25" ht="45" x14ac:dyDescent="0.25">
      <c r="A693">
        <v>691</v>
      </c>
      <c r="B693" s="3" t="s">
        <v>692</v>
      </c>
      <c r="C693" s="3" t="s">
        <v>4801</v>
      </c>
      <c r="D693">
        <v>50000</v>
      </c>
      <c r="E693" t="str">
        <f t="shared" si="90"/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5">
        <f t="shared" si="91"/>
        <v>5.1999999999999998E-3</v>
      </c>
      <c r="Q693" s="6">
        <f t="shared" si="92"/>
        <v>26</v>
      </c>
      <c r="R693" t="s">
        <v>8323</v>
      </c>
      <c r="S693" t="s">
        <v>8325</v>
      </c>
      <c r="T693" s="13">
        <f t="shared" si="93"/>
        <v>42158.028310185182</v>
      </c>
      <c r="U693" s="13">
        <f t="shared" si="94"/>
        <v>42186.028310185182</v>
      </c>
      <c r="V693">
        <f t="shared" si="95"/>
        <v>2015</v>
      </c>
      <c r="W693" t="str">
        <f t="shared" si="96"/>
        <v/>
      </c>
      <c r="X693">
        <f t="shared" si="97"/>
        <v>1</v>
      </c>
      <c r="Y693" t="str">
        <f t="shared" si="98"/>
        <v/>
      </c>
    </row>
    <row r="694" spans="1:25" ht="45" x14ac:dyDescent="0.25">
      <c r="A694">
        <v>692</v>
      </c>
      <c r="B694" s="3" t="s">
        <v>693</v>
      </c>
      <c r="C694" s="3" t="s">
        <v>4802</v>
      </c>
      <c r="D694">
        <v>20000</v>
      </c>
      <c r="E694" t="str">
        <f t="shared" si="90"/>
        <v>20000 to 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5">
        <f t="shared" si="91"/>
        <v>6.5299999999999997E-2</v>
      </c>
      <c r="Q694" s="6">
        <f t="shared" si="92"/>
        <v>6.4975124378109452</v>
      </c>
      <c r="R694" t="s">
        <v>8323</v>
      </c>
      <c r="S694" t="s">
        <v>8325</v>
      </c>
      <c r="T694" s="13">
        <f t="shared" si="93"/>
        <v>42696.37572916667</v>
      </c>
      <c r="U694" s="13">
        <f t="shared" si="94"/>
        <v>42726.37572916667</v>
      </c>
      <c r="V694">
        <f t="shared" si="95"/>
        <v>2016</v>
      </c>
      <c r="W694" t="str">
        <f t="shared" si="96"/>
        <v/>
      </c>
      <c r="X694">
        <f t="shared" si="97"/>
        <v>1</v>
      </c>
      <c r="Y694" t="str">
        <f t="shared" si="98"/>
        <v/>
      </c>
    </row>
    <row r="695" spans="1:25" ht="30" x14ac:dyDescent="0.25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90"/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5">
        <f t="shared" si="91"/>
        <v>0.35338000000000003</v>
      </c>
      <c r="Q695" s="6">
        <f t="shared" si="92"/>
        <v>119.38513513513513</v>
      </c>
      <c r="R695" t="s">
        <v>8323</v>
      </c>
      <c r="S695" t="s">
        <v>8325</v>
      </c>
      <c r="T695" s="13">
        <f t="shared" si="93"/>
        <v>42094.808182870373</v>
      </c>
      <c r="U695" s="13">
        <f t="shared" si="94"/>
        <v>42124.808182870373</v>
      </c>
      <c r="V695">
        <f t="shared" si="95"/>
        <v>2015</v>
      </c>
      <c r="W695" t="str">
        <f t="shared" si="96"/>
        <v/>
      </c>
      <c r="X695">
        <f t="shared" si="97"/>
        <v>1</v>
      </c>
      <c r="Y695" t="str">
        <f t="shared" si="98"/>
        <v/>
      </c>
    </row>
    <row r="696" spans="1:25" ht="45" x14ac:dyDescent="0.25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90"/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5">
        <f t="shared" si="91"/>
        <v>3.933333333333333E-3</v>
      </c>
      <c r="Q696" s="6">
        <f t="shared" si="92"/>
        <v>84.285714285714292</v>
      </c>
      <c r="R696" t="s">
        <v>8323</v>
      </c>
      <c r="S696" t="s">
        <v>8325</v>
      </c>
      <c r="T696" s="13">
        <f t="shared" si="93"/>
        <v>42737.663877314815</v>
      </c>
      <c r="U696" s="13">
        <f t="shared" si="94"/>
        <v>42767.663877314815</v>
      </c>
      <c r="V696">
        <f t="shared" si="95"/>
        <v>2017</v>
      </c>
      <c r="W696" t="str">
        <f t="shared" si="96"/>
        <v/>
      </c>
      <c r="X696">
        <f t="shared" si="97"/>
        <v>1</v>
      </c>
      <c r="Y696" t="str">
        <f t="shared" si="98"/>
        <v/>
      </c>
    </row>
    <row r="697" spans="1:25" ht="45" x14ac:dyDescent="0.25">
      <c r="A697">
        <v>695</v>
      </c>
      <c r="B697" s="3" t="s">
        <v>696</v>
      </c>
      <c r="C697" s="3" t="s">
        <v>4805</v>
      </c>
      <c r="D697">
        <v>60000</v>
      </c>
      <c r="E697" t="str">
        <f t="shared" si="90"/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5">
        <f t="shared" si="91"/>
        <v>1.06E-2</v>
      </c>
      <c r="Q697" s="6">
        <f t="shared" si="92"/>
        <v>90.857142857142861</v>
      </c>
      <c r="R697" t="s">
        <v>8323</v>
      </c>
      <c r="S697" t="s">
        <v>8325</v>
      </c>
      <c r="T697" s="13">
        <f t="shared" si="93"/>
        <v>41913.521064814813</v>
      </c>
      <c r="U697" s="13">
        <f t="shared" si="94"/>
        <v>41943.521064814813</v>
      </c>
      <c r="V697">
        <f t="shared" si="95"/>
        <v>2014</v>
      </c>
      <c r="W697" t="str">
        <f t="shared" si="96"/>
        <v/>
      </c>
      <c r="X697">
        <f t="shared" si="97"/>
        <v>1</v>
      </c>
      <c r="Y697" t="str">
        <f t="shared" si="98"/>
        <v/>
      </c>
    </row>
    <row r="698" spans="1:25" ht="30" x14ac:dyDescent="0.25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90"/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5">
        <f t="shared" si="91"/>
        <v>5.7142857142857145E-6</v>
      </c>
      <c r="Q698" s="6">
        <f t="shared" si="92"/>
        <v>1</v>
      </c>
      <c r="R698" t="s">
        <v>8323</v>
      </c>
      <c r="S698" t="s">
        <v>8325</v>
      </c>
      <c r="T698" s="13">
        <f t="shared" si="93"/>
        <v>41815.927106481482</v>
      </c>
      <c r="U698" s="13">
        <f t="shared" si="94"/>
        <v>41845.927106481482</v>
      </c>
      <c r="V698">
        <f t="shared" si="95"/>
        <v>2014</v>
      </c>
      <c r="W698" t="str">
        <f t="shared" si="96"/>
        <v/>
      </c>
      <c r="X698">
        <f t="shared" si="97"/>
        <v>1</v>
      </c>
      <c r="Y698" t="str">
        <f t="shared" si="98"/>
        <v/>
      </c>
    </row>
    <row r="699" spans="1:25" ht="45" x14ac:dyDescent="0.25">
      <c r="A699">
        <v>697</v>
      </c>
      <c r="B699" s="3" t="s">
        <v>698</v>
      </c>
      <c r="C699" s="3" t="s">
        <v>4807</v>
      </c>
      <c r="D699">
        <v>5000</v>
      </c>
      <c r="E699" t="str">
        <f t="shared" si="90"/>
        <v>5000 to 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5">
        <f t="shared" si="91"/>
        <v>0.46379999999999999</v>
      </c>
      <c r="Q699" s="6">
        <f t="shared" si="92"/>
        <v>20.342105263157894</v>
      </c>
      <c r="R699" t="s">
        <v>8323</v>
      </c>
      <c r="S699" t="s">
        <v>8325</v>
      </c>
      <c r="T699" s="13">
        <f t="shared" si="93"/>
        <v>42388.523020833338</v>
      </c>
      <c r="U699" s="13">
        <f t="shared" si="94"/>
        <v>42403.523020833338</v>
      </c>
      <c r="V699">
        <f t="shared" si="95"/>
        <v>2016</v>
      </c>
      <c r="W699" t="str">
        <f t="shared" si="96"/>
        <v/>
      </c>
      <c r="X699">
        <f t="shared" si="97"/>
        <v>1</v>
      </c>
      <c r="Y699" t="str">
        <f t="shared" si="98"/>
        <v/>
      </c>
    </row>
    <row r="700" spans="1:25" ht="45" x14ac:dyDescent="0.25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90"/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5">
        <f t="shared" si="91"/>
        <v>0.15390000000000001</v>
      </c>
      <c r="Q700" s="6">
        <f t="shared" si="92"/>
        <v>530.68965517241384</v>
      </c>
      <c r="R700" t="s">
        <v>8323</v>
      </c>
      <c r="S700" t="s">
        <v>8325</v>
      </c>
      <c r="T700" s="13">
        <f t="shared" si="93"/>
        <v>41866.931076388886</v>
      </c>
      <c r="U700" s="13">
        <f t="shared" si="94"/>
        <v>41900.083333333336</v>
      </c>
      <c r="V700">
        <f t="shared" si="95"/>
        <v>2014</v>
      </c>
      <c r="W700" t="str">
        <f t="shared" si="96"/>
        <v/>
      </c>
      <c r="X700">
        <f t="shared" si="97"/>
        <v>1</v>
      </c>
      <c r="Y700" t="str">
        <f t="shared" si="98"/>
        <v/>
      </c>
    </row>
    <row r="701" spans="1:25" ht="45" x14ac:dyDescent="0.25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90"/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5">
        <f t="shared" si="91"/>
        <v>0.824221076923077</v>
      </c>
      <c r="Q701" s="6">
        <f t="shared" si="92"/>
        <v>120.39184269662923</v>
      </c>
      <c r="R701" t="s">
        <v>8323</v>
      </c>
      <c r="S701" t="s">
        <v>8325</v>
      </c>
      <c r="T701" s="13">
        <f t="shared" si="93"/>
        <v>41563.485509259262</v>
      </c>
      <c r="U701" s="13">
        <f t="shared" si="94"/>
        <v>41600.666666666664</v>
      </c>
      <c r="V701">
        <f t="shared" si="95"/>
        <v>2013</v>
      </c>
      <c r="W701" t="str">
        <f t="shared" si="96"/>
        <v/>
      </c>
      <c r="X701">
        <f t="shared" si="97"/>
        <v>1</v>
      </c>
      <c r="Y701" t="str">
        <f t="shared" si="98"/>
        <v/>
      </c>
    </row>
    <row r="702" spans="1:25" ht="45" x14ac:dyDescent="0.25">
      <c r="A702">
        <v>700</v>
      </c>
      <c r="B702" s="3" t="s">
        <v>701</v>
      </c>
      <c r="C702" s="3" t="s">
        <v>4810</v>
      </c>
      <c r="D702">
        <v>15000</v>
      </c>
      <c r="E702" t="str">
        <f t="shared" si="90"/>
        <v>15000 to 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5">
        <f t="shared" si="91"/>
        <v>2.6866666666666667E-2</v>
      </c>
      <c r="Q702" s="6">
        <f t="shared" si="92"/>
        <v>13</v>
      </c>
      <c r="R702" t="s">
        <v>8323</v>
      </c>
      <c r="S702" t="s">
        <v>8325</v>
      </c>
      <c r="T702" s="13">
        <f t="shared" si="93"/>
        <v>42715.688437500001</v>
      </c>
      <c r="U702" s="13">
        <f t="shared" si="94"/>
        <v>42745.688437500001</v>
      </c>
      <c r="V702">
        <f t="shared" si="95"/>
        <v>2017</v>
      </c>
      <c r="W702" t="str">
        <f t="shared" si="96"/>
        <v/>
      </c>
      <c r="X702">
        <f t="shared" si="97"/>
        <v>1</v>
      </c>
      <c r="Y702" t="str">
        <f t="shared" si="98"/>
        <v/>
      </c>
    </row>
    <row r="703" spans="1:25" ht="45" x14ac:dyDescent="0.25">
      <c r="A703">
        <v>701</v>
      </c>
      <c r="B703" s="3" t="s">
        <v>702</v>
      </c>
      <c r="C703" s="3" t="s">
        <v>4811</v>
      </c>
      <c r="D703">
        <v>23000</v>
      </c>
      <c r="E703" t="str">
        <f t="shared" si="90"/>
        <v>20000 to 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5">
        <f t="shared" si="91"/>
        <v>0.26600000000000001</v>
      </c>
      <c r="Q703" s="6">
        <f t="shared" si="92"/>
        <v>291.33333333333331</v>
      </c>
      <c r="R703" t="s">
        <v>8323</v>
      </c>
      <c r="S703" t="s">
        <v>8325</v>
      </c>
      <c r="T703" s="13">
        <f t="shared" si="93"/>
        <v>41813.662962962961</v>
      </c>
      <c r="U703" s="13">
        <f t="shared" si="94"/>
        <v>41843.662962962961</v>
      </c>
      <c r="V703">
        <f t="shared" si="95"/>
        <v>2014</v>
      </c>
      <c r="W703" t="str">
        <f t="shared" si="96"/>
        <v/>
      </c>
      <c r="X703">
        <f t="shared" si="97"/>
        <v>1</v>
      </c>
      <c r="Y703" t="str">
        <f t="shared" si="98"/>
        <v/>
      </c>
    </row>
    <row r="704" spans="1:25" ht="45" x14ac:dyDescent="0.25">
      <c r="A704">
        <v>702</v>
      </c>
      <c r="B704" s="3" t="s">
        <v>703</v>
      </c>
      <c r="C704" s="3" t="s">
        <v>4812</v>
      </c>
      <c r="D704">
        <v>15000</v>
      </c>
      <c r="E704" t="str">
        <f t="shared" si="90"/>
        <v>15000 to 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5">
        <f t="shared" si="91"/>
        <v>0.30813400000000002</v>
      </c>
      <c r="Q704" s="6">
        <f t="shared" si="92"/>
        <v>124.9191891891892</v>
      </c>
      <c r="R704" t="s">
        <v>8323</v>
      </c>
      <c r="S704" t="s">
        <v>8325</v>
      </c>
      <c r="T704" s="13">
        <f t="shared" si="93"/>
        <v>42668.726701388892</v>
      </c>
      <c r="U704" s="13">
        <f t="shared" si="94"/>
        <v>42698.768368055549</v>
      </c>
      <c r="V704">
        <f t="shared" si="95"/>
        <v>2016</v>
      </c>
      <c r="W704" t="str">
        <f t="shared" si="96"/>
        <v/>
      </c>
      <c r="X704">
        <f t="shared" si="97"/>
        <v>1</v>
      </c>
      <c r="Y704" t="str">
        <f t="shared" si="98"/>
        <v/>
      </c>
    </row>
    <row r="705" spans="1:25" ht="45" x14ac:dyDescent="0.25">
      <c r="A705">
        <v>703</v>
      </c>
      <c r="B705" s="3" t="s">
        <v>704</v>
      </c>
      <c r="C705" s="3" t="s">
        <v>4813</v>
      </c>
      <c r="D705">
        <v>15000</v>
      </c>
      <c r="E705" t="str">
        <f t="shared" si="90"/>
        <v>15000 to 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5">
        <f t="shared" si="91"/>
        <v>5.5800000000000002E-2</v>
      </c>
      <c r="Q705" s="6">
        <f t="shared" si="92"/>
        <v>119.57142857142857</v>
      </c>
      <c r="R705" t="s">
        <v>8323</v>
      </c>
      <c r="S705" t="s">
        <v>8325</v>
      </c>
      <c r="T705" s="13">
        <f t="shared" si="93"/>
        <v>42711.950798611113</v>
      </c>
      <c r="U705" s="13">
        <f t="shared" si="94"/>
        <v>42766.98055555555</v>
      </c>
      <c r="V705">
        <f t="shared" si="95"/>
        <v>2017</v>
      </c>
      <c r="W705" t="str">
        <f t="shared" si="96"/>
        <v/>
      </c>
      <c r="X705">
        <f t="shared" si="97"/>
        <v>1</v>
      </c>
      <c r="Y705" t="str">
        <f t="shared" si="98"/>
        <v/>
      </c>
    </row>
    <row r="706" spans="1:25" ht="45" x14ac:dyDescent="0.25">
      <c r="A706">
        <v>704</v>
      </c>
      <c r="B706" s="3" t="s">
        <v>705</v>
      </c>
      <c r="C706" s="3" t="s">
        <v>4814</v>
      </c>
      <c r="D706">
        <v>55000</v>
      </c>
      <c r="E706" t="str">
        <f t="shared" si="90"/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5">
        <f t="shared" si="91"/>
        <v>8.7454545454545458E-3</v>
      </c>
      <c r="Q706" s="6">
        <f t="shared" si="92"/>
        <v>120.25</v>
      </c>
      <c r="R706" t="s">
        <v>8323</v>
      </c>
      <c r="S706" t="s">
        <v>8325</v>
      </c>
      <c r="T706" s="13">
        <f t="shared" si="93"/>
        <v>42726.192916666667</v>
      </c>
      <c r="U706" s="13">
        <f t="shared" si="94"/>
        <v>42786.192916666667</v>
      </c>
      <c r="V706">
        <f t="shared" si="95"/>
        <v>2017</v>
      </c>
      <c r="W706" t="str">
        <f t="shared" si="96"/>
        <v/>
      </c>
      <c r="X706">
        <f t="shared" si="97"/>
        <v>1</v>
      </c>
      <c r="Y706" t="str">
        <f t="shared" si="98"/>
        <v/>
      </c>
    </row>
    <row r="707" spans="1:25" ht="30" x14ac:dyDescent="0.25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99">IF(D707&lt;1000,"Less than 1000",IF(D707&lt;=4999,"1000 to 4999",IF(D707&lt;=9999,"5000 to 9999",IF(D707&lt;=14999,"10000 to 14999",IF(D707&lt;=19999,"15000 to 19999",IF(D707&lt;=24999,"20000 to 24999",IF(D707&lt;=29999,"25000 to 29999",IF(D707&lt;=34999,"30000 to 34999",IF(D707&lt;=39999,"35000 to 39999",IF(D707&lt;=44999,"40000 to 44999",IF(D707&lt;=49999,"45000 to 49999",IF(D707&gt;=50000,"Greater than or equal to 50000"))))))))))))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5">
        <f t="shared" ref="P707:P770" si="100">F707/D707</f>
        <v>9.7699999999999992E-3</v>
      </c>
      <c r="Q707" s="6">
        <f t="shared" ref="Q707:Q770" si="101">F707/M707</f>
        <v>195.4</v>
      </c>
      <c r="R707" t="s">
        <v>8323</v>
      </c>
      <c r="S707" t="s">
        <v>8325</v>
      </c>
      <c r="T707" s="13">
        <f t="shared" ref="T707:T770" si="102">(((K707/60)/60)/24)+DATE(1970,1,1)</f>
        <v>42726.491643518515</v>
      </c>
      <c r="U707" s="13">
        <f t="shared" ref="U707:U770" si="103">(((J707/60)/60)/24)+DATE(1970,1,1)</f>
        <v>42756.491643518515</v>
      </c>
      <c r="V707">
        <f t="shared" ref="V707:V770" si="104">YEAR(U707)</f>
        <v>2017</v>
      </c>
      <c r="W707" t="str">
        <f t="shared" ref="W707:W770" si="105">IF(G707="successful",1,"")</f>
        <v/>
      </c>
      <c r="X707">
        <f t="shared" ref="X707:X770" si="106">IF(G707="failed",1,"")</f>
        <v>1</v>
      </c>
      <c r="Y707" t="str">
        <f t="shared" ref="Y707:Y770" si="107">IF(G707="canceled",1,"")</f>
        <v/>
      </c>
    </row>
    <row r="708" spans="1:25" ht="45" x14ac:dyDescent="0.25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99"/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5">
        <f t="shared" si="100"/>
        <v>0</v>
      </c>
      <c r="Q708" s="6" t="e">
        <f t="shared" si="101"/>
        <v>#DIV/0!</v>
      </c>
      <c r="R708" t="s">
        <v>8323</v>
      </c>
      <c r="S708" t="s">
        <v>8325</v>
      </c>
      <c r="T708" s="13">
        <f t="shared" si="102"/>
        <v>42676.995173611111</v>
      </c>
      <c r="U708" s="13">
        <f t="shared" si="103"/>
        <v>42718.777083333334</v>
      </c>
      <c r="V708">
        <f t="shared" si="104"/>
        <v>2016</v>
      </c>
      <c r="W708" t="str">
        <f t="shared" si="105"/>
        <v/>
      </c>
      <c r="X708">
        <f t="shared" si="106"/>
        <v>1</v>
      </c>
      <c r="Y708" t="str">
        <f t="shared" si="107"/>
        <v/>
      </c>
    </row>
    <row r="709" spans="1:25" ht="45" x14ac:dyDescent="0.25">
      <c r="A709">
        <v>707</v>
      </c>
      <c r="B709" s="3" t="s">
        <v>708</v>
      </c>
      <c r="C709" s="3" t="s">
        <v>4817</v>
      </c>
      <c r="D709">
        <v>68000</v>
      </c>
      <c r="E709" t="str">
        <f t="shared" si="99"/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5">
        <f t="shared" si="100"/>
        <v>0.78927352941176465</v>
      </c>
      <c r="Q709" s="6">
        <f t="shared" si="101"/>
        <v>117.69868421052631</v>
      </c>
      <c r="R709" t="s">
        <v>8323</v>
      </c>
      <c r="S709" t="s">
        <v>8325</v>
      </c>
      <c r="T709" s="13">
        <f t="shared" si="102"/>
        <v>42696.663506944446</v>
      </c>
      <c r="U709" s="13">
        <f t="shared" si="103"/>
        <v>42736.663506944446</v>
      </c>
      <c r="V709">
        <f t="shared" si="104"/>
        <v>2017</v>
      </c>
      <c r="W709" t="str">
        <f t="shared" si="105"/>
        <v/>
      </c>
      <c r="X709">
        <f t="shared" si="106"/>
        <v>1</v>
      </c>
      <c r="Y709" t="str">
        <f t="shared" si="107"/>
        <v/>
      </c>
    </row>
    <row r="710" spans="1:25" ht="45" x14ac:dyDescent="0.25">
      <c r="A710">
        <v>708</v>
      </c>
      <c r="B710" s="3" t="s">
        <v>709</v>
      </c>
      <c r="C710" s="3" t="s">
        <v>4818</v>
      </c>
      <c r="D710">
        <v>40000</v>
      </c>
      <c r="E710" t="str">
        <f t="shared" si="99"/>
        <v>40000 to 44999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5">
        <f t="shared" si="100"/>
        <v>0.22092500000000001</v>
      </c>
      <c r="Q710" s="6">
        <f t="shared" si="101"/>
        <v>23.948509485094849</v>
      </c>
      <c r="R710" t="s">
        <v>8323</v>
      </c>
      <c r="S710" t="s">
        <v>8325</v>
      </c>
      <c r="T710" s="13">
        <f t="shared" si="102"/>
        <v>41835.581018518518</v>
      </c>
      <c r="U710" s="13">
        <f t="shared" si="103"/>
        <v>41895.581018518518</v>
      </c>
      <c r="V710">
        <f t="shared" si="104"/>
        <v>2014</v>
      </c>
      <c r="W710" t="str">
        <f t="shared" si="105"/>
        <v/>
      </c>
      <c r="X710">
        <f t="shared" si="106"/>
        <v>1</v>
      </c>
      <c r="Y710" t="str">
        <f t="shared" si="107"/>
        <v/>
      </c>
    </row>
    <row r="711" spans="1:25" ht="30" x14ac:dyDescent="0.25">
      <c r="A711">
        <v>709</v>
      </c>
      <c r="B711" s="3" t="s">
        <v>710</v>
      </c>
      <c r="C711" s="3" t="s">
        <v>4819</v>
      </c>
      <c r="D711">
        <v>15000</v>
      </c>
      <c r="E711" t="str">
        <f t="shared" si="99"/>
        <v>15000 to 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5">
        <f t="shared" si="100"/>
        <v>4.0666666666666663E-3</v>
      </c>
      <c r="Q711" s="6">
        <f t="shared" si="101"/>
        <v>30.5</v>
      </c>
      <c r="R711" t="s">
        <v>8323</v>
      </c>
      <c r="S711" t="s">
        <v>8325</v>
      </c>
      <c r="T711" s="13">
        <f t="shared" si="102"/>
        <v>41948.041192129633</v>
      </c>
      <c r="U711" s="13">
        <f t="shared" si="103"/>
        <v>41978.041192129633</v>
      </c>
      <c r="V711">
        <f t="shared" si="104"/>
        <v>2014</v>
      </c>
      <c r="W711" t="str">
        <f t="shared" si="105"/>
        <v/>
      </c>
      <c r="X711">
        <f t="shared" si="106"/>
        <v>1</v>
      </c>
      <c r="Y711" t="str">
        <f t="shared" si="107"/>
        <v/>
      </c>
    </row>
    <row r="712" spans="1:25" ht="30" x14ac:dyDescent="0.25">
      <c r="A712">
        <v>710</v>
      </c>
      <c r="B712" s="3" t="s">
        <v>711</v>
      </c>
      <c r="C712" s="3" t="s">
        <v>4820</v>
      </c>
      <c r="D712">
        <v>1200</v>
      </c>
      <c r="E712" t="str">
        <f t="shared" si="99"/>
        <v>1000 to 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5">
        <f t="shared" si="100"/>
        <v>0</v>
      </c>
      <c r="Q712" s="6" t="e">
        <f t="shared" si="101"/>
        <v>#DIV/0!</v>
      </c>
      <c r="R712" t="s">
        <v>8323</v>
      </c>
      <c r="S712" t="s">
        <v>8325</v>
      </c>
      <c r="T712" s="13">
        <f t="shared" si="102"/>
        <v>41837.984976851854</v>
      </c>
      <c r="U712" s="13">
        <f t="shared" si="103"/>
        <v>41871.030555555553</v>
      </c>
      <c r="V712">
        <f t="shared" si="104"/>
        <v>2014</v>
      </c>
      <c r="W712" t="str">
        <f t="shared" si="105"/>
        <v/>
      </c>
      <c r="X712">
        <f t="shared" si="106"/>
        <v>1</v>
      </c>
      <c r="Y712" t="str">
        <f t="shared" si="107"/>
        <v/>
      </c>
    </row>
    <row r="713" spans="1:25" ht="45" x14ac:dyDescent="0.25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99"/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5">
        <f t="shared" si="100"/>
        <v>0.33790999999999999</v>
      </c>
      <c r="Q713" s="6">
        <f t="shared" si="101"/>
        <v>99.973372781065095</v>
      </c>
      <c r="R713" t="s">
        <v>8323</v>
      </c>
      <c r="S713" t="s">
        <v>8325</v>
      </c>
      <c r="T713" s="13">
        <f t="shared" si="102"/>
        <v>42678.459120370375</v>
      </c>
      <c r="U713" s="13">
        <f t="shared" si="103"/>
        <v>42718.500787037032</v>
      </c>
      <c r="V713">
        <f t="shared" si="104"/>
        <v>2016</v>
      </c>
      <c r="W713" t="str">
        <f t="shared" si="105"/>
        <v/>
      </c>
      <c r="X713">
        <f t="shared" si="106"/>
        <v>1</v>
      </c>
      <c r="Y713" t="str">
        <f t="shared" si="107"/>
        <v/>
      </c>
    </row>
    <row r="714" spans="1:25" ht="45" x14ac:dyDescent="0.25">
      <c r="A714">
        <v>712</v>
      </c>
      <c r="B714" s="3" t="s">
        <v>713</v>
      </c>
      <c r="C714" s="3" t="s">
        <v>4822</v>
      </c>
      <c r="D714">
        <v>48500</v>
      </c>
      <c r="E714" t="str">
        <f t="shared" si="99"/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5">
        <f t="shared" si="100"/>
        <v>2.1649484536082476E-3</v>
      </c>
      <c r="Q714" s="6">
        <f t="shared" si="101"/>
        <v>26.25</v>
      </c>
      <c r="R714" t="s">
        <v>8323</v>
      </c>
      <c r="S714" t="s">
        <v>8325</v>
      </c>
      <c r="T714" s="13">
        <f t="shared" si="102"/>
        <v>42384.680925925932</v>
      </c>
      <c r="U714" s="13">
        <f t="shared" si="103"/>
        <v>42414.680925925932</v>
      </c>
      <c r="V714">
        <f t="shared" si="104"/>
        <v>2016</v>
      </c>
      <c r="W714" t="str">
        <f t="shared" si="105"/>
        <v/>
      </c>
      <c r="X714">
        <f t="shared" si="106"/>
        <v>1</v>
      </c>
      <c r="Y714" t="str">
        <f t="shared" si="107"/>
        <v/>
      </c>
    </row>
    <row r="715" spans="1:25" ht="45" x14ac:dyDescent="0.25">
      <c r="A715">
        <v>713</v>
      </c>
      <c r="B715" s="3" t="s">
        <v>714</v>
      </c>
      <c r="C715" s="3" t="s">
        <v>4823</v>
      </c>
      <c r="D715">
        <v>25000</v>
      </c>
      <c r="E715" t="str">
        <f t="shared" si="99"/>
        <v>25000 to 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5">
        <f t="shared" si="100"/>
        <v>7.9600000000000001E-3</v>
      </c>
      <c r="Q715" s="6">
        <f t="shared" si="101"/>
        <v>199</v>
      </c>
      <c r="R715" t="s">
        <v>8323</v>
      </c>
      <c r="S715" t="s">
        <v>8325</v>
      </c>
      <c r="T715" s="13">
        <f t="shared" si="102"/>
        <v>42496.529305555552</v>
      </c>
      <c r="U715" s="13">
        <f t="shared" si="103"/>
        <v>42526.529305555552</v>
      </c>
      <c r="V715">
        <f t="shared" si="104"/>
        <v>2016</v>
      </c>
      <c r="W715" t="str">
        <f t="shared" si="105"/>
        <v/>
      </c>
      <c r="X715">
        <f t="shared" si="106"/>
        <v>1</v>
      </c>
      <c r="Y715" t="str">
        <f t="shared" si="107"/>
        <v/>
      </c>
    </row>
    <row r="716" spans="1:25" ht="45" x14ac:dyDescent="0.25">
      <c r="A716">
        <v>714</v>
      </c>
      <c r="B716" s="3" t="s">
        <v>715</v>
      </c>
      <c r="C716" s="3" t="s">
        <v>4824</v>
      </c>
      <c r="D716">
        <v>15000</v>
      </c>
      <c r="E716" t="str">
        <f t="shared" si="99"/>
        <v>15000 to 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5">
        <f t="shared" si="100"/>
        <v>0.14993333333333334</v>
      </c>
      <c r="Q716" s="6">
        <f t="shared" si="101"/>
        <v>80.321428571428569</v>
      </c>
      <c r="R716" t="s">
        <v>8323</v>
      </c>
      <c r="S716" t="s">
        <v>8325</v>
      </c>
      <c r="T716" s="13">
        <f t="shared" si="102"/>
        <v>42734.787986111114</v>
      </c>
      <c r="U716" s="13">
        <f t="shared" si="103"/>
        <v>42794.787986111114</v>
      </c>
      <c r="V716">
        <f t="shared" si="104"/>
        <v>2017</v>
      </c>
      <c r="W716" t="str">
        <f t="shared" si="105"/>
        <v/>
      </c>
      <c r="X716">
        <f t="shared" si="106"/>
        <v>1</v>
      </c>
      <c r="Y716" t="str">
        <f t="shared" si="107"/>
        <v/>
      </c>
    </row>
    <row r="717" spans="1:25" ht="45" x14ac:dyDescent="0.25">
      <c r="A717">
        <v>715</v>
      </c>
      <c r="B717" s="3" t="s">
        <v>716</v>
      </c>
      <c r="C717" s="3" t="s">
        <v>4825</v>
      </c>
      <c r="D717">
        <v>27500</v>
      </c>
      <c r="E717" t="str">
        <f t="shared" si="99"/>
        <v>25000 to 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5">
        <f t="shared" si="100"/>
        <v>5.0509090909090906E-2</v>
      </c>
      <c r="Q717" s="6">
        <f t="shared" si="101"/>
        <v>115.75</v>
      </c>
      <c r="R717" t="s">
        <v>8323</v>
      </c>
      <c r="S717" t="s">
        <v>8325</v>
      </c>
      <c r="T717" s="13">
        <f t="shared" si="102"/>
        <v>42273.090740740736</v>
      </c>
      <c r="U717" s="13">
        <f t="shared" si="103"/>
        <v>42313.132407407407</v>
      </c>
      <c r="V717">
        <f t="shared" si="104"/>
        <v>2015</v>
      </c>
      <c r="W717" t="str">
        <f t="shared" si="105"/>
        <v/>
      </c>
      <c r="X717">
        <f t="shared" si="106"/>
        <v>1</v>
      </c>
      <c r="Y717" t="str">
        <f t="shared" si="107"/>
        <v/>
      </c>
    </row>
    <row r="718" spans="1:25" ht="45" x14ac:dyDescent="0.25">
      <c r="A718">
        <v>716</v>
      </c>
      <c r="B718" s="3" t="s">
        <v>717</v>
      </c>
      <c r="C718" s="3" t="s">
        <v>4826</v>
      </c>
      <c r="D718">
        <v>7000</v>
      </c>
      <c r="E718" t="str">
        <f t="shared" si="99"/>
        <v>5000 to 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5">
        <f t="shared" si="100"/>
        <v>0.10214285714285715</v>
      </c>
      <c r="Q718" s="6">
        <f t="shared" si="101"/>
        <v>44.6875</v>
      </c>
      <c r="R718" t="s">
        <v>8323</v>
      </c>
      <c r="S718" t="s">
        <v>8325</v>
      </c>
      <c r="T718" s="13">
        <f t="shared" si="102"/>
        <v>41940.658645833333</v>
      </c>
      <c r="U718" s="13">
        <f t="shared" si="103"/>
        <v>41974</v>
      </c>
      <c r="V718">
        <f t="shared" si="104"/>
        <v>2014</v>
      </c>
      <c r="W718" t="str">
        <f t="shared" si="105"/>
        <v/>
      </c>
      <c r="X718">
        <f t="shared" si="106"/>
        <v>1</v>
      </c>
      <c r="Y718" t="str">
        <f t="shared" si="107"/>
        <v/>
      </c>
    </row>
    <row r="719" spans="1:25" x14ac:dyDescent="0.25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99"/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5">
        <f t="shared" si="100"/>
        <v>3.0500000000000002E-3</v>
      </c>
      <c r="Q719" s="6">
        <f t="shared" si="101"/>
        <v>76.25</v>
      </c>
      <c r="R719" t="s">
        <v>8323</v>
      </c>
      <c r="S719" t="s">
        <v>8325</v>
      </c>
      <c r="T719" s="13">
        <f t="shared" si="102"/>
        <v>41857.854189814818</v>
      </c>
      <c r="U719" s="13">
        <f t="shared" si="103"/>
        <v>41887.854189814818</v>
      </c>
      <c r="V719">
        <f t="shared" si="104"/>
        <v>2014</v>
      </c>
      <c r="W719" t="str">
        <f t="shared" si="105"/>
        <v/>
      </c>
      <c r="X719">
        <f t="shared" si="106"/>
        <v>1</v>
      </c>
      <c r="Y719" t="str">
        <f t="shared" si="107"/>
        <v/>
      </c>
    </row>
    <row r="720" spans="1:25" ht="45" x14ac:dyDescent="0.25">
      <c r="A720">
        <v>718</v>
      </c>
      <c r="B720" s="3" t="s">
        <v>719</v>
      </c>
      <c r="C720" s="3" t="s">
        <v>4828</v>
      </c>
      <c r="D720">
        <v>12000</v>
      </c>
      <c r="E720" t="str">
        <f t="shared" si="99"/>
        <v>10000 to 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5">
        <f t="shared" si="100"/>
        <v>7.4999999999999997E-3</v>
      </c>
      <c r="Q720" s="6">
        <f t="shared" si="101"/>
        <v>22.5</v>
      </c>
      <c r="R720" t="s">
        <v>8323</v>
      </c>
      <c r="S720" t="s">
        <v>8325</v>
      </c>
      <c r="T720" s="13">
        <f t="shared" si="102"/>
        <v>42752.845451388886</v>
      </c>
      <c r="U720" s="13">
        <f t="shared" si="103"/>
        <v>42784.249305555553</v>
      </c>
      <c r="V720">
        <f t="shared" si="104"/>
        <v>2017</v>
      </c>
      <c r="W720" t="str">
        <f t="shared" si="105"/>
        <v/>
      </c>
      <c r="X720">
        <f t="shared" si="106"/>
        <v>1</v>
      </c>
      <c r="Y720" t="str">
        <f t="shared" si="107"/>
        <v/>
      </c>
    </row>
    <row r="721" spans="1:25" ht="45" x14ac:dyDescent="0.25">
      <c r="A721">
        <v>719</v>
      </c>
      <c r="B721" s="3" t="s">
        <v>720</v>
      </c>
      <c r="C721" s="3" t="s">
        <v>4829</v>
      </c>
      <c r="D721">
        <v>15000</v>
      </c>
      <c r="E721" t="str">
        <f t="shared" si="99"/>
        <v>15000 to 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5">
        <f t="shared" si="100"/>
        <v>1.2933333333333333E-2</v>
      </c>
      <c r="Q721" s="6">
        <f t="shared" si="101"/>
        <v>19.399999999999999</v>
      </c>
      <c r="R721" t="s">
        <v>8323</v>
      </c>
      <c r="S721" t="s">
        <v>8325</v>
      </c>
      <c r="T721" s="13">
        <f t="shared" si="102"/>
        <v>42409.040231481486</v>
      </c>
      <c r="U721" s="13">
        <f t="shared" si="103"/>
        <v>42423.040231481486</v>
      </c>
      <c r="V721">
        <f t="shared" si="104"/>
        <v>2016</v>
      </c>
      <c r="W721" t="str">
        <f t="shared" si="105"/>
        <v/>
      </c>
      <c r="X721">
        <f t="shared" si="106"/>
        <v>1</v>
      </c>
      <c r="Y721" t="str">
        <f t="shared" si="107"/>
        <v/>
      </c>
    </row>
    <row r="722" spans="1:25" ht="45" x14ac:dyDescent="0.25">
      <c r="A722">
        <v>720</v>
      </c>
      <c r="B722" s="3" t="s">
        <v>721</v>
      </c>
      <c r="C722" s="3" t="s">
        <v>4830</v>
      </c>
      <c r="D722">
        <v>1900</v>
      </c>
      <c r="E722" t="str">
        <f t="shared" si="99"/>
        <v>1000 to 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5">
        <f t="shared" si="100"/>
        <v>1.4394736842105262</v>
      </c>
      <c r="Q722" s="6">
        <f t="shared" si="101"/>
        <v>66.707317073170728</v>
      </c>
      <c r="R722" t="s">
        <v>8326</v>
      </c>
      <c r="S722" t="s">
        <v>8327</v>
      </c>
      <c r="T722" s="13">
        <f t="shared" si="102"/>
        <v>40909.649201388893</v>
      </c>
      <c r="U722" s="13">
        <f t="shared" si="103"/>
        <v>40937.649201388893</v>
      </c>
      <c r="V722">
        <f t="shared" si="104"/>
        <v>2012</v>
      </c>
      <c r="W722">
        <f t="shared" si="105"/>
        <v>1</v>
      </c>
      <c r="X722" t="str">
        <f t="shared" si="106"/>
        <v/>
      </c>
      <c r="Y722" t="str">
        <f t="shared" si="107"/>
        <v/>
      </c>
    </row>
    <row r="723" spans="1:25" ht="60" x14ac:dyDescent="0.25">
      <c r="A723">
        <v>721</v>
      </c>
      <c r="B723" s="3" t="s">
        <v>722</v>
      </c>
      <c r="C723" s="3" t="s">
        <v>4831</v>
      </c>
      <c r="D723">
        <v>8200</v>
      </c>
      <c r="E723" t="str">
        <f t="shared" si="99"/>
        <v>5000 to 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5">
        <f t="shared" si="100"/>
        <v>1.2210975609756098</v>
      </c>
      <c r="Q723" s="6">
        <f t="shared" si="101"/>
        <v>84.142857142857139</v>
      </c>
      <c r="R723" t="s">
        <v>8326</v>
      </c>
      <c r="S723" t="s">
        <v>8327</v>
      </c>
      <c r="T723" s="13">
        <f t="shared" si="102"/>
        <v>41807.571840277778</v>
      </c>
      <c r="U723" s="13">
        <f t="shared" si="103"/>
        <v>41852.571840277778</v>
      </c>
      <c r="V723">
        <f t="shared" si="104"/>
        <v>2014</v>
      </c>
      <c r="W723">
        <f t="shared" si="105"/>
        <v>1</v>
      </c>
      <c r="X723" t="str">
        <f t="shared" si="106"/>
        <v/>
      </c>
      <c r="Y723" t="str">
        <f t="shared" si="107"/>
        <v/>
      </c>
    </row>
    <row r="724" spans="1:25" ht="45" x14ac:dyDescent="0.25">
      <c r="A724">
        <v>722</v>
      </c>
      <c r="B724" s="3" t="s">
        <v>723</v>
      </c>
      <c r="C724" s="3" t="s">
        <v>4832</v>
      </c>
      <c r="D724">
        <v>25000</v>
      </c>
      <c r="E724" t="str">
        <f t="shared" si="99"/>
        <v>25000 to 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5">
        <f t="shared" si="100"/>
        <v>1.3202400000000001</v>
      </c>
      <c r="Q724" s="6">
        <f t="shared" si="101"/>
        <v>215.72549019607843</v>
      </c>
      <c r="R724" t="s">
        <v>8326</v>
      </c>
      <c r="S724" t="s">
        <v>8327</v>
      </c>
      <c r="T724" s="13">
        <f t="shared" si="102"/>
        <v>40977.805300925924</v>
      </c>
      <c r="U724" s="13">
        <f t="shared" si="103"/>
        <v>41007.76363425926</v>
      </c>
      <c r="V724">
        <f t="shared" si="104"/>
        <v>2012</v>
      </c>
      <c r="W724">
        <f t="shared" si="105"/>
        <v>1</v>
      </c>
      <c r="X724" t="str">
        <f t="shared" si="106"/>
        <v/>
      </c>
      <c r="Y724" t="str">
        <f t="shared" si="107"/>
        <v/>
      </c>
    </row>
    <row r="725" spans="1:25" ht="30" x14ac:dyDescent="0.25">
      <c r="A725">
        <v>723</v>
      </c>
      <c r="B725" s="3" t="s">
        <v>724</v>
      </c>
      <c r="C725" s="3" t="s">
        <v>4833</v>
      </c>
      <c r="D725">
        <v>5000</v>
      </c>
      <c r="E725" t="str">
        <f t="shared" si="99"/>
        <v>5000 to 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5">
        <f t="shared" si="100"/>
        <v>1.0938000000000001</v>
      </c>
      <c r="Q725" s="6">
        <f t="shared" si="101"/>
        <v>54.69</v>
      </c>
      <c r="R725" t="s">
        <v>8326</v>
      </c>
      <c r="S725" t="s">
        <v>8327</v>
      </c>
      <c r="T725" s="13">
        <f t="shared" si="102"/>
        <v>42184.816539351858</v>
      </c>
      <c r="U725" s="13">
        <f t="shared" si="103"/>
        <v>42215.165972222225</v>
      </c>
      <c r="V725">
        <f t="shared" si="104"/>
        <v>2015</v>
      </c>
      <c r="W725">
        <f t="shared" si="105"/>
        <v>1</v>
      </c>
      <c r="X725" t="str">
        <f t="shared" si="106"/>
        <v/>
      </c>
      <c r="Y725" t="str">
        <f t="shared" si="107"/>
        <v/>
      </c>
    </row>
    <row r="726" spans="1:25" ht="45" x14ac:dyDescent="0.25">
      <c r="A726">
        <v>724</v>
      </c>
      <c r="B726" s="3" t="s">
        <v>725</v>
      </c>
      <c r="C726" s="3" t="s">
        <v>4834</v>
      </c>
      <c r="D726">
        <v>7000</v>
      </c>
      <c r="E726" t="str">
        <f t="shared" si="99"/>
        <v>5000 to 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5">
        <f t="shared" si="100"/>
        <v>1.0547157142857144</v>
      </c>
      <c r="Q726" s="6">
        <f t="shared" si="101"/>
        <v>51.62944055944056</v>
      </c>
      <c r="R726" t="s">
        <v>8326</v>
      </c>
      <c r="S726" t="s">
        <v>8327</v>
      </c>
      <c r="T726" s="13">
        <f t="shared" si="102"/>
        <v>40694.638460648144</v>
      </c>
      <c r="U726" s="13">
        <f t="shared" si="103"/>
        <v>40724.638460648144</v>
      </c>
      <c r="V726">
        <f t="shared" si="104"/>
        <v>2011</v>
      </c>
      <c r="W726">
        <f t="shared" si="105"/>
        <v>1</v>
      </c>
      <c r="X726" t="str">
        <f t="shared" si="106"/>
        <v/>
      </c>
      <c r="Y726" t="str">
        <f t="shared" si="107"/>
        <v/>
      </c>
    </row>
    <row r="727" spans="1:25" ht="45" x14ac:dyDescent="0.25">
      <c r="A727">
        <v>725</v>
      </c>
      <c r="B727" s="3" t="s">
        <v>726</v>
      </c>
      <c r="C727" s="3" t="s">
        <v>4835</v>
      </c>
      <c r="D727">
        <v>20000</v>
      </c>
      <c r="E727" t="str">
        <f t="shared" si="99"/>
        <v>20000 to 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5">
        <f t="shared" si="100"/>
        <v>1.0035000000000001</v>
      </c>
      <c r="Q727" s="6">
        <f t="shared" si="101"/>
        <v>143.35714285714286</v>
      </c>
      <c r="R727" t="s">
        <v>8326</v>
      </c>
      <c r="S727" t="s">
        <v>8327</v>
      </c>
      <c r="T727" s="13">
        <f t="shared" si="102"/>
        <v>42321.626296296294</v>
      </c>
      <c r="U727" s="13">
        <f t="shared" si="103"/>
        <v>42351.626296296294</v>
      </c>
      <c r="V727">
        <f t="shared" si="104"/>
        <v>2015</v>
      </c>
      <c r="W727">
        <f t="shared" si="105"/>
        <v>1</v>
      </c>
      <c r="X727" t="str">
        <f t="shared" si="106"/>
        <v/>
      </c>
      <c r="Y727" t="str">
        <f t="shared" si="107"/>
        <v/>
      </c>
    </row>
    <row r="728" spans="1:25" ht="45" x14ac:dyDescent="0.25">
      <c r="A728">
        <v>726</v>
      </c>
      <c r="B728" s="3" t="s">
        <v>727</v>
      </c>
      <c r="C728" s="3" t="s">
        <v>4836</v>
      </c>
      <c r="D728">
        <v>2500</v>
      </c>
      <c r="E728" t="str">
        <f t="shared" si="99"/>
        <v>1000 to 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5">
        <f t="shared" si="100"/>
        <v>1.014</v>
      </c>
      <c r="Q728" s="6">
        <f t="shared" si="101"/>
        <v>72.428571428571431</v>
      </c>
      <c r="R728" t="s">
        <v>8326</v>
      </c>
      <c r="S728" t="s">
        <v>8327</v>
      </c>
      <c r="T728" s="13">
        <f t="shared" si="102"/>
        <v>41346.042673611111</v>
      </c>
      <c r="U728" s="13">
        <f t="shared" si="103"/>
        <v>41376.042673611111</v>
      </c>
      <c r="V728">
        <f t="shared" si="104"/>
        <v>2013</v>
      </c>
      <c r="W728">
        <f t="shared" si="105"/>
        <v>1</v>
      </c>
      <c r="X728" t="str">
        <f t="shared" si="106"/>
        <v/>
      </c>
      <c r="Y728" t="str">
        <f t="shared" si="107"/>
        <v/>
      </c>
    </row>
    <row r="729" spans="1:25" ht="45" x14ac:dyDescent="0.25">
      <c r="A729">
        <v>727</v>
      </c>
      <c r="B729" s="3" t="s">
        <v>728</v>
      </c>
      <c r="C729" s="3" t="s">
        <v>4837</v>
      </c>
      <c r="D729">
        <v>3500</v>
      </c>
      <c r="E729" t="str">
        <f t="shared" si="99"/>
        <v>1000 to 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5">
        <f t="shared" si="100"/>
        <v>1.5551428571428572</v>
      </c>
      <c r="Q729" s="6">
        <f t="shared" si="101"/>
        <v>36.530201342281877</v>
      </c>
      <c r="R729" t="s">
        <v>8326</v>
      </c>
      <c r="S729" t="s">
        <v>8327</v>
      </c>
      <c r="T729" s="13">
        <f t="shared" si="102"/>
        <v>41247.020243055551</v>
      </c>
      <c r="U729" s="13">
        <f t="shared" si="103"/>
        <v>41288.888888888891</v>
      </c>
      <c r="V729">
        <f t="shared" si="104"/>
        <v>2013</v>
      </c>
      <c r="W729">
        <f t="shared" si="105"/>
        <v>1</v>
      </c>
      <c r="X729" t="str">
        <f t="shared" si="106"/>
        <v/>
      </c>
      <c r="Y729" t="str">
        <f t="shared" si="107"/>
        <v/>
      </c>
    </row>
    <row r="730" spans="1:25" ht="45" x14ac:dyDescent="0.25">
      <c r="A730">
        <v>728</v>
      </c>
      <c r="B730" s="3" t="s">
        <v>729</v>
      </c>
      <c r="C730" s="3" t="s">
        <v>4838</v>
      </c>
      <c r="D730">
        <v>7500</v>
      </c>
      <c r="E730" t="str">
        <f t="shared" si="99"/>
        <v>5000 to 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5">
        <f t="shared" si="100"/>
        <v>1.05566</v>
      </c>
      <c r="Q730" s="6">
        <f t="shared" si="101"/>
        <v>60.903461538461535</v>
      </c>
      <c r="R730" t="s">
        <v>8326</v>
      </c>
      <c r="S730" t="s">
        <v>8327</v>
      </c>
      <c r="T730" s="13">
        <f t="shared" si="102"/>
        <v>40731.837465277778</v>
      </c>
      <c r="U730" s="13">
        <f t="shared" si="103"/>
        <v>40776.837465277778</v>
      </c>
      <c r="V730">
        <f t="shared" si="104"/>
        <v>2011</v>
      </c>
      <c r="W730">
        <f t="shared" si="105"/>
        <v>1</v>
      </c>
      <c r="X730" t="str">
        <f t="shared" si="106"/>
        <v/>
      </c>
      <c r="Y730" t="str">
        <f t="shared" si="107"/>
        <v/>
      </c>
    </row>
    <row r="731" spans="1:25" ht="45" x14ac:dyDescent="0.25">
      <c r="A731">
        <v>729</v>
      </c>
      <c r="B731" s="3" t="s">
        <v>730</v>
      </c>
      <c r="C731" s="3" t="s">
        <v>4839</v>
      </c>
      <c r="D731">
        <v>4000</v>
      </c>
      <c r="E731" t="str">
        <f t="shared" si="99"/>
        <v>1000 to 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5">
        <f t="shared" si="100"/>
        <v>1.3065</v>
      </c>
      <c r="Q731" s="6">
        <f t="shared" si="101"/>
        <v>43.55</v>
      </c>
      <c r="R731" t="s">
        <v>8326</v>
      </c>
      <c r="S731" t="s">
        <v>8327</v>
      </c>
      <c r="T731" s="13">
        <f t="shared" si="102"/>
        <v>41111.185891203706</v>
      </c>
      <c r="U731" s="13">
        <f t="shared" si="103"/>
        <v>41171.185891203706</v>
      </c>
      <c r="V731">
        <f t="shared" si="104"/>
        <v>2012</v>
      </c>
      <c r="W731">
        <f t="shared" si="105"/>
        <v>1</v>
      </c>
      <c r="X731" t="str">
        <f t="shared" si="106"/>
        <v/>
      </c>
      <c r="Y731" t="str">
        <f t="shared" si="107"/>
        <v/>
      </c>
    </row>
    <row r="732" spans="1:25" ht="30" x14ac:dyDescent="0.25">
      <c r="A732">
        <v>730</v>
      </c>
      <c r="B732" s="3" t="s">
        <v>731</v>
      </c>
      <c r="C732" s="3" t="s">
        <v>4840</v>
      </c>
      <c r="D732">
        <v>20000</v>
      </c>
      <c r="E732" t="str">
        <f t="shared" si="99"/>
        <v>20000 to 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5">
        <f t="shared" si="100"/>
        <v>1.3219000000000001</v>
      </c>
      <c r="Q732" s="6">
        <f t="shared" si="101"/>
        <v>99.766037735849054</v>
      </c>
      <c r="R732" t="s">
        <v>8326</v>
      </c>
      <c r="S732" t="s">
        <v>8327</v>
      </c>
      <c r="T732" s="13">
        <f t="shared" si="102"/>
        <v>40854.745266203703</v>
      </c>
      <c r="U732" s="13">
        <f t="shared" si="103"/>
        <v>40884.745266203703</v>
      </c>
      <c r="V732">
        <f t="shared" si="104"/>
        <v>2011</v>
      </c>
      <c r="W732">
        <f t="shared" si="105"/>
        <v>1</v>
      </c>
      <c r="X732" t="str">
        <f t="shared" si="106"/>
        <v/>
      </c>
      <c r="Y732" t="str">
        <f t="shared" si="107"/>
        <v/>
      </c>
    </row>
    <row r="733" spans="1:25" ht="45" x14ac:dyDescent="0.25">
      <c r="A733">
        <v>731</v>
      </c>
      <c r="B733" s="3" t="s">
        <v>732</v>
      </c>
      <c r="C733" s="3" t="s">
        <v>4841</v>
      </c>
      <c r="D733">
        <v>5000</v>
      </c>
      <c r="E733" t="str">
        <f t="shared" si="99"/>
        <v>5000 to 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5">
        <f t="shared" si="100"/>
        <v>1.26</v>
      </c>
      <c r="Q733" s="6">
        <f t="shared" si="101"/>
        <v>88.732394366197184</v>
      </c>
      <c r="R733" t="s">
        <v>8326</v>
      </c>
      <c r="S733" t="s">
        <v>8327</v>
      </c>
      <c r="T733" s="13">
        <f t="shared" si="102"/>
        <v>40879.795682870368</v>
      </c>
      <c r="U733" s="13">
        <f t="shared" si="103"/>
        <v>40930.25</v>
      </c>
      <c r="V733">
        <f t="shared" si="104"/>
        <v>2012</v>
      </c>
      <c r="W733">
        <f t="shared" si="105"/>
        <v>1</v>
      </c>
      <c r="X733" t="str">
        <f t="shared" si="106"/>
        <v/>
      </c>
      <c r="Y733" t="str">
        <f t="shared" si="107"/>
        <v/>
      </c>
    </row>
    <row r="734" spans="1:25" ht="45" x14ac:dyDescent="0.25">
      <c r="A734">
        <v>732</v>
      </c>
      <c r="B734" s="3" t="s">
        <v>733</v>
      </c>
      <c r="C734" s="3" t="s">
        <v>4842</v>
      </c>
      <c r="D734">
        <v>40</v>
      </c>
      <c r="E734" t="str">
        <f t="shared" si="99"/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5">
        <f t="shared" si="100"/>
        <v>1.6</v>
      </c>
      <c r="Q734" s="6">
        <f t="shared" si="101"/>
        <v>4.9230769230769234</v>
      </c>
      <c r="R734" t="s">
        <v>8326</v>
      </c>
      <c r="S734" t="s">
        <v>8327</v>
      </c>
      <c r="T734" s="13">
        <f t="shared" si="102"/>
        <v>41486.424317129626</v>
      </c>
      <c r="U734" s="13">
        <f t="shared" si="103"/>
        <v>41546.424317129626</v>
      </c>
      <c r="V734">
        <f t="shared" si="104"/>
        <v>2013</v>
      </c>
      <c r="W734">
        <f t="shared" si="105"/>
        <v>1</v>
      </c>
      <c r="X734" t="str">
        <f t="shared" si="106"/>
        <v/>
      </c>
      <c r="Y734" t="str">
        <f t="shared" si="107"/>
        <v/>
      </c>
    </row>
    <row r="735" spans="1:25" ht="60" x14ac:dyDescent="0.25">
      <c r="A735">
        <v>733</v>
      </c>
      <c r="B735" s="3" t="s">
        <v>734</v>
      </c>
      <c r="C735" s="3" t="s">
        <v>4843</v>
      </c>
      <c r="D735">
        <v>2500</v>
      </c>
      <c r="E735" t="str">
        <f t="shared" si="99"/>
        <v>1000 to 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5">
        <f t="shared" si="100"/>
        <v>1.2048000000000001</v>
      </c>
      <c r="Q735" s="6">
        <f t="shared" si="101"/>
        <v>17.822485207100591</v>
      </c>
      <c r="R735" t="s">
        <v>8326</v>
      </c>
      <c r="S735" t="s">
        <v>8327</v>
      </c>
      <c r="T735" s="13">
        <f t="shared" si="102"/>
        <v>41598.420046296298</v>
      </c>
      <c r="U735" s="13">
        <f t="shared" si="103"/>
        <v>41628.420046296298</v>
      </c>
      <c r="V735">
        <f t="shared" si="104"/>
        <v>2013</v>
      </c>
      <c r="W735">
        <f t="shared" si="105"/>
        <v>1</v>
      </c>
      <c r="X735" t="str">
        <f t="shared" si="106"/>
        <v/>
      </c>
      <c r="Y735" t="str">
        <f t="shared" si="107"/>
        <v/>
      </c>
    </row>
    <row r="736" spans="1:25" ht="30" x14ac:dyDescent="0.25">
      <c r="A736">
        <v>734</v>
      </c>
      <c r="B736" s="3" t="s">
        <v>735</v>
      </c>
      <c r="C736" s="3" t="s">
        <v>4844</v>
      </c>
      <c r="D736">
        <v>8500</v>
      </c>
      <c r="E736" t="str">
        <f t="shared" si="99"/>
        <v>5000 to 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5">
        <f t="shared" si="100"/>
        <v>1.2552941176470589</v>
      </c>
      <c r="Q736" s="6">
        <f t="shared" si="101"/>
        <v>187.19298245614036</v>
      </c>
      <c r="R736" t="s">
        <v>8326</v>
      </c>
      <c r="S736" t="s">
        <v>8327</v>
      </c>
      <c r="T736" s="13">
        <f t="shared" si="102"/>
        <v>42102.164583333331</v>
      </c>
      <c r="U736" s="13">
        <f t="shared" si="103"/>
        <v>42133.208333333328</v>
      </c>
      <c r="V736">
        <f t="shared" si="104"/>
        <v>2015</v>
      </c>
      <c r="W736">
        <f t="shared" si="105"/>
        <v>1</v>
      </c>
      <c r="X736" t="str">
        <f t="shared" si="106"/>
        <v/>
      </c>
      <c r="Y736" t="str">
        <f t="shared" si="107"/>
        <v/>
      </c>
    </row>
    <row r="737" spans="1:25" ht="45" x14ac:dyDescent="0.25">
      <c r="A737">
        <v>735</v>
      </c>
      <c r="B737" s="3" t="s">
        <v>736</v>
      </c>
      <c r="C737" s="3" t="s">
        <v>4845</v>
      </c>
      <c r="D737">
        <v>47000</v>
      </c>
      <c r="E737" t="str">
        <f t="shared" si="99"/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5">
        <f t="shared" si="100"/>
        <v>1.1440638297872341</v>
      </c>
      <c r="Q737" s="6">
        <f t="shared" si="101"/>
        <v>234.80786026200875</v>
      </c>
      <c r="R737" t="s">
        <v>8326</v>
      </c>
      <c r="S737" t="s">
        <v>8327</v>
      </c>
      <c r="T737" s="13">
        <f t="shared" si="102"/>
        <v>41946.029467592591</v>
      </c>
      <c r="U737" s="13">
        <f t="shared" si="103"/>
        <v>41977.027083333334</v>
      </c>
      <c r="V737">
        <f t="shared" si="104"/>
        <v>2014</v>
      </c>
      <c r="W737">
        <f t="shared" si="105"/>
        <v>1</v>
      </c>
      <c r="X737" t="str">
        <f t="shared" si="106"/>
        <v/>
      </c>
      <c r="Y737" t="str">
        <f t="shared" si="107"/>
        <v/>
      </c>
    </row>
    <row r="738" spans="1:25" ht="45" x14ac:dyDescent="0.25">
      <c r="A738">
        <v>736</v>
      </c>
      <c r="B738" s="3" t="s">
        <v>737</v>
      </c>
      <c r="C738" s="3" t="s">
        <v>4846</v>
      </c>
      <c r="D738">
        <v>3600</v>
      </c>
      <c r="E738" t="str">
        <f t="shared" si="99"/>
        <v>1000 to 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5">
        <f t="shared" si="100"/>
        <v>3.151388888888889</v>
      </c>
      <c r="Q738" s="6">
        <f t="shared" si="101"/>
        <v>105.04629629629629</v>
      </c>
      <c r="R738" t="s">
        <v>8326</v>
      </c>
      <c r="S738" t="s">
        <v>8327</v>
      </c>
      <c r="T738" s="13">
        <f t="shared" si="102"/>
        <v>41579.734259259261</v>
      </c>
      <c r="U738" s="13">
        <f t="shared" si="103"/>
        <v>41599.207638888889</v>
      </c>
      <c r="V738">
        <f t="shared" si="104"/>
        <v>2013</v>
      </c>
      <c r="W738">
        <f t="shared" si="105"/>
        <v>1</v>
      </c>
      <c r="X738" t="str">
        <f t="shared" si="106"/>
        <v/>
      </c>
      <c r="Y738" t="str">
        <f t="shared" si="107"/>
        <v/>
      </c>
    </row>
    <row r="739" spans="1:25" ht="45" x14ac:dyDescent="0.25">
      <c r="A739">
        <v>737</v>
      </c>
      <c r="B739" s="3" t="s">
        <v>738</v>
      </c>
      <c r="C739" s="3" t="s">
        <v>4847</v>
      </c>
      <c r="D739">
        <v>5000</v>
      </c>
      <c r="E739" t="str">
        <f t="shared" si="99"/>
        <v>5000 to 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5">
        <f t="shared" si="100"/>
        <v>1.224</v>
      </c>
      <c r="Q739" s="6">
        <f t="shared" si="101"/>
        <v>56.666666666666664</v>
      </c>
      <c r="R739" t="s">
        <v>8326</v>
      </c>
      <c r="S739" t="s">
        <v>8327</v>
      </c>
      <c r="T739" s="13">
        <f t="shared" si="102"/>
        <v>41667.275312500002</v>
      </c>
      <c r="U739" s="13">
        <f t="shared" si="103"/>
        <v>41684.833333333336</v>
      </c>
      <c r="V739">
        <f t="shared" si="104"/>
        <v>2014</v>
      </c>
      <c r="W739">
        <f t="shared" si="105"/>
        <v>1</v>
      </c>
      <c r="X739" t="str">
        <f t="shared" si="106"/>
        <v/>
      </c>
      <c r="Y739" t="str">
        <f t="shared" si="107"/>
        <v/>
      </c>
    </row>
    <row r="740" spans="1:25" ht="30" x14ac:dyDescent="0.25">
      <c r="A740">
        <v>738</v>
      </c>
      <c r="B740" s="3" t="s">
        <v>739</v>
      </c>
      <c r="C740" s="3" t="s">
        <v>4848</v>
      </c>
      <c r="D740">
        <v>1500</v>
      </c>
      <c r="E740" t="str">
        <f t="shared" si="99"/>
        <v>1000 to 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5">
        <f t="shared" si="100"/>
        <v>1.0673333333333332</v>
      </c>
      <c r="Q740" s="6">
        <f t="shared" si="101"/>
        <v>39.048780487804876</v>
      </c>
      <c r="R740" t="s">
        <v>8326</v>
      </c>
      <c r="S740" t="s">
        <v>8327</v>
      </c>
      <c r="T740" s="13">
        <f t="shared" si="102"/>
        <v>41943.604097222218</v>
      </c>
      <c r="U740" s="13">
        <f t="shared" si="103"/>
        <v>41974.207638888889</v>
      </c>
      <c r="V740">
        <f t="shared" si="104"/>
        <v>2014</v>
      </c>
      <c r="W740">
        <f t="shared" si="105"/>
        <v>1</v>
      </c>
      <c r="X740" t="str">
        <f t="shared" si="106"/>
        <v/>
      </c>
      <c r="Y740" t="str">
        <f t="shared" si="107"/>
        <v/>
      </c>
    </row>
    <row r="741" spans="1:25" ht="45" x14ac:dyDescent="0.25">
      <c r="A741">
        <v>739</v>
      </c>
      <c r="B741" s="3" t="s">
        <v>740</v>
      </c>
      <c r="C741" s="3" t="s">
        <v>4849</v>
      </c>
      <c r="D741">
        <v>6000</v>
      </c>
      <c r="E741" t="str">
        <f t="shared" si="99"/>
        <v>5000 to 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5">
        <f t="shared" si="100"/>
        <v>1.5833333333333333</v>
      </c>
      <c r="Q741" s="6">
        <f t="shared" si="101"/>
        <v>68.345323741007192</v>
      </c>
      <c r="R741" t="s">
        <v>8326</v>
      </c>
      <c r="S741" t="s">
        <v>8327</v>
      </c>
      <c r="T741" s="13">
        <f t="shared" si="102"/>
        <v>41829.502650462964</v>
      </c>
      <c r="U741" s="13">
        <f t="shared" si="103"/>
        <v>41862.502650462964</v>
      </c>
      <c r="V741">
        <f t="shared" si="104"/>
        <v>2014</v>
      </c>
      <c r="W741">
        <f t="shared" si="105"/>
        <v>1</v>
      </c>
      <c r="X741" t="str">
        <f t="shared" si="106"/>
        <v/>
      </c>
      <c r="Y741" t="str">
        <f t="shared" si="107"/>
        <v/>
      </c>
    </row>
    <row r="742" spans="1:25" ht="45" x14ac:dyDescent="0.25">
      <c r="A742">
        <v>740</v>
      </c>
      <c r="B742" s="3" t="s">
        <v>741</v>
      </c>
      <c r="C742" s="3" t="s">
        <v>4850</v>
      </c>
      <c r="D742">
        <v>3000</v>
      </c>
      <c r="E742" t="str">
        <f t="shared" si="99"/>
        <v>1000 to 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5">
        <f t="shared" si="100"/>
        <v>1.0740000000000001</v>
      </c>
      <c r="Q742" s="6">
        <f t="shared" si="101"/>
        <v>169.57894736842104</v>
      </c>
      <c r="R742" t="s">
        <v>8326</v>
      </c>
      <c r="S742" t="s">
        <v>8327</v>
      </c>
      <c r="T742" s="13">
        <f t="shared" si="102"/>
        <v>42162.146782407406</v>
      </c>
      <c r="U742" s="13">
        <f t="shared" si="103"/>
        <v>42176.146782407406</v>
      </c>
      <c r="V742">
        <f t="shared" si="104"/>
        <v>2015</v>
      </c>
      <c r="W742">
        <f t="shared" si="105"/>
        <v>1</v>
      </c>
      <c r="X742" t="str">
        <f t="shared" si="106"/>
        <v/>
      </c>
      <c r="Y742" t="str">
        <f t="shared" si="107"/>
        <v/>
      </c>
    </row>
    <row r="743" spans="1:25" ht="30" x14ac:dyDescent="0.25">
      <c r="A743">
        <v>741</v>
      </c>
      <c r="B743" s="3" t="s">
        <v>742</v>
      </c>
      <c r="C743" s="3" t="s">
        <v>4851</v>
      </c>
      <c r="D743">
        <v>13000</v>
      </c>
      <c r="E743" t="str">
        <f t="shared" si="99"/>
        <v>10000 to 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5">
        <f t="shared" si="100"/>
        <v>1.0226</v>
      </c>
      <c r="Q743" s="6">
        <f t="shared" si="101"/>
        <v>141.42340425531913</v>
      </c>
      <c r="R743" t="s">
        <v>8326</v>
      </c>
      <c r="S743" t="s">
        <v>8327</v>
      </c>
      <c r="T743" s="13">
        <f t="shared" si="102"/>
        <v>41401.648217592592</v>
      </c>
      <c r="U743" s="13">
        <f t="shared" si="103"/>
        <v>41436.648217592592</v>
      </c>
      <c r="V743">
        <f t="shared" si="104"/>
        <v>2013</v>
      </c>
      <c r="W743">
        <f t="shared" si="105"/>
        <v>1</v>
      </c>
      <c r="X743" t="str">
        <f t="shared" si="106"/>
        <v/>
      </c>
      <c r="Y743" t="str">
        <f t="shared" si="107"/>
        <v/>
      </c>
    </row>
    <row r="744" spans="1:25" ht="45" x14ac:dyDescent="0.25">
      <c r="A744">
        <v>742</v>
      </c>
      <c r="B744" s="3" t="s">
        <v>743</v>
      </c>
      <c r="C744" s="3" t="s">
        <v>4852</v>
      </c>
      <c r="D744">
        <v>1400</v>
      </c>
      <c r="E744" t="str">
        <f t="shared" si="99"/>
        <v>1000 to 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5">
        <f t="shared" si="100"/>
        <v>1.1071428571428572</v>
      </c>
      <c r="Q744" s="6">
        <f t="shared" si="101"/>
        <v>67.391304347826093</v>
      </c>
      <c r="R744" t="s">
        <v>8326</v>
      </c>
      <c r="S744" t="s">
        <v>8327</v>
      </c>
      <c r="T744" s="13">
        <f t="shared" si="102"/>
        <v>41689.917962962965</v>
      </c>
      <c r="U744" s="13">
        <f t="shared" si="103"/>
        <v>41719.876296296294</v>
      </c>
      <c r="V744">
        <f t="shared" si="104"/>
        <v>2014</v>
      </c>
      <c r="W744">
        <f t="shared" si="105"/>
        <v>1</v>
      </c>
      <c r="X744" t="str">
        <f t="shared" si="106"/>
        <v/>
      </c>
      <c r="Y744" t="str">
        <f t="shared" si="107"/>
        <v/>
      </c>
    </row>
    <row r="745" spans="1:25" ht="45" x14ac:dyDescent="0.25">
      <c r="A745">
        <v>743</v>
      </c>
      <c r="B745" s="3" t="s">
        <v>744</v>
      </c>
      <c r="C745" s="3" t="s">
        <v>4853</v>
      </c>
      <c r="D745">
        <v>550</v>
      </c>
      <c r="E745" t="str">
        <f t="shared" si="99"/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5">
        <f t="shared" si="100"/>
        <v>1.48</v>
      </c>
      <c r="Q745" s="6">
        <f t="shared" si="101"/>
        <v>54.266666666666666</v>
      </c>
      <c r="R745" t="s">
        <v>8326</v>
      </c>
      <c r="S745" t="s">
        <v>8327</v>
      </c>
      <c r="T745" s="13">
        <f t="shared" si="102"/>
        <v>40990.709317129629</v>
      </c>
      <c r="U745" s="13">
        <f t="shared" si="103"/>
        <v>41015.875</v>
      </c>
      <c r="V745">
        <f t="shared" si="104"/>
        <v>2012</v>
      </c>
      <c r="W745">
        <f t="shared" si="105"/>
        <v>1</v>
      </c>
      <c r="X745" t="str">
        <f t="shared" si="106"/>
        <v/>
      </c>
      <c r="Y745" t="str">
        <f t="shared" si="107"/>
        <v/>
      </c>
    </row>
    <row r="746" spans="1:25" ht="30" x14ac:dyDescent="0.25">
      <c r="A746">
        <v>744</v>
      </c>
      <c r="B746" s="3" t="s">
        <v>745</v>
      </c>
      <c r="C746" s="3" t="s">
        <v>4854</v>
      </c>
      <c r="D746">
        <v>5000</v>
      </c>
      <c r="E746" t="str">
        <f t="shared" si="99"/>
        <v>5000 to 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5">
        <f t="shared" si="100"/>
        <v>1.0232000000000001</v>
      </c>
      <c r="Q746" s="6">
        <f t="shared" si="101"/>
        <v>82.516129032258064</v>
      </c>
      <c r="R746" t="s">
        <v>8326</v>
      </c>
      <c r="S746" t="s">
        <v>8327</v>
      </c>
      <c r="T746" s="13">
        <f t="shared" si="102"/>
        <v>41226.95721064815</v>
      </c>
      <c r="U746" s="13">
        <f t="shared" si="103"/>
        <v>41256.95721064815</v>
      </c>
      <c r="V746">
        <f t="shared" si="104"/>
        <v>2012</v>
      </c>
      <c r="W746">
        <f t="shared" si="105"/>
        <v>1</v>
      </c>
      <c r="X746" t="str">
        <f t="shared" si="106"/>
        <v/>
      </c>
      <c r="Y746" t="str">
        <f t="shared" si="107"/>
        <v/>
      </c>
    </row>
    <row r="747" spans="1:25" ht="45" x14ac:dyDescent="0.25">
      <c r="A747">
        <v>745</v>
      </c>
      <c r="B747" s="3" t="s">
        <v>746</v>
      </c>
      <c r="C747" s="3" t="s">
        <v>4855</v>
      </c>
      <c r="D747">
        <v>2220</v>
      </c>
      <c r="E747" t="str">
        <f t="shared" si="99"/>
        <v>1000 to 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5">
        <f t="shared" si="100"/>
        <v>1.7909909909909909</v>
      </c>
      <c r="Q747" s="6">
        <f t="shared" si="101"/>
        <v>53.729729729729726</v>
      </c>
      <c r="R747" t="s">
        <v>8326</v>
      </c>
      <c r="S747" t="s">
        <v>8327</v>
      </c>
      <c r="T747" s="13">
        <f t="shared" si="102"/>
        <v>41367.572280092594</v>
      </c>
      <c r="U747" s="13">
        <f t="shared" si="103"/>
        <v>41397.572280092594</v>
      </c>
      <c r="V747">
        <f t="shared" si="104"/>
        <v>2013</v>
      </c>
      <c r="W747">
        <f t="shared" si="105"/>
        <v>1</v>
      </c>
      <c r="X747" t="str">
        <f t="shared" si="106"/>
        <v/>
      </c>
      <c r="Y747" t="str">
        <f t="shared" si="107"/>
        <v/>
      </c>
    </row>
    <row r="748" spans="1:25" x14ac:dyDescent="0.25">
      <c r="A748">
        <v>746</v>
      </c>
      <c r="B748" s="3" t="s">
        <v>747</v>
      </c>
      <c r="C748" s="3" t="s">
        <v>4856</v>
      </c>
      <c r="D748">
        <v>2987</v>
      </c>
      <c r="E748" t="str">
        <f t="shared" si="99"/>
        <v>1000 to 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5">
        <f t="shared" si="100"/>
        <v>1.1108135252761968</v>
      </c>
      <c r="Q748" s="6">
        <f t="shared" si="101"/>
        <v>34.206185567010309</v>
      </c>
      <c r="R748" t="s">
        <v>8326</v>
      </c>
      <c r="S748" t="s">
        <v>8327</v>
      </c>
      <c r="T748" s="13">
        <f t="shared" si="102"/>
        <v>41157.042928240742</v>
      </c>
      <c r="U748" s="13">
        <f t="shared" si="103"/>
        <v>41175.165972222225</v>
      </c>
      <c r="V748">
        <f t="shared" si="104"/>
        <v>2012</v>
      </c>
      <c r="W748">
        <f t="shared" si="105"/>
        <v>1</v>
      </c>
      <c r="X748" t="str">
        <f t="shared" si="106"/>
        <v/>
      </c>
      <c r="Y748" t="str">
        <f t="shared" si="107"/>
        <v/>
      </c>
    </row>
    <row r="749" spans="1:25" ht="45" x14ac:dyDescent="0.25">
      <c r="A749">
        <v>747</v>
      </c>
      <c r="B749" s="3" t="s">
        <v>748</v>
      </c>
      <c r="C749" s="3" t="s">
        <v>4857</v>
      </c>
      <c r="D749">
        <v>7000</v>
      </c>
      <c r="E749" t="str">
        <f t="shared" si="99"/>
        <v>5000 to 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5">
        <f t="shared" si="100"/>
        <v>1.0004285714285714</v>
      </c>
      <c r="Q749" s="6">
        <f t="shared" si="101"/>
        <v>127.32727272727273</v>
      </c>
      <c r="R749" t="s">
        <v>8326</v>
      </c>
      <c r="S749" t="s">
        <v>8327</v>
      </c>
      <c r="T749" s="13">
        <f t="shared" si="102"/>
        <v>41988.548831018517</v>
      </c>
      <c r="U749" s="13">
        <f t="shared" si="103"/>
        <v>42019.454166666663</v>
      </c>
      <c r="V749">
        <f t="shared" si="104"/>
        <v>2015</v>
      </c>
      <c r="W749">
        <f t="shared" si="105"/>
        <v>1</v>
      </c>
      <c r="X749" t="str">
        <f t="shared" si="106"/>
        <v/>
      </c>
      <c r="Y749" t="str">
        <f t="shared" si="107"/>
        <v/>
      </c>
    </row>
    <row r="750" spans="1:25" ht="45" x14ac:dyDescent="0.25">
      <c r="A750">
        <v>748</v>
      </c>
      <c r="B750" s="3" t="s">
        <v>749</v>
      </c>
      <c r="C750" s="3" t="s">
        <v>4858</v>
      </c>
      <c r="D750">
        <v>2000</v>
      </c>
      <c r="E750" t="str">
        <f t="shared" si="99"/>
        <v>1000 to 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5">
        <f t="shared" si="100"/>
        <v>1.0024999999999999</v>
      </c>
      <c r="Q750" s="6">
        <f t="shared" si="101"/>
        <v>45.56818181818182</v>
      </c>
      <c r="R750" t="s">
        <v>8326</v>
      </c>
      <c r="S750" t="s">
        <v>8327</v>
      </c>
      <c r="T750" s="13">
        <f t="shared" si="102"/>
        <v>41831.846828703703</v>
      </c>
      <c r="U750" s="13">
        <f t="shared" si="103"/>
        <v>41861.846828703703</v>
      </c>
      <c r="V750">
        <f t="shared" si="104"/>
        <v>2014</v>
      </c>
      <c r="W750">
        <f t="shared" si="105"/>
        <v>1</v>
      </c>
      <c r="X750" t="str">
        <f t="shared" si="106"/>
        <v/>
      </c>
      <c r="Y750" t="str">
        <f t="shared" si="107"/>
        <v/>
      </c>
    </row>
    <row r="751" spans="1:25" ht="45" x14ac:dyDescent="0.25">
      <c r="A751">
        <v>749</v>
      </c>
      <c r="B751" s="3" t="s">
        <v>750</v>
      </c>
      <c r="C751" s="3" t="s">
        <v>4859</v>
      </c>
      <c r="D751">
        <v>10000</v>
      </c>
      <c r="E751" t="str">
        <f t="shared" si="99"/>
        <v>10000 to 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5">
        <f t="shared" si="100"/>
        <v>1.0556000000000001</v>
      </c>
      <c r="Q751" s="6">
        <f t="shared" si="101"/>
        <v>95.963636363636368</v>
      </c>
      <c r="R751" t="s">
        <v>8326</v>
      </c>
      <c r="S751" t="s">
        <v>8327</v>
      </c>
      <c r="T751" s="13">
        <f t="shared" si="102"/>
        <v>42733.94131944445</v>
      </c>
      <c r="U751" s="13">
        <f t="shared" si="103"/>
        <v>42763.94131944445</v>
      </c>
      <c r="V751">
        <f t="shared" si="104"/>
        <v>2017</v>
      </c>
      <c r="W751">
        <f t="shared" si="105"/>
        <v>1</v>
      </c>
      <c r="X751" t="str">
        <f t="shared" si="106"/>
        <v/>
      </c>
      <c r="Y751" t="str">
        <f t="shared" si="107"/>
        <v/>
      </c>
    </row>
    <row r="752" spans="1:25" ht="45" x14ac:dyDescent="0.25">
      <c r="A752">
        <v>750</v>
      </c>
      <c r="B752" s="3" t="s">
        <v>751</v>
      </c>
      <c r="C752" s="3" t="s">
        <v>4860</v>
      </c>
      <c r="D752">
        <v>4444</v>
      </c>
      <c r="E752" t="str">
        <f t="shared" si="99"/>
        <v>1000 to 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5">
        <f t="shared" si="100"/>
        <v>1.0258775877587758</v>
      </c>
      <c r="Q752" s="6">
        <f t="shared" si="101"/>
        <v>77.271186440677965</v>
      </c>
      <c r="R752" t="s">
        <v>8326</v>
      </c>
      <c r="S752" t="s">
        <v>8327</v>
      </c>
      <c r="T752" s="13">
        <f t="shared" si="102"/>
        <v>41299.878148148149</v>
      </c>
      <c r="U752" s="13">
        <f t="shared" si="103"/>
        <v>41329.878148148149</v>
      </c>
      <c r="V752">
        <f t="shared" si="104"/>
        <v>2013</v>
      </c>
      <c r="W752">
        <f t="shared" si="105"/>
        <v>1</v>
      </c>
      <c r="X752" t="str">
        <f t="shared" si="106"/>
        <v/>
      </c>
      <c r="Y752" t="str">
        <f t="shared" si="107"/>
        <v/>
      </c>
    </row>
    <row r="753" spans="1:25" ht="45" x14ac:dyDescent="0.25">
      <c r="A753">
        <v>751</v>
      </c>
      <c r="B753" s="3" t="s">
        <v>752</v>
      </c>
      <c r="C753" s="3" t="s">
        <v>4861</v>
      </c>
      <c r="D753">
        <v>3000</v>
      </c>
      <c r="E753" t="str">
        <f t="shared" si="99"/>
        <v>1000 to 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5">
        <f t="shared" si="100"/>
        <v>1.1850000000000001</v>
      </c>
      <c r="Q753" s="6">
        <f t="shared" si="101"/>
        <v>57.338709677419352</v>
      </c>
      <c r="R753" t="s">
        <v>8326</v>
      </c>
      <c r="S753" t="s">
        <v>8327</v>
      </c>
      <c r="T753" s="13">
        <f t="shared" si="102"/>
        <v>40713.630497685182</v>
      </c>
      <c r="U753" s="13">
        <f t="shared" si="103"/>
        <v>40759.630497685182</v>
      </c>
      <c r="V753">
        <f t="shared" si="104"/>
        <v>2011</v>
      </c>
      <c r="W753">
        <f t="shared" si="105"/>
        <v>1</v>
      </c>
      <c r="X753" t="str">
        <f t="shared" si="106"/>
        <v/>
      </c>
      <c r="Y753" t="str">
        <f t="shared" si="107"/>
        <v/>
      </c>
    </row>
    <row r="754" spans="1:25" ht="45" x14ac:dyDescent="0.25">
      <c r="A754">
        <v>752</v>
      </c>
      <c r="B754" s="3" t="s">
        <v>753</v>
      </c>
      <c r="C754" s="3" t="s">
        <v>4862</v>
      </c>
      <c r="D754">
        <v>5000</v>
      </c>
      <c r="E754" t="str">
        <f t="shared" si="99"/>
        <v>5000 to 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5">
        <f t="shared" si="100"/>
        <v>1.117</v>
      </c>
      <c r="Q754" s="6">
        <f t="shared" si="101"/>
        <v>53.19047619047619</v>
      </c>
      <c r="R754" t="s">
        <v>8326</v>
      </c>
      <c r="S754" t="s">
        <v>8327</v>
      </c>
      <c r="T754" s="13">
        <f t="shared" si="102"/>
        <v>42639.421493055561</v>
      </c>
      <c r="U754" s="13">
        <f t="shared" si="103"/>
        <v>42659.458333333328</v>
      </c>
      <c r="V754">
        <f t="shared" si="104"/>
        <v>2016</v>
      </c>
      <c r="W754">
        <f t="shared" si="105"/>
        <v>1</v>
      </c>
      <c r="X754" t="str">
        <f t="shared" si="106"/>
        <v/>
      </c>
      <c r="Y754" t="str">
        <f t="shared" si="107"/>
        <v/>
      </c>
    </row>
    <row r="755" spans="1:25" ht="45" x14ac:dyDescent="0.25">
      <c r="A755">
        <v>753</v>
      </c>
      <c r="B755" s="3" t="s">
        <v>754</v>
      </c>
      <c r="C755" s="3" t="s">
        <v>4863</v>
      </c>
      <c r="D755">
        <v>10000</v>
      </c>
      <c r="E755" t="str">
        <f t="shared" si="99"/>
        <v>10000 to 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5">
        <f t="shared" si="100"/>
        <v>1.28</v>
      </c>
      <c r="Q755" s="6">
        <f t="shared" si="101"/>
        <v>492.30769230769232</v>
      </c>
      <c r="R755" t="s">
        <v>8326</v>
      </c>
      <c r="S755" t="s">
        <v>8327</v>
      </c>
      <c r="T755" s="13">
        <f t="shared" si="102"/>
        <v>42019.590173611112</v>
      </c>
      <c r="U755" s="13">
        <f t="shared" si="103"/>
        <v>42049.590173611112</v>
      </c>
      <c r="V755">
        <f t="shared" si="104"/>
        <v>2015</v>
      </c>
      <c r="W755">
        <f t="shared" si="105"/>
        <v>1</v>
      </c>
      <c r="X755" t="str">
        <f t="shared" si="106"/>
        <v/>
      </c>
      <c r="Y755" t="str">
        <f t="shared" si="107"/>
        <v/>
      </c>
    </row>
    <row r="756" spans="1:25" ht="45" x14ac:dyDescent="0.25">
      <c r="A756">
        <v>754</v>
      </c>
      <c r="B756" s="3" t="s">
        <v>755</v>
      </c>
      <c r="C756" s="3" t="s">
        <v>4864</v>
      </c>
      <c r="D756">
        <v>2000</v>
      </c>
      <c r="E756" t="str">
        <f t="shared" si="99"/>
        <v>1000 to 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5">
        <f t="shared" si="100"/>
        <v>1.0375000000000001</v>
      </c>
      <c r="Q756" s="6">
        <f t="shared" si="101"/>
        <v>42.346938775510203</v>
      </c>
      <c r="R756" t="s">
        <v>8326</v>
      </c>
      <c r="S756" t="s">
        <v>8327</v>
      </c>
      <c r="T756" s="13">
        <f t="shared" si="102"/>
        <v>41249.749085648145</v>
      </c>
      <c r="U756" s="13">
        <f t="shared" si="103"/>
        <v>41279.749085648145</v>
      </c>
      <c r="V756">
        <f t="shared" si="104"/>
        <v>2013</v>
      </c>
      <c r="W756">
        <f t="shared" si="105"/>
        <v>1</v>
      </c>
      <c r="X756" t="str">
        <f t="shared" si="106"/>
        <v/>
      </c>
      <c r="Y756" t="str">
        <f t="shared" si="107"/>
        <v/>
      </c>
    </row>
    <row r="757" spans="1:25" ht="45" x14ac:dyDescent="0.25">
      <c r="A757">
        <v>755</v>
      </c>
      <c r="B757" s="3" t="s">
        <v>756</v>
      </c>
      <c r="C757" s="3" t="s">
        <v>4865</v>
      </c>
      <c r="D757">
        <v>2500</v>
      </c>
      <c r="E757" t="str">
        <f t="shared" si="99"/>
        <v>1000 to 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5">
        <f t="shared" si="100"/>
        <v>1.0190760000000001</v>
      </c>
      <c r="Q757" s="6">
        <f t="shared" si="101"/>
        <v>37.466029411764708</v>
      </c>
      <c r="R757" t="s">
        <v>8326</v>
      </c>
      <c r="S757" t="s">
        <v>8327</v>
      </c>
      <c r="T757" s="13">
        <f t="shared" si="102"/>
        <v>41383.605057870373</v>
      </c>
      <c r="U757" s="13">
        <f t="shared" si="103"/>
        <v>41414.02847222222</v>
      </c>
      <c r="V757">
        <f t="shared" si="104"/>
        <v>2013</v>
      </c>
      <c r="W757">
        <f t="shared" si="105"/>
        <v>1</v>
      </c>
      <c r="X757" t="str">
        <f t="shared" si="106"/>
        <v/>
      </c>
      <c r="Y757" t="str">
        <f t="shared" si="107"/>
        <v/>
      </c>
    </row>
    <row r="758" spans="1:25" ht="45" x14ac:dyDescent="0.25">
      <c r="A758">
        <v>756</v>
      </c>
      <c r="B758" s="3" t="s">
        <v>757</v>
      </c>
      <c r="C758" s="3" t="s">
        <v>4866</v>
      </c>
      <c r="D758">
        <v>700</v>
      </c>
      <c r="E758" t="str">
        <f t="shared" si="99"/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5">
        <f t="shared" si="100"/>
        <v>1.177142857142857</v>
      </c>
      <c r="Q758" s="6">
        <f t="shared" si="101"/>
        <v>37.454545454545453</v>
      </c>
      <c r="R758" t="s">
        <v>8326</v>
      </c>
      <c r="S758" t="s">
        <v>8327</v>
      </c>
      <c r="T758" s="13">
        <f t="shared" si="102"/>
        <v>40590.766886574071</v>
      </c>
      <c r="U758" s="13">
        <f t="shared" si="103"/>
        <v>40651.725219907406</v>
      </c>
      <c r="V758">
        <f t="shared" si="104"/>
        <v>2011</v>
      </c>
      <c r="W758">
        <f t="shared" si="105"/>
        <v>1</v>
      </c>
      <c r="X758" t="str">
        <f t="shared" si="106"/>
        <v/>
      </c>
      <c r="Y758" t="str">
        <f t="shared" si="107"/>
        <v/>
      </c>
    </row>
    <row r="759" spans="1:25" ht="45" x14ac:dyDescent="0.25">
      <c r="A759">
        <v>757</v>
      </c>
      <c r="B759" s="3" t="s">
        <v>758</v>
      </c>
      <c r="C759" s="3" t="s">
        <v>4867</v>
      </c>
      <c r="D759">
        <v>250</v>
      </c>
      <c r="E759" t="str">
        <f t="shared" si="99"/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5">
        <f t="shared" si="100"/>
        <v>2.38</v>
      </c>
      <c r="Q759" s="6">
        <f t="shared" si="101"/>
        <v>33.055555555555557</v>
      </c>
      <c r="R759" t="s">
        <v>8326</v>
      </c>
      <c r="S759" t="s">
        <v>8327</v>
      </c>
      <c r="T759" s="13">
        <f t="shared" si="102"/>
        <v>41235.054560185185</v>
      </c>
      <c r="U759" s="13">
        <f t="shared" si="103"/>
        <v>41249.054560185185</v>
      </c>
      <c r="V759">
        <f t="shared" si="104"/>
        <v>2012</v>
      </c>
      <c r="W759">
        <f t="shared" si="105"/>
        <v>1</v>
      </c>
      <c r="X759" t="str">
        <f t="shared" si="106"/>
        <v/>
      </c>
      <c r="Y759" t="str">
        <f t="shared" si="107"/>
        <v/>
      </c>
    </row>
    <row r="760" spans="1:25" ht="30" x14ac:dyDescent="0.25">
      <c r="A760">
        <v>758</v>
      </c>
      <c r="B760" s="3" t="s">
        <v>759</v>
      </c>
      <c r="C760" s="3" t="s">
        <v>4868</v>
      </c>
      <c r="D760">
        <v>2500</v>
      </c>
      <c r="E760" t="str">
        <f t="shared" si="99"/>
        <v>1000 to 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5">
        <f t="shared" si="100"/>
        <v>1.02</v>
      </c>
      <c r="Q760" s="6">
        <f t="shared" si="101"/>
        <v>134.21052631578948</v>
      </c>
      <c r="R760" t="s">
        <v>8326</v>
      </c>
      <c r="S760" t="s">
        <v>8327</v>
      </c>
      <c r="T760" s="13">
        <f t="shared" si="102"/>
        <v>40429.836435185185</v>
      </c>
      <c r="U760" s="13">
        <f t="shared" si="103"/>
        <v>40459.836435185185</v>
      </c>
      <c r="V760">
        <f t="shared" si="104"/>
        <v>2010</v>
      </c>
      <c r="W760">
        <f t="shared" si="105"/>
        <v>1</v>
      </c>
      <c r="X760" t="str">
        <f t="shared" si="106"/>
        <v/>
      </c>
      <c r="Y760" t="str">
        <f t="shared" si="107"/>
        <v/>
      </c>
    </row>
    <row r="761" spans="1:25" ht="45" x14ac:dyDescent="0.25">
      <c r="A761">
        <v>759</v>
      </c>
      <c r="B761" s="3" t="s">
        <v>760</v>
      </c>
      <c r="C761" s="3" t="s">
        <v>4869</v>
      </c>
      <c r="D761">
        <v>5000</v>
      </c>
      <c r="E761" t="str">
        <f t="shared" si="99"/>
        <v>5000 to 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5">
        <f t="shared" si="100"/>
        <v>1.0192000000000001</v>
      </c>
      <c r="Q761" s="6">
        <f t="shared" si="101"/>
        <v>51.474747474747474</v>
      </c>
      <c r="R761" t="s">
        <v>8326</v>
      </c>
      <c r="S761" t="s">
        <v>8327</v>
      </c>
      <c r="T761" s="13">
        <f t="shared" si="102"/>
        <v>41789.330312500002</v>
      </c>
      <c r="U761" s="13">
        <f t="shared" si="103"/>
        <v>41829.330312500002</v>
      </c>
      <c r="V761">
        <f t="shared" si="104"/>
        <v>2014</v>
      </c>
      <c r="W761">
        <f t="shared" si="105"/>
        <v>1</v>
      </c>
      <c r="X761" t="str">
        <f t="shared" si="106"/>
        <v/>
      </c>
      <c r="Y761" t="str">
        <f t="shared" si="107"/>
        <v/>
      </c>
    </row>
    <row r="762" spans="1:25" ht="45" x14ac:dyDescent="0.25">
      <c r="A762">
        <v>760</v>
      </c>
      <c r="B762" s="3" t="s">
        <v>761</v>
      </c>
      <c r="C762" s="3" t="s">
        <v>4870</v>
      </c>
      <c r="D762">
        <v>2200</v>
      </c>
      <c r="E762" t="str">
        <f t="shared" si="99"/>
        <v>1000 to 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5">
        <f t="shared" si="100"/>
        <v>0</v>
      </c>
      <c r="Q762" s="6" t="e">
        <f t="shared" si="101"/>
        <v>#DIV/0!</v>
      </c>
      <c r="R762" t="s">
        <v>8326</v>
      </c>
      <c r="S762" t="s">
        <v>8328</v>
      </c>
      <c r="T762" s="13">
        <f t="shared" si="102"/>
        <v>42670.764039351852</v>
      </c>
      <c r="U762" s="13">
        <f t="shared" si="103"/>
        <v>42700.805706018517</v>
      </c>
      <c r="V762">
        <f t="shared" si="104"/>
        <v>2016</v>
      </c>
      <c r="W762" t="str">
        <f t="shared" si="105"/>
        <v/>
      </c>
      <c r="X762">
        <f t="shared" si="106"/>
        <v>1</v>
      </c>
      <c r="Y762" t="str">
        <f t="shared" si="107"/>
        <v/>
      </c>
    </row>
    <row r="763" spans="1:25" ht="45" x14ac:dyDescent="0.25">
      <c r="A763">
        <v>761</v>
      </c>
      <c r="B763" s="3" t="s">
        <v>762</v>
      </c>
      <c r="C763" s="3" t="s">
        <v>4871</v>
      </c>
      <c r="D763">
        <v>5000</v>
      </c>
      <c r="E763" t="str">
        <f t="shared" si="99"/>
        <v>5000 to 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5">
        <f t="shared" si="100"/>
        <v>4.7E-2</v>
      </c>
      <c r="Q763" s="6">
        <f t="shared" si="101"/>
        <v>39.166666666666664</v>
      </c>
      <c r="R763" t="s">
        <v>8326</v>
      </c>
      <c r="S763" t="s">
        <v>8328</v>
      </c>
      <c r="T763" s="13">
        <f t="shared" si="102"/>
        <v>41642.751458333332</v>
      </c>
      <c r="U763" s="13">
        <f t="shared" si="103"/>
        <v>41672.751458333332</v>
      </c>
      <c r="V763">
        <f t="shared" si="104"/>
        <v>2014</v>
      </c>
      <c r="W763" t="str">
        <f t="shared" si="105"/>
        <v/>
      </c>
      <c r="X763">
        <f t="shared" si="106"/>
        <v>1</v>
      </c>
      <c r="Y763" t="str">
        <f t="shared" si="107"/>
        <v/>
      </c>
    </row>
    <row r="764" spans="1:25" ht="45" x14ac:dyDescent="0.25">
      <c r="A764">
        <v>762</v>
      </c>
      <c r="B764" s="3" t="s">
        <v>763</v>
      </c>
      <c r="C764" s="3" t="s">
        <v>4872</v>
      </c>
      <c r="D764">
        <v>3500</v>
      </c>
      <c r="E764" t="str">
        <f t="shared" si="99"/>
        <v>1000 to 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5">
        <f t="shared" si="100"/>
        <v>0</v>
      </c>
      <c r="Q764" s="6" t="e">
        <f t="shared" si="101"/>
        <v>#DIV/0!</v>
      </c>
      <c r="R764" t="s">
        <v>8326</v>
      </c>
      <c r="S764" t="s">
        <v>8328</v>
      </c>
      <c r="T764" s="13">
        <f t="shared" si="102"/>
        <v>42690.858449074076</v>
      </c>
      <c r="U764" s="13">
        <f t="shared" si="103"/>
        <v>42708.25</v>
      </c>
      <c r="V764">
        <f t="shared" si="104"/>
        <v>2016</v>
      </c>
      <c r="W764" t="str">
        <f t="shared" si="105"/>
        <v/>
      </c>
      <c r="X764">
        <f t="shared" si="106"/>
        <v>1</v>
      </c>
      <c r="Y764" t="str">
        <f t="shared" si="107"/>
        <v/>
      </c>
    </row>
    <row r="765" spans="1:25" ht="45" x14ac:dyDescent="0.25">
      <c r="A765">
        <v>763</v>
      </c>
      <c r="B765" s="3" t="s">
        <v>764</v>
      </c>
      <c r="C765" s="3" t="s">
        <v>4873</v>
      </c>
      <c r="D765">
        <v>4290</v>
      </c>
      <c r="E765" t="str">
        <f t="shared" si="99"/>
        <v>1000 to 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5">
        <f t="shared" si="100"/>
        <v>1.1655011655011655E-3</v>
      </c>
      <c r="Q765" s="6">
        <f t="shared" si="101"/>
        <v>5</v>
      </c>
      <c r="R765" t="s">
        <v>8326</v>
      </c>
      <c r="S765" t="s">
        <v>8328</v>
      </c>
      <c r="T765" s="13">
        <f t="shared" si="102"/>
        <v>41471.446851851848</v>
      </c>
      <c r="U765" s="13">
        <f t="shared" si="103"/>
        <v>41501.446851851848</v>
      </c>
      <c r="V765">
        <f t="shared" si="104"/>
        <v>2013</v>
      </c>
      <c r="W765" t="str">
        <f t="shared" si="105"/>
        <v/>
      </c>
      <c r="X765">
        <f t="shared" si="106"/>
        <v>1</v>
      </c>
      <c r="Y765" t="str">
        <f t="shared" si="107"/>
        <v/>
      </c>
    </row>
    <row r="766" spans="1:25" ht="45" x14ac:dyDescent="0.25">
      <c r="A766">
        <v>764</v>
      </c>
      <c r="B766" s="3" t="s">
        <v>765</v>
      </c>
      <c r="C766" s="3" t="s">
        <v>4874</v>
      </c>
      <c r="D766">
        <v>5000</v>
      </c>
      <c r="E766" t="str">
        <f t="shared" si="99"/>
        <v>5000 to 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5">
        <f t="shared" si="100"/>
        <v>0</v>
      </c>
      <c r="Q766" s="6" t="e">
        <f t="shared" si="101"/>
        <v>#DIV/0!</v>
      </c>
      <c r="R766" t="s">
        <v>8326</v>
      </c>
      <c r="S766" t="s">
        <v>8328</v>
      </c>
      <c r="T766" s="13">
        <f t="shared" si="102"/>
        <v>42227.173159722224</v>
      </c>
      <c r="U766" s="13">
        <f t="shared" si="103"/>
        <v>42257.173159722224</v>
      </c>
      <c r="V766">
        <f t="shared" si="104"/>
        <v>2015</v>
      </c>
      <c r="W766" t="str">
        <f t="shared" si="105"/>
        <v/>
      </c>
      <c r="X766">
        <f t="shared" si="106"/>
        <v>1</v>
      </c>
      <c r="Y766" t="str">
        <f t="shared" si="107"/>
        <v/>
      </c>
    </row>
    <row r="767" spans="1:25" ht="45" x14ac:dyDescent="0.25">
      <c r="A767">
        <v>765</v>
      </c>
      <c r="B767" s="3" t="s">
        <v>766</v>
      </c>
      <c r="C767" s="3" t="s">
        <v>4875</v>
      </c>
      <c r="D767">
        <v>7000</v>
      </c>
      <c r="E767" t="str">
        <f t="shared" si="99"/>
        <v>5000 to 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5">
        <f t="shared" si="100"/>
        <v>0.36014285714285715</v>
      </c>
      <c r="Q767" s="6">
        <f t="shared" si="101"/>
        <v>57.295454545454547</v>
      </c>
      <c r="R767" t="s">
        <v>8326</v>
      </c>
      <c r="S767" t="s">
        <v>8328</v>
      </c>
      <c r="T767" s="13">
        <f t="shared" si="102"/>
        <v>41901.542638888888</v>
      </c>
      <c r="U767" s="13">
        <f t="shared" si="103"/>
        <v>41931.542638888888</v>
      </c>
      <c r="V767">
        <f t="shared" si="104"/>
        <v>2014</v>
      </c>
      <c r="W767" t="str">
        <f t="shared" si="105"/>
        <v/>
      </c>
      <c r="X767">
        <f t="shared" si="106"/>
        <v>1</v>
      </c>
      <c r="Y767" t="str">
        <f t="shared" si="107"/>
        <v/>
      </c>
    </row>
    <row r="768" spans="1:25" ht="45" x14ac:dyDescent="0.25">
      <c r="A768">
        <v>766</v>
      </c>
      <c r="B768" s="3" t="s">
        <v>767</v>
      </c>
      <c r="C768" s="3" t="s">
        <v>4876</v>
      </c>
      <c r="D768">
        <v>4000</v>
      </c>
      <c r="E768" t="str">
        <f t="shared" si="99"/>
        <v>1000 to 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5">
        <f t="shared" si="100"/>
        <v>0</v>
      </c>
      <c r="Q768" s="6" t="e">
        <f t="shared" si="101"/>
        <v>#DIV/0!</v>
      </c>
      <c r="R768" t="s">
        <v>8326</v>
      </c>
      <c r="S768" t="s">
        <v>8328</v>
      </c>
      <c r="T768" s="13">
        <f t="shared" si="102"/>
        <v>42021.783368055556</v>
      </c>
      <c r="U768" s="13">
        <f t="shared" si="103"/>
        <v>42051.783368055556</v>
      </c>
      <c r="V768">
        <f t="shared" si="104"/>
        <v>2015</v>
      </c>
      <c r="W768" t="str">
        <f t="shared" si="105"/>
        <v/>
      </c>
      <c r="X768">
        <f t="shared" si="106"/>
        <v>1</v>
      </c>
      <c r="Y768" t="str">
        <f t="shared" si="107"/>
        <v/>
      </c>
    </row>
    <row r="769" spans="1:25" ht="60" x14ac:dyDescent="0.25">
      <c r="A769">
        <v>767</v>
      </c>
      <c r="B769" s="3" t="s">
        <v>768</v>
      </c>
      <c r="C769" s="3" t="s">
        <v>4877</v>
      </c>
      <c r="D769">
        <v>5000</v>
      </c>
      <c r="E769" t="str">
        <f t="shared" si="99"/>
        <v>5000 to 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5">
        <f t="shared" si="100"/>
        <v>3.5400000000000001E-2</v>
      </c>
      <c r="Q769" s="6">
        <f t="shared" si="101"/>
        <v>59</v>
      </c>
      <c r="R769" t="s">
        <v>8326</v>
      </c>
      <c r="S769" t="s">
        <v>8328</v>
      </c>
      <c r="T769" s="13">
        <f t="shared" si="102"/>
        <v>42115.143634259264</v>
      </c>
      <c r="U769" s="13">
        <f t="shared" si="103"/>
        <v>42145.143634259264</v>
      </c>
      <c r="V769">
        <f t="shared" si="104"/>
        <v>2015</v>
      </c>
      <c r="W769" t="str">
        <f t="shared" si="105"/>
        <v/>
      </c>
      <c r="X769">
        <f t="shared" si="106"/>
        <v>1</v>
      </c>
      <c r="Y769" t="str">
        <f t="shared" si="107"/>
        <v/>
      </c>
    </row>
    <row r="770" spans="1:25" ht="45" x14ac:dyDescent="0.25">
      <c r="A770">
        <v>768</v>
      </c>
      <c r="B770" s="3" t="s">
        <v>769</v>
      </c>
      <c r="C770" s="3" t="s">
        <v>4878</v>
      </c>
      <c r="D770">
        <v>2500</v>
      </c>
      <c r="E770" t="str">
        <f t="shared" si="99"/>
        <v>1000 to 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5">
        <f t="shared" si="100"/>
        <v>0</v>
      </c>
      <c r="Q770" s="6" t="e">
        <f t="shared" si="101"/>
        <v>#DIV/0!</v>
      </c>
      <c r="R770" t="s">
        <v>8326</v>
      </c>
      <c r="S770" t="s">
        <v>8328</v>
      </c>
      <c r="T770" s="13">
        <f t="shared" si="102"/>
        <v>41594.207060185188</v>
      </c>
      <c r="U770" s="13">
        <f t="shared" si="103"/>
        <v>41624.207060185188</v>
      </c>
      <c r="V770">
        <f t="shared" si="104"/>
        <v>2013</v>
      </c>
      <c r="W770" t="str">
        <f t="shared" si="105"/>
        <v/>
      </c>
      <c r="X770">
        <f t="shared" si="106"/>
        <v>1</v>
      </c>
      <c r="Y770" t="str">
        <f t="shared" si="107"/>
        <v/>
      </c>
    </row>
    <row r="771" spans="1:25" ht="45" x14ac:dyDescent="0.25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108">IF(D771&lt;1000,"Less than 1000",IF(D771&lt;=4999,"1000 to 4999",IF(D771&lt;=9999,"5000 to 9999",IF(D771&lt;=14999,"10000 to 14999",IF(D771&lt;=19999,"15000 to 19999",IF(D771&lt;=24999,"20000 to 24999",IF(D771&lt;=29999,"25000 to 29999",IF(D771&lt;=34999,"30000 to 34999",IF(D771&lt;=39999,"35000 to 39999",IF(D771&lt;=44999,"40000 to 44999",IF(D771&lt;=49999,"45000 to 49999",IF(D771&gt;=50000,"Greater than or equal to 50000"))))))))))))</f>
        <v>1000 to 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5">
        <f t="shared" ref="P771:P834" si="109">F771/D771</f>
        <v>0.41399999999999998</v>
      </c>
      <c r="Q771" s="6">
        <f t="shared" ref="Q771:Q834" si="110">F771/M771</f>
        <v>31.846153846153847</v>
      </c>
      <c r="R771" t="s">
        <v>8326</v>
      </c>
      <c r="S771" t="s">
        <v>8328</v>
      </c>
      <c r="T771" s="13">
        <f t="shared" ref="T771:T834" si="111">(((K771/60)/60)/24)+DATE(1970,1,1)</f>
        <v>41604.996458333335</v>
      </c>
      <c r="U771" s="13">
        <f t="shared" ref="U771:U834" si="112">(((J771/60)/60)/24)+DATE(1970,1,1)</f>
        <v>41634.996458333335</v>
      </c>
      <c r="V771">
        <f t="shared" ref="V771:V834" si="113">YEAR(U771)</f>
        <v>2013</v>
      </c>
      <c r="W771" t="str">
        <f t="shared" ref="W771:W834" si="114">IF(G771="successful",1,"")</f>
        <v/>
      </c>
      <c r="X771">
        <f t="shared" ref="X771:X834" si="115">IF(G771="failed",1,"")</f>
        <v>1</v>
      </c>
      <c r="Y771" t="str">
        <f t="shared" ref="Y771:Y834" si="116">IF(G771="canceled",1,"")</f>
        <v/>
      </c>
    </row>
    <row r="772" spans="1:25" ht="45" x14ac:dyDescent="0.25">
      <c r="A772">
        <v>770</v>
      </c>
      <c r="B772" s="3" t="s">
        <v>771</v>
      </c>
      <c r="C772" s="3" t="s">
        <v>4880</v>
      </c>
      <c r="D772">
        <v>17500</v>
      </c>
      <c r="E772" t="str">
        <f t="shared" si="108"/>
        <v>15000 to 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5">
        <f t="shared" si="109"/>
        <v>0</v>
      </c>
      <c r="Q772" s="6" t="e">
        <f t="shared" si="110"/>
        <v>#DIV/0!</v>
      </c>
      <c r="R772" t="s">
        <v>8326</v>
      </c>
      <c r="S772" t="s">
        <v>8328</v>
      </c>
      <c r="T772" s="13">
        <f t="shared" si="111"/>
        <v>41289.999641203707</v>
      </c>
      <c r="U772" s="13">
        <f t="shared" si="112"/>
        <v>41329.999641203707</v>
      </c>
      <c r="V772">
        <f t="shared" si="113"/>
        <v>2013</v>
      </c>
      <c r="W772" t="str">
        <f t="shared" si="114"/>
        <v/>
      </c>
      <c r="X772">
        <f t="shared" si="115"/>
        <v>1</v>
      </c>
      <c r="Y772" t="str">
        <f t="shared" si="116"/>
        <v/>
      </c>
    </row>
    <row r="773" spans="1:25" ht="45" x14ac:dyDescent="0.25">
      <c r="A773">
        <v>771</v>
      </c>
      <c r="B773" s="3" t="s">
        <v>772</v>
      </c>
      <c r="C773" s="3" t="s">
        <v>4881</v>
      </c>
      <c r="D773">
        <v>38000</v>
      </c>
      <c r="E773" t="str">
        <f t="shared" si="108"/>
        <v>35000 to 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5">
        <f t="shared" si="109"/>
        <v>2.631578947368421E-4</v>
      </c>
      <c r="Q773" s="6">
        <f t="shared" si="110"/>
        <v>10</v>
      </c>
      <c r="R773" t="s">
        <v>8326</v>
      </c>
      <c r="S773" t="s">
        <v>8328</v>
      </c>
      <c r="T773" s="13">
        <f t="shared" si="111"/>
        <v>42349.824097222227</v>
      </c>
      <c r="U773" s="13">
        <f t="shared" si="112"/>
        <v>42399.824097222227</v>
      </c>
      <c r="V773">
        <f t="shared" si="113"/>
        <v>2016</v>
      </c>
      <c r="W773" t="str">
        <f t="shared" si="114"/>
        <v/>
      </c>
      <c r="X773">
        <f t="shared" si="115"/>
        <v>1</v>
      </c>
      <c r="Y773" t="str">
        <f t="shared" si="116"/>
        <v/>
      </c>
    </row>
    <row r="774" spans="1:25" ht="60" x14ac:dyDescent="0.25">
      <c r="A774">
        <v>772</v>
      </c>
      <c r="B774" s="3" t="s">
        <v>773</v>
      </c>
      <c r="C774" s="3" t="s">
        <v>4882</v>
      </c>
      <c r="D774">
        <v>1500</v>
      </c>
      <c r="E774" t="str">
        <f t="shared" si="108"/>
        <v>1000 to 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5">
        <f t="shared" si="109"/>
        <v>3.3333333333333333E-2</v>
      </c>
      <c r="Q774" s="6">
        <f t="shared" si="110"/>
        <v>50</v>
      </c>
      <c r="R774" t="s">
        <v>8326</v>
      </c>
      <c r="S774" t="s">
        <v>8328</v>
      </c>
      <c r="T774" s="13">
        <f t="shared" si="111"/>
        <v>40068.056932870371</v>
      </c>
      <c r="U774" s="13">
        <f t="shared" si="112"/>
        <v>40118.165972222225</v>
      </c>
      <c r="V774">
        <f t="shared" si="113"/>
        <v>2009</v>
      </c>
      <c r="W774" t="str">
        <f t="shared" si="114"/>
        <v/>
      </c>
      <c r="X774">
        <f t="shared" si="115"/>
        <v>1</v>
      </c>
      <c r="Y774" t="str">
        <f t="shared" si="116"/>
        <v/>
      </c>
    </row>
    <row r="775" spans="1:25" ht="45" x14ac:dyDescent="0.25">
      <c r="A775">
        <v>773</v>
      </c>
      <c r="B775" s="3" t="s">
        <v>774</v>
      </c>
      <c r="C775" s="3" t="s">
        <v>4883</v>
      </c>
      <c r="D775">
        <v>3759</v>
      </c>
      <c r="E775" t="str">
        <f t="shared" si="108"/>
        <v>1000 to 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5">
        <f t="shared" si="109"/>
        <v>8.5129023676509714E-3</v>
      </c>
      <c r="Q775" s="6">
        <f t="shared" si="110"/>
        <v>16</v>
      </c>
      <c r="R775" t="s">
        <v>8326</v>
      </c>
      <c r="S775" t="s">
        <v>8328</v>
      </c>
      <c r="T775" s="13">
        <f t="shared" si="111"/>
        <v>42100.735937499994</v>
      </c>
      <c r="U775" s="13">
        <f t="shared" si="112"/>
        <v>42134.959027777775</v>
      </c>
      <c r="V775">
        <f t="shared" si="113"/>
        <v>2015</v>
      </c>
      <c r="W775" t="str">
        <f t="shared" si="114"/>
        <v/>
      </c>
      <c r="X775">
        <f t="shared" si="115"/>
        <v>1</v>
      </c>
      <c r="Y775" t="str">
        <f t="shared" si="116"/>
        <v/>
      </c>
    </row>
    <row r="776" spans="1:25" ht="45" x14ac:dyDescent="0.25">
      <c r="A776">
        <v>774</v>
      </c>
      <c r="B776" s="3" t="s">
        <v>775</v>
      </c>
      <c r="C776" s="3" t="s">
        <v>4884</v>
      </c>
      <c r="D776">
        <v>500</v>
      </c>
      <c r="E776" t="str">
        <f t="shared" si="108"/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5">
        <f t="shared" si="109"/>
        <v>0.70199999999999996</v>
      </c>
      <c r="Q776" s="6">
        <f t="shared" si="110"/>
        <v>39</v>
      </c>
      <c r="R776" t="s">
        <v>8326</v>
      </c>
      <c r="S776" t="s">
        <v>8328</v>
      </c>
      <c r="T776" s="13">
        <f t="shared" si="111"/>
        <v>41663.780300925922</v>
      </c>
      <c r="U776" s="13">
        <f t="shared" si="112"/>
        <v>41693.780300925922</v>
      </c>
      <c r="V776">
        <f t="shared" si="113"/>
        <v>2014</v>
      </c>
      <c r="W776" t="str">
        <f t="shared" si="114"/>
        <v/>
      </c>
      <c r="X776">
        <f t="shared" si="115"/>
        <v>1</v>
      </c>
      <c r="Y776" t="str">
        <f t="shared" si="116"/>
        <v/>
      </c>
    </row>
    <row r="777" spans="1:25" ht="45" x14ac:dyDescent="0.25">
      <c r="A777">
        <v>775</v>
      </c>
      <c r="B777" s="3" t="s">
        <v>776</v>
      </c>
      <c r="C777" s="3" t="s">
        <v>4885</v>
      </c>
      <c r="D777">
        <v>10000</v>
      </c>
      <c r="E777" t="str">
        <f t="shared" si="108"/>
        <v>10000 to 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5">
        <f t="shared" si="109"/>
        <v>1.7000000000000001E-2</v>
      </c>
      <c r="Q777" s="6">
        <f t="shared" si="110"/>
        <v>34</v>
      </c>
      <c r="R777" t="s">
        <v>8326</v>
      </c>
      <c r="S777" t="s">
        <v>8328</v>
      </c>
      <c r="T777" s="13">
        <f t="shared" si="111"/>
        <v>40863.060127314813</v>
      </c>
      <c r="U777" s="13">
        <f t="shared" si="112"/>
        <v>40893.060127314813</v>
      </c>
      <c r="V777">
        <f t="shared" si="113"/>
        <v>2011</v>
      </c>
      <c r="W777" t="str">
        <f t="shared" si="114"/>
        <v/>
      </c>
      <c r="X777">
        <f t="shared" si="115"/>
        <v>1</v>
      </c>
      <c r="Y777" t="str">
        <f t="shared" si="116"/>
        <v/>
      </c>
    </row>
    <row r="778" spans="1:25" ht="45" x14ac:dyDescent="0.25">
      <c r="A778">
        <v>776</v>
      </c>
      <c r="B778" s="3" t="s">
        <v>777</v>
      </c>
      <c r="C778" s="3" t="s">
        <v>4886</v>
      </c>
      <c r="D778">
        <v>7000</v>
      </c>
      <c r="E778" t="str">
        <f t="shared" si="108"/>
        <v>5000 to 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5">
        <f t="shared" si="109"/>
        <v>0.51400000000000001</v>
      </c>
      <c r="Q778" s="6">
        <f t="shared" si="110"/>
        <v>63.122807017543863</v>
      </c>
      <c r="R778" t="s">
        <v>8326</v>
      </c>
      <c r="S778" t="s">
        <v>8328</v>
      </c>
      <c r="T778" s="13">
        <f t="shared" si="111"/>
        <v>42250.685706018514</v>
      </c>
      <c r="U778" s="13">
        <f t="shared" si="112"/>
        <v>42288.208333333328</v>
      </c>
      <c r="V778">
        <f t="shared" si="113"/>
        <v>2015</v>
      </c>
      <c r="W778" t="str">
        <f t="shared" si="114"/>
        <v/>
      </c>
      <c r="X778">
        <f t="shared" si="115"/>
        <v>1</v>
      </c>
      <c r="Y778" t="str">
        <f t="shared" si="116"/>
        <v/>
      </c>
    </row>
    <row r="779" spans="1:25" ht="45" x14ac:dyDescent="0.25">
      <c r="A779">
        <v>777</v>
      </c>
      <c r="B779" s="3" t="s">
        <v>778</v>
      </c>
      <c r="C779" s="3" t="s">
        <v>4887</v>
      </c>
      <c r="D779">
        <v>3000</v>
      </c>
      <c r="E779" t="str">
        <f t="shared" si="108"/>
        <v>1000 to 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5">
        <f t="shared" si="109"/>
        <v>7.0000000000000001E-3</v>
      </c>
      <c r="Q779" s="6">
        <f t="shared" si="110"/>
        <v>7</v>
      </c>
      <c r="R779" t="s">
        <v>8326</v>
      </c>
      <c r="S779" t="s">
        <v>8328</v>
      </c>
      <c r="T779" s="13">
        <f t="shared" si="111"/>
        <v>41456.981215277774</v>
      </c>
      <c r="U779" s="13">
        <f t="shared" si="112"/>
        <v>41486.981215277774</v>
      </c>
      <c r="V779">
        <f t="shared" si="113"/>
        <v>2013</v>
      </c>
      <c r="W779" t="str">
        <f t="shared" si="114"/>
        <v/>
      </c>
      <c r="X779">
        <f t="shared" si="115"/>
        <v>1</v>
      </c>
      <c r="Y779" t="str">
        <f t="shared" si="116"/>
        <v/>
      </c>
    </row>
    <row r="780" spans="1:25" ht="45" x14ac:dyDescent="0.25">
      <c r="A780">
        <v>778</v>
      </c>
      <c r="B780" s="3" t="s">
        <v>779</v>
      </c>
      <c r="C780" s="3" t="s">
        <v>4888</v>
      </c>
      <c r="D780">
        <v>500</v>
      </c>
      <c r="E780" t="str">
        <f t="shared" si="108"/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5">
        <f t="shared" si="109"/>
        <v>4.0000000000000001E-3</v>
      </c>
      <c r="Q780" s="6">
        <f t="shared" si="110"/>
        <v>2</v>
      </c>
      <c r="R780" t="s">
        <v>8326</v>
      </c>
      <c r="S780" t="s">
        <v>8328</v>
      </c>
      <c r="T780" s="13">
        <f t="shared" si="111"/>
        <v>41729.702314814815</v>
      </c>
      <c r="U780" s="13">
        <f t="shared" si="112"/>
        <v>41759.702314814815</v>
      </c>
      <c r="V780">
        <f t="shared" si="113"/>
        <v>2014</v>
      </c>
      <c r="W780" t="str">
        <f t="shared" si="114"/>
        <v/>
      </c>
      <c r="X780">
        <f t="shared" si="115"/>
        <v>1</v>
      </c>
      <c r="Y780" t="str">
        <f t="shared" si="116"/>
        <v/>
      </c>
    </row>
    <row r="781" spans="1:25" ht="45" x14ac:dyDescent="0.25">
      <c r="A781">
        <v>779</v>
      </c>
      <c r="B781" s="3" t="s">
        <v>780</v>
      </c>
      <c r="C781" s="3" t="s">
        <v>4889</v>
      </c>
      <c r="D781">
        <v>15000</v>
      </c>
      <c r="E781" t="str">
        <f t="shared" si="108"/>
        <v>15000 to 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5">
        <f t="shared" si="109"/>
        <v>2.6666666666666668E-2</v>
      </c>
      <c r="Q781" s="6">
        <f t="shared" si="110"/>
        <v>66.666666666666671</v>
      </c>
      <c r="R781" t="s">
        <v>8326</v>
      </c>
      <c r="S781" t="s">
        <v>8328</v>
      </c>
      <c r="T781" s="13">
        <f t="shared" si="111"/>
        <v>40436.68408564815</v>
      </c>
      <c r="U781" s="13">
        <f t="shared" si="112"/>
        <v>40466.166666666664</v>
      </c>
      <c r="V781">
        <f t="shared" si="113"/>
        <v>2010</v>
      </c>
      <c r="W781" t="str">
        <f t="shared" si="114"/>
        <v/>
      </c>
      <c r="X781">
        <f t="shared" si="115"/>
        <v>1</v>
      </c>
      <c r="Y781" t="str">
        <f t="shared" si="116"/>
        <v/>
      </c>
    </row>
    <row r="782" spans="1:25" ht="30" x14ac:dyDescent="0.25">
      <c r="A782">
        <v>780</v>
      </c>
      <c r="B782" s="3" t="s">
        <v>781</v>
      </c>
      <c r="C782" s="3" t="s">
        <v>4890</v>
      </c>
      <c r="D782">
        <v>1000</v>
      </c>
      <c r="E782" t="str">
        <f t="shared" si="108"/>
        <v>1000 to 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5">
        <f t="shared" si="109"/>
        <v>1.04</v>
      </c>
      <c r="Q782" s="6">
        <f t="shared" si="110"/>
        <v>38.518518518518519</v>
      </c>
      <c r="R782" t="s">
        <v>8329</v>
      </c>
      <c r="S782" t="s">
        <v>8330</v>
      </c>
      <c r="T782" s="13">
        <f t="shared" si="111"/>
        <v>40636.673900462964</v>
      </c>
      <c r="U782" s="13">
        <f t="shared" si="112"/>
        <v>40666.673900462964</v>
      </c>
      <c r="V782">
        <f t="shared" si="113"/>
        <v>2011</v>
      </c>
      <c r="W782">
        <f t="shared" si="114"/>
        <v>1</v>
      </c>
      <c r="X782" t="str">
        <f t="shared" si="115"/>
        <v/>
      </c>
      <c r="Y782" t="str">
        <f t="shared" si="116"/>
        <v/>
      </c>
    </row>
    <row r="783" spans="1:25" ht="45" x14ac:dyDescent="0.25">
      <c r="A783">
        <v>781</v>
      </c>
      <c r="B783" s="3" t="s">
        <v>782</v>
      </c>
      <c r="C783" s="3" t="s">
        <v>4891</v>
      </c>
      <c r="D783">
        <v>800</v>
      </c>
      <c r="E783" t="str">
        <f t="shared" si="108"/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5">
        <f t="shared" si="109"/>
        <v>1.3315375</v>
      </c>
      <c r="Q783" s="6">
        <f t="shared" si="110"/>
        <v>42.609200000000001</v>
      </c>
      <c r="R783" t="s">
        <v>8329</v>
      </c>
      <c r="S783" t="s">
        <v>8330</v>
      </c>
      <c r="T783" s="13">
        <f t="shared" si="111"/>
        <v>41403.000856481485</v>
      </c>
      <c r="U783" s="13">
        <f t="shared" si="112"/>
        <v>41433.000856481485</v>
      </c>
      <c r="V783">
        <f t="shared" si="113"/>
        <v>2013</v>
      </c>
      <c r="W783">
        <f t="shared" si="114"/>
        <v>1</v>
      </c>
      <c r="X783" t="str">
        <f t="shared" si="115"/>
        <v/>
      </c>
      <c r="Y783" t="str">
        <f t="shared" si="116"/>
        <v/>
      </c>
    </row>
    <row r="784" spans="1:25" ht="45" x14ac:dyDescent="0.25">
      <c r="A784">
        <v>782</v>
      </c>
      <c r="B784" s="3" t="s">
        <v>783</v>
      </c>
      <c r="C784" s="3" t="s">
        <v>4892</v>
      </c>
      <c r="D784">
        <v>700</v>
      </c>
      <c r="E784" t="str">
        <f t="shared" si="108"/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5">
        <f t="shared" si="109"/>
        <v>1</v>
      </c>
      <c r="Q784" s="6">
        <f t="shared" si="110"/>
        <v>50</v>
      </c>
      <c r="R784" t="s">
        <v>8329</v>
      </c>
      <c r="S784" t="s">
        <v>8330</v>
      </c>
      <c r="T784" s="13">
        <f t="shared" si="111"/>
        <v>41116.758125</v>
      </c>
      <c r="U784" s="13">
        <f t="shared" si="112"/>
        <v>41146.758125</v>
      </c>
      <c r="V784">
        <f t="shared" si="113"/>
        <v>2012</v>
      </c>
      <c r="W784">
        <f t="shared" si="114"/>
        <v>1</v>
      </c>
      <c r="X784" t="str">
        <f t="shared" si="115"/>
        <v/>
      </c>
      <c r="Y784" t="str">
        <f t="shared" si="116"/>
        <v/>
      </c>
    </row>
    <row r="785" spans="1:25" ht="45" x14ac:dyDescent="0.25">
      <c r="A785">
        <v>783</v>
      </c>
      <c r="B785" s="3" t="s">
        <v>784</v>
      </c>
      <c r="C785" s="3" t="s">
        <v>4893</v>
      </c>
      <c r="D785">
        <v>1500</v>
      </c>
      <c r="E785" t="str">
        <f t="shared" si="108"/>
        <v>1000 to 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5">
        <f t="shared" si="109"/>
        <v>1.4813333333333334</v>
      </c>
      <c r="Q785" s="6">
        <f t="shared" si="110"/>
        <v>63.485714285714288</v>
      </c>
      <c r="R785" t="s">
        <v>8329</v>
      </c>
      <c r="S785" t="s">
        <v>8330</v>
      </c>
      <c r="T785" s="13">
        <f t="shared" si="111"/>
        <v>40987.773715277777</v>
      </c>
      <c r="U785" s="13">
        <f t="shared" si="112"/>
        <v>41026.916666666664</v>
      </c>
      <c r="V785">
        <f t="shared" si="113"/>
        <v>2012</v>
      </c>
      <c r="W785">
        <f t="shared" si="114"/>
        <v>1</v>
      </c>
      <c r="X785" t="str">
        <f t="shared" si="115"/>
        <v/>
      </c>
      <c r="Y785" t="str">
        <f t="shared" si="116"/>
        <v/>
      </c>
    </row>
    <row r="786" spans="1:25" ht="45" x14ac:dyDescent="0.25">
      <c r="A786">
        <v>784</v>
      </c>
      <c r="B786" s="3" t="s">
        <v>785</v>
      </c>
      <c r="C786" s="3" t="s">
        <v>4894</v>
      </c>
      <c r="D786">
        <v>1000</v>
      </c>
      <c r="E786" t="str">
        <f t="shared" si="108"/>
        <v>1000 to 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5">
        <f t="shared" si="109"/>
        <v>1.0249999999999999</v>
      </c>
      <c r="Q786" s="6">
        <f t="shared" si="110"/>
        <v>102.5</v>
      </c>
      <c r="R786" t="s">
        <v>8329</v>
      </c>
      <c r="S786" t="s">
        <v>8330</v>
      </c>
      <c r="T786" s="13">
        <f t="shared" si="111"/>
        <v>41675.149525462963</v>
      </c>
      <c r="U786" s="13">
        <f t="shared" si="112"/>
        <v>41715.107858796298</v>
      </c>
      <c r="V786">
        <f t="shared" si="113"/>
        <v>2014</v>
      </c>
      <c r="W786">
        <f t="shared" si="114"/>
        <v>1</v>
      </c>
      <c r="X786" t="str">
        <f t="shared" si="115"/>
        <v/>
      </c>
      <c r="Y786" t="str">
        <f t="shared" si="116"/>
        <v/>
      </c>
    </row>
    <row r="787" spans="1:25" ht="45" x14ac:dyDescent="0.25">
      <c r="A787">
        <v>785</v>
      </c>
      <c r="B787" s="3" t="s">
        <v>786</v>
      </c>
      <c r="C787" s="3" t="s">
        <v>4895</v>
      </c>
      <c r="D787">
        <v>500</v>
      </c>
      <c r="E787" t="str">
        <f t="shared" si="108"/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5">
        <f t="shared" si="109"/>
        <v>1.8062799999999999</v>
      </c>
      <c r="Q787" s="6">
        <f t="shared" si="110"/>
        <v>31.142758620689655</v>
      </c>
      <c r="R787" t="s">
        <v>8329</v>
      </c>
      <c r="S787" t="s">
        <v>8330</v>
      </c>
      <c r="T787" s="13">
        <f t="shared" si="111"/>
        <v>41303.593923611108</v>
      </c>
      <c r="U787" s="13">
        <f t="shared" si="112"/>
        <v>41333.593923611108</v>
      </c>
      <c r="V787">
        <f t="shared" si="113"/>
        <v>2013</v>
      </c>
      <c r="W787">
        <f t="shared" si="114"/>
        <v>1</v>
      </c>
      <c r="X787" t="str">
        <f t="shared" si="115"/>
        <v/>
      </c>
      <c r="Y787" t="str">
        <f t="shared" si="116"/>
        <v/>
      </c>
    </row>
    <row r="788" spans="1:25" ht="45" x14ac:dyDescent="0.25">
      <c r="A788">
        <v>786</v>
      </c>
      <c r="B788" s="3" t="s">
        <v>787</v>
      </c>
      <c r="C788" s="3" t="s">
        <v>4896</v>
      </c>
      <c r="D788">
        <v>5000</v>
      </c>
      <c r="E788" t="str">
        <f t="shared" si="108"/>
        <v>5000 to 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5">
        <f t="shared" si="109"/>
        <v>1.4279999999999999</v>
      </c>
      <c r="Q788" s="6">
        <f t="shared" si="110"/>
        <v>162.27272727272728</v>
      </c>
      <c r="R788" t="s">
        <v>8329</v>
      </c>
      <c r="S788" t="s">
        <v>8330</v>
      </c>
      <c r="T788" s="13">
        <f t="shared" si="111"/>
        <v>40983.055949074071</v>
      </c>
      <c r="U788" s="13">
        <f t="shared" si="112"/>
        <v>41040.657638888886</v>
      </c>
      <c r="V788">
        <f t="shared" si="113"/>
        <v>2012</v>
      </c>
      <c r="W788">
        <f t="shared" si="114"/>
        <v>1</v>
      </c>
      <c r="X788" t="str">
        <f t="shared" si="115"/>
        <v/>
      </c>
      <c r="Y788" t="str">
        <f t="shared" si="116"/>
        <v/>
      </c>
    </row>
    <row r="789" spans="1:25" ht="45" x14ac:dyDescent="0.25">
      <c r="A789">
        <v>787</v>
      </c>
      <c r="B789" s="3" t="s">
        <v>788</v>
      </c>
      <c r="C789" s="3" t="s">
        <v>4897</v>
      </c>
      <c r="D789">
        <v>1200</v>
      </c>
      <c r="E789" t="str">
        <f t="shared" si="108"/>
        <v>1000 to 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5">
        <f t="shared" si="109"/>
        <v>1.1416666666666666</v>
      </c>
      <c r="Q789" s="6">
        <f t="shared" si="110"/>
        <v>80.588235294117652</v>
      </c>
      <c r="R789" t="s">
        <v>8329</v>
      </c>
      <c r="S789" t="s">
        <v>8330</v>
      </c>
      <c r="T789" s="13">
        <f t="shared" si="111"/>
        <v>41549.627615740741</v>
      </c>
      <c r="U789" s="13">
        <f t="shared" si="112"/>
        <v>41579.627615740741</v>
      </c>
      <c r="V789">
        <f t="shared" si="113"/>
        <v>2013</v>
      </c>
      <c r="W789">
        <f t="shared" si="114"/>
        <v>1</v>
      </c>
      <c r="X789" t="str">
        <f t="shared" si="115"/>
        <v/>
      </c>
      <c r="Y789" t="str">
        <f t="shared" si="116"/>
        <v/>
      </c>
    </row>
    <row r="790" spans="1:25" ht="45" x14ac:dyDescent="0.25">
      <c r="A790">
        <v>788</v>
      </c>
      <c r="B790" s="3" t="s">
        <v>789</v>
      </c>
      <c r="C790" s="3" t="s">
        <v>4898</v>
      </c>
      <c r="D790">
        <v>1000</v>
      </c>
      <c r="E790" t="str">
        <f t="shared" si="108"/>
        <v>1000 to 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5">
        <f t="shared" si="109"/>
        <v>2.03505</v>
      </c>
      <c r="Q790" s="6">
        <f t="shared" si="110"/>
        <v>59.85441176470588</v>
      </c>
      <c r="R790" t="s">
        <v>8329</v>
      </c>
      <c r="S790" t="s">
        <v>8330</v>
      </c>
      <c r="T790" s="13">
        <f t="shared" si="111"/>
        <v>41059.006805555553</v>
      </c>
      <c r="U790" s="13">
        <f t="shared" si="112"/>
        <v>41097.165972222225</v>
      </c>
      <c r="V790">
        <f t="shared" si="113"/>
        <v>2012</v>
      </c>
      <c r="W790">
        <f t="shared" si="114"/>
        <v>1</v>
      </c>
      <c r="X790" t="str">
        <f t="shared" si="115"/>
        <v/>
      </c>
      <c r="Y790" t="str">
        <f t="shared" si="116"/>
        <v/>
      </c>
    </row>
    <row r="791" spans="1:25" ht="45" x14ac:dyDescent="0.25">
      <c r="A791">
        <v>789</v>
      </c>
      <c r="B791" s="3" t="s">
        <v>790</v>
      </c>
      <c r="C791" s="3" t="s">
        <v>4899</v>
      </c>
      <c r="D791">
        <v>1700</v>
      </c>
      <c r="E791" t="str">
        <f t="shared" si="108"/>
        <v>1000 to 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5">
        <f t="shared" si="109"/>
        <v>1.0941176470588236</v>
      </c>
      <c r="Q791" s="6">
        <f t="shared" si="110"/>
        <v>132.85714285714286</v>
      </c>
      <c r="R791" t="s">
        <v>8329</v>
      </c>
      <c r="S791" t="s">
        <v>8330</v>
      </c>
      <c r="T791" s="13">
        <f t="shared" si="111"/>
        <v>41277.186111111114</v>
      </c>
      <c r="U791" s="13">
        <f t="shared" si="112"/>
        <v>41295.332638888889</v>
      </c>
      <c r="V791">
        <f t="shared" si="113"/>
        <v>2013</v>
      </c>
      <c r="W791">
        <f t="shared" si="114"/>
        <v>1</v>
      </c>
      <c r="X791" t="str">
        <f t="shared" si="115"/>
        <v/>
      </c>
      <c r="Y791" t="str">
        <f t="shared" si="116"/>
        <v/>
      </c>
    </row>
    <row r="792" spans="1:25" ht="45" x14ac:dyDescent="0.25">
      <c r="A792">
        <v>790</v>
      </c>
      <c r="B792" s="3" t="s">
        <v>791</v>
      </c>
      <c r="C792" s="3" t="s">
        <v>4900</v>
      </c>
      <c r="D792">
        <v>10000</v>
      </c>
      <c r="E792" t="str">
        <f t="shared" si="108"/>
        <v>10000 to 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5">
        <f t="shared" si="109"/>
        <v>1.443746</v>
      </c>
      <c r="Q792" s="6">
        <f t="shared" si="110"/>
        <v>92.547820512820508</v>
      </c>
      <c r="R792" t="s">
        <v>8329</v>
      </c>
      <c r="S792" t="s">
        <v>8330</v>
      </c>
      <c r="T792" s="13">
        <f t="shared" si="111"/>
        <v>41276.047905092593</v>
      </c>
      <c r="U792" s="13">
        <f t="shared" si="112"/>
        <v>41306.047905092593</v>
      </c>
      <c r="V792">
        <f t="shared" si="113"/>
        <v>2013</v>
      </c>
      <c r="W792">
        <f t="shared" si="114"/>
        <v>1</v>
      </c>
      <c r="X792" t="str">
        <f t="shared" si="115"/>
        <v/>
      </c>
      <c r="Y792" t="str">
        <f t="shared" si="116"/>
        <v/>
      </c>
    </row>
    <row r="793" spans="1:25" ht="45" x14ac:dyDescent="0.25">
      <c r="A793">
        <v>791</v>
      </c>
      <c r="B793" s="3" t="s">
        <v>792</v>
      </c>
      <c r="C793" s="3" t="s">
        <v>4901</v>
      </c>
      <c r="D793">
        <v>7500</v>
      </c>
      <c r="E793" t="str">
        <f t="shared" si="108"/>
        <v>5000 to 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5">
        <f t="shared" si="109"/>
        <v>1.0386666666666666</v>
      </c>
      <c r="Q793" s="6">
        <f t="shared" si="110"/>
        <v>60.859375</v>
      </c>
      <c r="R793" t="s">
        <v>8329</v>
      </c>
      <c r="S793" t="s">
        <v>8330</v>
      </c>
      <c r="T793" s="13">
        <f t="shared" si="111"/>
        <v>41557.780624999999</v>
      </c>
      <c r="U793" s="13">
        <f t="shared" si="112"/>
        <v>41591.249305555553</v>
      </c>
      <c r="V793">
        <f t="shared" si="113"/>
        <v>2013</v>
      </c>
      <c r="W793">
        <f t="shared" si="114"/>
        <v>1</v>
      </c>
      <c r="X793" t="str">
        <f t="shared" si="115"/>
        <v/>
      </c>
      <c r="Y793" t="str">
        <f t="shared" si="116"/>
        <v/>
      </c>
    </row>
    <row r="794" spans="1:25" ht="30" x14ac:dyDescent="0.25">
      <c r="A794">
        <v>792</v>
      </c>
      <c r="B794" s="3" t="s">
        <v>793</v>
      </c>
      <c r="C794" s="3" t="s">
        <v>4902</v>
      </c>
      <c r="D794">
        <v>2500</v>
      </c>
      <c r="E794" t="str">
        <f t="shared" si="108"/>
        <v>1000 to 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5">
        <f t="shared" si="109"/>
        <v>1.0044440000000001</v>
      </c>
      <c r="Q794" s="6">
        <f t="shared" si="110"/>
        <v>41.851833333333339</v>
      </c>
      <c r="R794" t="s">
        <v>8329</v>
      </c>
      <c r="S794" t="s">
        <v>8330</v>
      </c>
      <c r="T794" s="13">
        <f t="shared" si="111"/>
        <v>41555.873645833337</v>
      </c>
      <c r="U794" s="13">
        <f t="shared" si="112"/>
        <v>41585.915312500001</v>
      </c>
      <c r="V794">
        <f t="shared" si="113"/>
        <v>2013</v>
      </c>
      <c r="W794">
        <f t="shared" si="114"/>
        <v>1</v>
      </c>
      <c r="X794" t="str">
        <f t="shared" si="115"/>
        <v/>
      </c>
      <c r="Y794" t="str">
        <f t="shared" si="116"/>
        <v/>
      </c>
    </row>
    <row r="795" spans="1:25" ht="45" x14ac:dyDescent="0.25">
      <c r="A795">
        <v>793</v>
      </c>
      <c r="B795" s="3" t="s">
        <v>794</v>
      </c>
      <c r="C795" s="3" t="s">
        <v>4903</v>
      </c>
      <c r="D795">
        <v>2750</v>
      </c>
      <c r="E795" t="str">
        <f t="shared" si="108"/>
        <v>1000 to 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5">
        <f t="shared" si="109"/>
        <v>1.0277927272727272</v>
      </c>
      <c r="Q795" s="6">
        <f t="shared" si="110"/>
        <v>88.325937499999995</v>
      </c>
      <c r="R795" t="s">
        <v>8329</v>
      </c>
      <c r="S795" t="s">
        <v>8330</v>
      </c>
      <c r="T795" s="13">
        <f t="shared" si="111"/>
        <v>41442.741249999999</v>
      </c>
      <c r="U795" s="13">
        <f t="shared" si="112"/>
        <v>41458.207638888889</v>
      </c>
      <c r="V795">
        <f t="shared" si="113"/>
        <v>2013</v>
      </c>
      <c r="W795">
        <f t="shared" si="114"/>
        <v>1</v>
      </c>
      <c r="X795" t="str">
        <f t="shared" si="115"/>
        <v/>
      </c>
      <c r="Y795" t="str">
        <f t="shared" si="116"/>
        <v/>
      </c>
    </row>
    <row r="796" spans="1:25" ht="45" x14ac:dyDescent="0.25">
      <c r="A796">
        <v>794</v>
      </c>
      <c r="B796" s="3" t="s">
        <v>795</v>
      </c>
      <c r="C796" s="3" t="s">
        <v>4904</v>
      </c>
      <c r="D796">
        <v>8000</v>
      </c>
      <c r="E796" t="str">
        <f t="shared" si="108"/>
        <v>5000 to 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5">
        <f t="shared" si="109"/>
        <v>1.0531250000000001</v>
      </c>
      <c r="Q796" s="6">
        <f t="shared" si="110"/>
        <v>158.96226415094338</v>
      </c>
      <c r="R796" t="s">
        <v>8329</v>
      </c>
      <c r="S796" t="s">
        <v>8330</v>
      </c>
      <c r="T796" s="13">
        <f t="shared" si="111"/>
        <v>40736.115011574075</v>
      </c>
      <c r="U796" s="13">
        <f t="shared" si="112"/>
        <v>40791.712500000001</v>
      </c>
      <c r="V796">
        <f t="shared" si="113"/>
        <v>2011</v>
      </c>
      <c r="W796">
        <f t="shared" si="114"/>
        <v>1</v>
      </c>
      <c r="X796" t="str">
        <f t="shared" si="115"/>
        <v/>
      </c>
      <c r="Y796" t="str">
        <f t="shared" si="116"/>
        <v/>
      </c>
    </row>
    <row r="797" spans="1:25" ht="45" x14ac:dyDescent="0.25">
      <c r="A797">
        <v>795</v>
      </c>
      <c r="B797" s="3" t="s">
        <v>796</v>
      </c>
      <c r="C797" s="3" t="s">
        <v>4905</v>
      </c>
      <c r="D797">
        <v>14000</v>
      </c>
      <c r="E797" t="str">
        <f t="shared" si="108"/>
        <v>10000 to 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5">
        <f t="shared" si="109"/>
        <v>1.1178571428571429</v>
      </c>
      <c r="Q797" s="6">
        <f t="shared" si="110"/>
        <v>85.054347826086953</v>
      </c>
      <c r="R797" t="s">
        <v>8329</v>
      </c>
      <c r="S797" t="s">
        <v>8330</v>
      </c>
      <c r="T797" s="13">
        <f t="shared" si="111"/>
        <v>40963.613032407404</v>
      </c>
      <c r="U797" s="13">
        <f t="shared" si="112"/>
        <v>41006.207638888889</v>
      </c>
      <c r="V797">
        <f t="shared" si="113"/>
        <v>2012</v>
      </c>
      <c r="W797">
        <f t="shared" si="114"/>
        <v>1</v>
      </c>
      <c r="X797" t="str">
        <f t="shared" si="115"/>
        <v/>
      </c>
      <c r="Y797" t="str">
        <f t="shared" si="116"/>
        <v/>
      </c>
    </row>
    <row r="798" spans="1:25" ht="60" x14ac:dyDescent="0.25">
      <c r="A798">
        <v>796</v>
      </c>
      <c r="B798" s="3" t="s">
        <v>797</v>
      </c>
      <c r="C798" s="3" t="s">
        <v>4906</v>
      </c>
      <c r="D798">
        <v>10000</v>
      </c>
      <c r="E798" t="str">
        <f t="shared" si="108"/>
        <v>10000 to 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5">
        <f t="shared" si="109"/>
        <v>1.0135000000000001</v>
      </c>
      <c r="Q798" s="6">
        <f t="shared" si="110"/>
        <v>112.61111111111111</v>
      </c>
      <c r="R798" t="s">
        <v>8329</v>
      </c>
      <c r="S798" t="s">
        <v>8330</v>
      </c>
      <c r="T798" s="13">
        <f t="shared" si="111"/>
        <v>41502.882928240739</v>
      </c>
      <c r="U798" s="13">
        <f t="shared" si="112"/>
        <v>41532.881944444445</v>
      </c>
      <c r="V798">
        <f t="shared" si="113"/>
        <v>2013</v>
      </c>
      <c r="W798">
        <f t="shared" si="114"/>
        <v>1</v>
      </c>
      <c r="X798" t="str">
        <f t="shared" si="115"/>
        <v/>
      </c>
      <c r="Y798" t="str">
        <f t="shared" si="116"/>
        <v/>
      </c>
    </row>
    <row r="799" spans="1:25" ht="45" x14ac:dyDescent="0.25">
      <c r="A799">
        <v>797</v>
      </c>
      <c r="B799" s="3" t="s">
        <v>798</v>
      </c>
      <c r="C799" s="3" t="s">
        <v>4907</v>
      </c>
      <c r="D799">
        <v>3000</v>
      </c>
      <c r="E799" t="str">
        <f t="shared" si="108"/>
        <v>1000 to 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5">
        <f t="shared" si="109"/>
        <v>1.0753333333333333</v>
      </c>
      <c r="Q799" s="6">
        <f t="shared" si="110"/>
        <v>45.436619718309856</v>
      </c>
      <c r="R799" t="s">
        <v>8329</v>
      </c>
      <c r="S799" t="s">
        <v>8330</v>
      </c>
      <c r="T799" s="13">
        <f t="shared" si="111"/>
        <v>40996.994074074071</v>
      </c>
      <c r="U799" s="13">
        <f t="shared" si="112"/>
        <v>41028.166666666664</v>
      </c>
      <c r="V799">
        <f t="shared" si="113"/>
        <v>2012</v>
      </c>
      <c r="W799">
        <f t="shared" si="114"/>
        <v>1</v>
      </c>
      <c r="X799" t="str">
        <f t="shared" si="115"/>
        <v/>
      </c>
      <c r="Y799" t="str">
        <f t="shared" si="116"/>
        <v/>
      </c>
    </row>
    <row r="800" spans="1:25" ht="45" x14ac:dyDescent="0.25">
      <c r="A800">
        <v>798</v>
      </c>
      <c r="B800" s="3" t="s">
        <v>799</v>
      </c>
      <c r="C800" s="3" t="s">
        <v>4908</v>
      </c>
      <c r="D800">
        <v>3500</v>
      </c>
      <c r="E800" t="str">
        <f t="shared" si="108"/>
        <v>1000 to 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5">
        <f t="shared" si="109"/>
        <v>1.1488571428571428</v>
      </c>
      <c r="Q800" s="6">
        <f t="shared" si="110"/>
        <v>46.218390804597703</v>
      </c>
      <c r="R800" t="s">
        <v>8329</v>
      </c>
      <c r="S800" t="s">
        <v>8330</v>
      </c>
      <c r="T800" s="13">
        <f t="shared" si="111"/>
        <v>41882.590127314819</v>
      </c>
      <c r="U800" s="13">
        <f t="shared" si="112"/>
        <v>41912.590127314819</v>
      </c>
      <c r="V800">
        <f t="shared" si="113"/>
        <v>2014</v>
      </c>
      <c r="W800">
        <f t="shared" si="114"/>
        <v>1</v>
      </c>
      <c r="X800" t="str">
        <f t="shared" si="115"/>
        <v/>
      </c>
      <c r="Y800" t="str">
        <f t="shared" si="116"/>
        <v/>
      </c>
    </row>
    <row r="801" spans="1:25" ht="45" x14ac:dyDescent="0.25">
      <c r="A801">
        <v>799</v>
      </c>
      <c r="B801" s="3" t="s">
        <v>800</v>
      </c>
      <c r="C801" s="3" t="s">
        <v>4909</v>
      </c>
      <c r="D801">
        <v>5000</v>
      </c>
      <c r="E801" t="str">
        <f t="shared" si="108"/>
        <v>5000 to 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5">
        <f t="shared" si="109"/>
        <v>1.0002</v>
      </c>
      <c r="Q801" s="6">
        <f t="shared" si="110"/>
        <v>178.60714285714286</v>
      </c>
      <c r="R801" t="s">
        <v>8329</v>
      </c>
      <c r="S801" t="s">
        <v>8330</v>
      </c>
      <c r="T801" s="13">
        <f t="shared" si="111"/>
        <v>40996.667199074072</v>
      </c>
      <c r="U801" s="13">
        <f t="shared" si="112"/>
        <v>41026.667199074072</v>
      </c>
      <c r="V801">
        <f t="shared" si="113"/>
        <v>2012</v>
      </c>
      <c r="W801">
        <f t="shared" si="114"/>
        <v>1</v>
      </c>
      <c r="X801" t="str">
        <f t="shared" si="115"/>
        <v/>
      </c>
      <c r="Y801" t="str">
        <f t="shared" si="116"/>
        <v/>
      </c>
    </row>
    <row r="802" spans="1:25" ht="45" x14ac:dyDescent="0.25">
      <c r="A802">
        <v>800</v>
      </c>
      <c r="B802" s="3" t="s">
        <v>801</v>
      </c>
      <c r="C802" s="3" t="s">
        <v>4910</v>
      </c>
      <c r="D802">
        <v>1500</v>
      </c>
      <c r="E802" t="str">
        <f t="shared" si="108"/>
        <v>1000 to 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5">
        <f t="shared" si="109"/>
        <v>1.5213333333333334</v>
      </c>
      <c r="Q802" s="6">
        <f t="shared" si="110"/>
        <v>40.75</v>
      </c>
      <c r="R802" t="s">
        <v>8329</v>
      </c>
      <c r="S802" t="s">
        <v>8330</v>
      </c>
      <c r="T802" s="13">
        <f t="shared" si="111"/>
        <v>41863.433495370373</v>
      </c>
      <c r="U802" s="13">
        <f t="shared" si="112"/>
        <v>41893.433495370373</v>
      </c>
      <c r="V802">
        <f t="shared" si="113"/>
        <v>2014</v>
      </c>
      <c r="W802">
        <f t="shared" si="114"/>
        <v>1</v>
      </c>
      <c r="X802" t="str">
        <f t="shared" si="115"/>
        <v/>
      </c>
      <c r="Y802" t="str">
        <f t="shared" si="116"/>
        <v/>
      </c>
    </row>
    <row r="803" spans="1:25" ht="45" x14ac:dyDescent="0.25">
      <c r="A803">
        <v>801</v>
      </c>
      <c r="B803" s="3" t="s">
        <v>802</v>
      </c>
      <c r="C803" s="3" t="s">
        <v>4911</v>
      </c>
      <c r="D803">
        <v>2000</v>
      </c>
      <c r="E803" t="str">
        <f t="shared" si="108"/>
        <v>1000 to 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5">
        <f t="shared" si="109"/>
        <v>1.1152149999999998</v>
      </c>
      <c r="Q803" s="6">
        <f t="shared" si="110"/>
        <v>43.733921568627444</v>
      </c>
      <c r="R803" t="s">
        <v>8329</v>
      </c>
      <c r="S803" t="s">
        <v>8330</v>
      </c>
      <c r="T803" s="13">
        <f t="shared" si="111"/>
        <v>40695.795370370368</v>
      </c>
      <c r="U803" s="13">
        <f t="shared" si="112"/>
        <v>40725.795370370368</v>
      </c>
      <c r="V803">
        <f t="shared" si="113"/>
        <v>2011</v>
      </c>
      <c r="W803">
        <f t="shared" si="114"/>
        <v>1</v>
      </c>
      <c r="X803" t="str">
        <f t="shared" si="115"/>
        <v/>
      </c>
      <c r="Y803" t="str">
        <f t="shared" si="116"/>
        <v/>
      </c>
    </row>
    <row r="804" spans="1:25" ht="45" x14ac:dyDescent="0.25">
      <c r="A804">
        <v>802</v>
      </c>
      <c r="B804" s="3" t="s">
        <v>803</v>
      </c>
      <c r="C804" s="3" t="s">
        <v>4912</v>
      </c>
      <c r="D804">
        <v>6000</v>
      </c>
      <c r="E804" t="str">
        <f t="shared" si="108"/>
        <v>5000 to 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5">
        <f t="shared" si="109"/>
        <v>1.0133333333333334</v>
      </c>
      <c r="Q804" s="6">
        <f t="shared" si="110"/>
        <v>81.066666666666663</v>
      </c>
      <c r="R804" t="s">
        <v>8329</v>
      </c>
      <c r="S804" t="s">
        <v>8330</v>
      </c>
      <c r="T804" s="13">
        <f t="shared" si="111"/>
        <v>41123.022268518522</v>
      </c>
      <c r="U804" s="13">
        <f t="shared" si="112"/>
        <v>41169.170138888891</v>
      </c>
      <c r="V804">
        <f t="shared" si="113"/>
        <v>2012</v>
      </c>
      <c r="W804">
        <f t="shared" si="114"/>
        <v>1</v>
      </c>
      <c r="X804" t="str">
        <f t="shared" si="115"/>
        <v/>
      </c>
      <c r="Y804" t="str">
        <f t="shared" si="116"/>
        <v/>
      </c>
    </row>
    <row r="805" spans="1:25" ht="45" x14ac:dyDescent="0.25">
      <c r="A805">
        <v>803</v>
      </c>
      <c r="B805" s="3" t="s">
        <v>804</v>
      </c>
      <c r="C805" s="3" t="s">
        <v>4913</v>
      </c>
      <c r="D805">
        <v>2300</v>
      </c>
      <c r="E805" t="str">
        <f t="shared" si="108"/>
        <v>1000 to 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5">
        <f t="shared" si="109"/>
        <v>1.232608695652174</v>
      </c>
      <c r="Q805" s="6">
        <f t="shared" si="110"/>
        <v>74.60526315789474</v>
      </c>
      <c r="R805" t="s">
        <v>8329</v>
      </c>
      <c r="S805" t="s">
        <v>8330</v>
      </c>
      <c r="T805" s="13">
        <f t="shared" si="111"/>
        <v>40665.949976851851</v>
      </c>
      <c r="U805" s="13">
        <f t="shared" si="112"/>
        <v>40692.041666666664</v>
      </c>
      <c r="V805">
        <f t="shared" si="113"/>
        <v>2011</v>
      </c>
      <c r="W805">
        <f t="shared" si="114"/>
        <v>1</v>
      </c>
      <c r="X805" t="str">
        <f t="shared" si="115"/>
        <v/>
      </c>
      <c r="Y805" t="str">
        <f t="shared" si="116"/>
        <v/>
      </c>
    </row>
    <row r="806" spans="1:25" ht="45" x14ac:dyDescent="0.25">
      <c r="A806">
        <v>804</v>
      </c>
      <c r="B806" s="3" t="s">
        <v>805</v>
      </c>
      <c r="C806" s="3" t="s">
        <v>4914</v>
      </c>
      <c r="D806">
        <v>5500</v>
      </c>
      <c r="E806" t="str">
        <f t="shared" si="108"/>
        <v>5000 to 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5">
        <f t="shared" si="109"/>
        <v>1</v>
      </c>
      <c r="Q806" s="6">
        <f t="shared" si="110"/>
        <v>305.55555555555554</v>
      </c>
      <c r="R806" t="s">
        <v>8329</v>
      </c>
      <c r="S806" t="s">
        <v>8330</v>
      </c>
      <c r="T806" s="13">
        <f t="shared" si="111"/>
        <v>40730.105625000004</v>
      </c>
      <c r="U806" s="13">
        <f t="shared" si="112"/>
        <v>40747.165972222225</v>
      </c>
      <c r="V806">
        <f t="shared" si="113"/>
        <v>2011</v>
      </c>
      <c r="W806">
        <f t="shared" si="114"/>
        <v>1</v>
      </c>
      <c r="X806" t="str">
        <f t="shared" si="115"/>
        <v/>
      </c>
      <c r="Y806" t="str">
        <f t="shared" si="116"/>
        <v/>
      </c>
    </row>
    <row r="807" spans="1:25" ht="45" x14ac:dyDescent="0.25">
      <c r="A807">
        <v>805</v>
      </c>
      <c r="B807" s="3" t="s">
        <v>806</v>
      </c>
      <c r="C807" s="3" t="s">
        <v>4915</v>
      </c>
      <c r="D807">
        <v>3000</v>
      </c>
      <c r="E807" t="str">
        <f t="shared" si="108"/>
        <v>1000 to 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5">
        <f t="shared" si="109"/>
        <v>1.05</v>
      </c>
      <c r="Q807" s="6">
        <f t="shared" si="110"/>
        <v>58.333333333333336</v>
      </c>
      <c r="R807" t="s">
        <v>8329</v>
      </c>
      <c r="S807" t="s">
        <v>8330</v>
      </c>
      <c r="T807" s="13">
        <f t="shared" si="111"/>
        <v>40690.823055555556</v>
      </c>
      <c r="U807" s="13">
        <f t="shared" si="112"/>
        <v>40740.958333333336</v>
      </c>
      <c r="V807">
        <f t="shared" si="113"/>
        <v>2011</v>
      </c>
      <c r="W807">
        <f t="shared" si="114"/>
        <v>1</v>
      </c>
      <c r="X807" t="str">
        <f t="shared" si="115"/>
        <v/>
      </c>
      <c r="Y807" t="str">
        <f t="shared" si="116"/>
        <v/>
      </c>
    </row>
    <row r="808" spans="1:25" x14ac:dyDescent="0.25">
      <c r="A808">
        <v>806</v>
      </c>
      <c r="B808" s="3" t="s">
        <v>807</v>
      </c>
      <c r="C808" s="3" t="s">
        <v>4916</v>
      </c>
      <c r="D808">
        <v>8000</v>
      </c>
      <c r="E808" t="str">
        <f t="shared" si="108"/>
        <v>5000 to 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5">
        <f t="shared" si="109"/>
        <v>1.0443750000000001</v>
      </c>
      <c r="Q808" s="6">
        <f t="shared" si="110"/>
        <v>117.67605633802818</v>
      </c>
      <c r="R808" t="s">
        <v>8329</v>
      </c>
      <c r="S808" t="s">
        <v>8330</v>
      </c>
      <c r="T808" s="13">
        <f t="shared" si="111"/>
        <v>40763.691423611112</v>
      </c>
      <c r="U808" s="13">
        <f t="shared" si="112"/>
        <v>40793.691423611112</v>
      </c>
      <c r="V808">
        <f t="shared" si="113"/>
        <v>2011</v>
      </c>
      <c r="W808">
        <f t="shared" si="114"/>
        <v>1</v>
      </c>
      <c r="X808" t="str">
        <f t="shared" si="115"/>
        <v/>
      </c>
      <c r="Y808" t="str">
        <f t="shared" si="116"/>
        <v/>
      </c>
    </row>
    <row r="809" spans="1:25" ht="30" x14ac:dyDescent="0.25">
      <c r="A809">
        <v>807</v>
      </c>
      <c r="B809" s="3" t="s">
        <v>808</v>
      </c>
      <c r="C809" s="3" t="s">
        <v>4917</v>
      </c>
      <c r="D809">
        <v>4000</v>
      </c>
      <c r="E809" t="str">
        <f t="shared" si="108"/>
        <v>1000 to 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5">
        <f t="shared" si="109"/>
        <v>1.05125</v>
      </c>
      <c r="Q809" s="6">
        <f t="shared" si="110"/>
        <v>73.771929824561397</v>
      </c>
      <c r="R809" t="s">
        <v>8329</v>
      </c>
      <c r="S809" t="s">
        <v>8330</v>
      </c>
      <c r="T809" s="13">
        <f t="shared" si="111"/>
        <v>42759.628599537042</v>
      </c>
      <c r="U809" s="13">
        <f t="shared" si="112"/>
        <v>42795.083333333328</v>
      </c>
      <c r="V809">
        <f t="shared" si="113"/>
        <v>2017</v>
      </c>
      <c r="W809">
        <f t="shared" si="114"/>
        <v>1</v>
      </c>
      <c r="X809" t="str">
        <f t="shared" si="115"/>
        <v/>
      </c>
      <c r="Y809" t="str">
        <f t="shared" si="116"/>
        <v/>
      </c>
    </row>
    <row r="810" spans="1:25" ht="45" x14ac:dyDescent="0.25">
      <c r="A810">
        <v>808</v>
      </c>
      <c r="B810" s="3" t="s">
        <v>809</v>
      </c>
      <c r="C810" s="3" t="s">
        <v>4918</v>
      </c>
      <c r="D810">
        <v>4500</v>
      </c>
      <c r="E810" t="str">
        <f t="shared" si="108"/>
        <v>1000 to 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5">
        <f t="shared" si="109"/>
        <v>1</v>
      </c>
      <c r="Q810" s="6">
        <f t="shared" si="110"/>
        <v>104.65116279069767</v>
      </c>
      <c r="R810" t="s">
        <v>8329</v>
      </c>
      <c r="S810" t="s">
        <v>8330</v>
      </c>
      <c r="T810" s="13">
        <f t="shared" si="111"/>
        <v>41962.100532407407</v>
      </c>
      <c r="U810" s="13">
        <f t="shared" si="112"/>
        <v>41995.207638888889</v>
      </c>
      <c r="V810">
        <f t="shared" si="113"/>
        <v>2014</v>
      </c>
      <c r="W810">
        <f t="shared" si="114"/>
        <v>1</v>
      </c>
      <c r="X810" t="str">
        <f t="shared" si="115"/>
        <v/>
      </c>
      <c r="Y810" t="str">
        <f t="shared" si="116"/>
        <v/>
      </c>
    </row>
    <row r="811" spans="1:25" ht="45" x14ac:dyDescent="0.25">
      <c r="A811">
        <v>809</v>
      </c>
      <c r="B811" s="3" t="s">
        <v>810</v>
      </c>
      <c r="C811" s="3" t="s">
        <v>4919</v>
      </c>
      <c r="D811">
        <v>4000</v>
      </c>
      <c r="E811" t="str">
        <f t="shared" si="108"/>
        <v>1000 to 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5">
        <f t="shared" si="109"/>
        <v>1.03775</v>
      </c>
      <c r="Q811" s="6">
        <f t="shared" si="110"/>
        <v>79.82692307692308</v>
      </c>
      <c r="R811" t="s">
        <v>8329</v>
      </c>
      <c r="S811" t="s">
        <v>8330</v>
      </c>
      <c r="T811" s="13">
        <f t="shared" si="111"/>
        <v>41628.833680555559</v>
      </c>
      <c r="U811" s="13">
        <f t="shared" si="112"/>
        <v>41658.833680555559</v>
      </c>
      <c r="V811">
        <f t="shared" si="113"/>
        <v>2014</v>
      </c>
      <c r="W811">
        <f t="shared" si="114"/>
        <v>1</v>
      </c>
      <c r="X811" t="str">
        <f t="shared" si="115"/>
        <v/>
      </c>
      <c r="Y811" t="str">
        <f t="shared" si="116"/>
        <v/>
      </c>
    </row>
    <row r="812" spans="1:25" ht="45" x14ac:dyDescent="0.25">
      <c r="A812">
        <v>810</v>
      </c>
      <c r="B812" s="3" t="s">
        <v>811</v>
      </c>
      <c r="C812" s="3" t="s">
        <v>4920</v>
      </c>
      <c r="D812">
        <v>1500</v>
      </c>
      <c r="E812" t="str">
        <f t="shared" si="108"/>
        <v>1000 to 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5">
        <f t="shared" si="109"/>
        <v>1.05</v>
      </c>
      <c r="Q812" s="6">
        <f t="shared" si="110"/>
        <v>58.333333333333336</v>
      </c>
      <c r="R812" t="s">
        <v>8329</v>
      </c>
      <c r="S812" t="s">
        <v>8330</v>
      </c>
      <c r="T812" s="13">
        <f t="shared" si="111"/>
        <v>41123.056273148148</v>
      </c>
      <c r="U812" s="13">
        <f t="shared" si="112"/>
        <v>41153.056273148148</v>
      </c>
      <c r="V812">
        <f t="shared" si="113"/>
        <v>2012</v>
      </c>
      <c r="W812">
        <f t="shared" si="114"/>
        <v>1</v>
      </c>
      <c r="X812" t="str">
        <f t="shared" si="115"/>
        <v/>
      </c>
      <c r="Y812" t="str">
        <f t="shared" si="116"/>
        <v/>
      </c>
    </row>
    <row r="813" spans="1:25" ht="30" x14ac:dyDescent="0.25">
      <c r="A813">
        <v>811</v>
      </c>
      <c r="B813" s="3" t="s">
        <v>812</v>
      </c>
      <c r="C813" s="3" t="s">
        <v>4921</v>
      </c>
      <c r="D813">
        <v>1000</v>
      </c>
      <c r="E813" t="str">
        <f t="shared" si="108"/>
        <v>1000 to 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5">
        <f t="shared" si="109"/>
        <v>1.04</v>
      </c>
      <c r="Q813" s="6">
        <f t="shared" si="110"/>
        <v>86.666666666666671</v>
      </c>
      <c r="R813" t="s">
        <v>8329</v>
      </c>
      <c r="S813" t="s">
        <v>8330</v>
      </c>
      <c r="T813" s="13">
        <f t="shared" si="111"/>
        <v>41443.643541666665</v>
      </c>
      <c r="U813" s="13">
        <f t="shared" si="112"/>
        <v>41465.702777777777</v>
      </c>
      <c r="V813">
        <f t="shared" si="113"/>
        <v>2013</v>
      </c>
      <c r="W813">
        <f t="shared" si="114"/>
        <v>1</v>
      </c>
      <c r="X813" t="str">
        <f t="shared" si="115"/>
        <v/>
      </c>
      <c r="Y813" t="str">
        <f t="shared" si="116"/>
        <v/>
      </c>
    </row>
    <row r="814" spans="1:25" ht="45" x14ac:dyDescent="0.25">
      <c r="A814">
        <v>812</v>
      </c>
      <c r="B814" s="3" t="s">
        <v>813</v>
      </c>
      <c r="C814" s="3" t="s">
        <v>4922</v>
      </c>
      <c r="D814">
        <v>600</v>
      </c>
      <c r="E814" t="str">
        <f t="shared" si="108"/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5">
        <f t="shared" si="109"/>
        <v>1.5183333333333333</v>
      </c>
      <c r="Q814" s="6">
        <f t="shared" si="110"/>
        <v>27.606060606060606</v>
      </c>
      <c r="R814" t="s">
        <v>8329</v>
      </c>
      <c r="S814" t="s">
        <v>8330</v>
      </c>
      <c r="T814" s="13">
        <f t="shared" si="111"/>
        <v>41282.017962962964</v>
      </c>
      <c r="U814" s="13">
        <f t="shared" si="112"/>
        <v>41334.581944444442</v>
      </c>
      <c r="V814">
        <f t="shared" si="113"/>
        <v>2013</v>
      </c>
      <c r="W814">
        <f t="shared" si="114"/>
        <v>1</v>
      </c>
      <c r="X814" t="str">
        <f t="shared" si="115"/>
        <v/>
      </c>
      <c r="Y814" t="str">
        <f t="shared" si="116"/>
        <v/>
      </c>
    </row>
    <row r="815" spans="1:25" ht="30" x14ac:dyDescent="0.25">
      <c r="A815">
        <v>813</v>
      </c>
      <c r="B815" s="3" t="s">
        <v>814</v>
      </c>
      <c r="C815" s="3" t="s">
        <v>4923</v>
      </c>
      <c r="D815">
        <v>1500</v>
      </c>
      <c r="E815" t="str">
        <f t="shared" si="108"/>
        <v>1000 to 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5">
        <f t="shared" si="109"/>
        <v>1.59996</v>
      </c>
      <c r="Q815" s="6">
        <f t="shared" si="110"/>
        <v>24.999375000000001</v>
      </c>
      <c r="R815" t="s">
        <v>8329</v>
      </c>
      <c r="S815" t="s">
        <v>8330</v>
      </c>
      <c r="T815" s="13">
        <f t="shared" si="111"/>
        <v>41080.960243055553</v>
      </c>
      <c r="U815" s="13">
        <f t="shared" si="112"/>
        <v>41110.960243055553</v>
      </c>
      <c r="V815">
        <f t="shared" si="113"/>
        <v>2012</v>
      </c>
      <c r="W815">
        <f t="shared" si="114"/>
        <v>1</v>
      </c>
      <c r="X815" t="str">
        <f t="shared" si="115"/>
        <v/>
      </c>
      <c r="Y815" t="str">
        <f t="shared" si="116"/>
        <v/>
      </c>
    </row>
    <row r="816" spans="1:25" ht="45" x14ac:dyDescent="0.25">
      <c r="A816">
        <v>814</v>
      </c>
      <c r="B816" s="3" t="s">
        <v>815</v>
      </c>
      <c r="C816" s="3" t="s">
        <v>4924</v>
      </c>
      <c r="D816">
        <v>1000</v>
      </c>
      <c r="E816" t="str">
        <f t="shared" si="108"/>
        <v>1000 to 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5">
        <f t="shared" si="109"/>
        <v>1.2729999999999999</v>
      </c>
      <c r="Q816" s="6">
        <f t="shared" si="110"/>
        <v>45.464285714285715</v>
      </c>
      <c r="R816" t="s">
        <v>8329</v>
      </c>
      <c r="S816" t="s">
        <v>8330</v>
      </c>
      <c r="T816" s="13">
        <f t="shared" si="111"/>
        <v>40679.743067129632</v>
      </c>
      <c r="U816" s="13">
        <f t="shared" si="112"/>
        <v>40694.75277777778</v>
      </c>
      <c r="V816">
        <f t="shared" si="113"/>
        <v>2011</v>
      </c>
      <c r="W816">
        <f t="shared" si="114"/>
        <v>1</v>
      </c>
      <c r="X816" t="str">
        <f t="shared" si="115"/>
        <v/>
      </c>
      <c r="Y816" t="str">
        <f t="shared" si="116"/>
        <v/>
      </c>
    </row>
    <row r="817" spans="1:25" ht="30" x14ac:dyDescent="0.25">
      <c r="A817">
        <v>815</v>
      </c>
      <c r="B817" s="3" t="s">
        <v>816</v>
      </c>
      <c r="C817" s="3" t="s">
        <v>4925</v>
      </c>
      <c r="D817">
        <v>4000</v>
      </c>
      <c r="E817" t="str">
        <f t="shared" si="108"/>
        <v>1000 to 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5">
        <f t="shared" si="109"/>
        <v>1.07</v>
      </c>
      <c r="Q817" s="6">
        <f t="shared" si="110"/>
        <v>99.534883720930239</v>
      </c>
      <c r="R817" t="s">
        <v>8329</v>
      </c>
      <c r="S817" t="s">
        <v>8330</v>
      </c>
      <c r="T817" s="13">
        <f t="shared" si="111"/>
        <v>41914.917858796296</v>
      </c>
      <c r="U817" s="13">
        <f t="shared" si="112"/>
        <v>41944.917858796296</v>
      </c>
      <c r="V817">
        <f t="shared" si="113"/>
        <v>2014</v>
      </c>
      <c r="W817">
        <f t="shared" si="114"/>
        <v>1</v>
      </c>
      <c r="X817" t="str">
        <f t="shared" si="115"/>
        <v/>
      </c>
      <c r="Y817" t="str">
        <f t="shared" si="116"/>
        <v/>
      </c>
    </row>
    <row r="818" spans="1:25" ht="30" x14ac:dyDescent="0.25">
      <c r="A818">
        <v>816</v>
      </c>
      <c r="B818" s="3" t="s">
        <v>817</v>
      </c>
      <c r="C818" s="3" t="s">
        <v>4926</v>
      </c>
      <c r="D818">
        <v>7000</v>
      </c>
      <c r="E818" t="str">
        <f t="shared" si="108"/>
        <v>5000 to 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5">
        <f t="shared" si="109"/>
        <v>1.1512214285714286</v>
      </c>
      <c r="Q818" s="6">
        <f t="shared" si="110"/>
        <v>39.31</v>
      </c>
      <c r="R818" t="s">
        <v>8329</v>
      </c>
      <c r="S818" t="s">
        <v>8330</v>
      </c>
      <c r="T818" s="13">
        <f t="shared" si="111"/>
        <v>41341.870868055557</v>
      </c>
      <c r="U818" s="13">
        <f t="shared" si="112"/>
        <v>41373.270833333336</v>
      </c>
      <c r="V818">
        <f t="shared" si="113"/>
        <v>2013</v>
      </c>
      <c r="W818">
        <f t="shared" si="114"/>
        <v>1</v>
      </c>
      <c r="X818" t="str">
        <f t="shared" si="115"/>
        <v/>
      </c>
      <c r="Y818" t="str">
        <f t="shared" si="116"/>
        <v/>
      </c>
    </row>
    <row r="819" spans="1:25" ht="45" x14ac:dyDescent="0.25">
      <c r="A819">
        <v>817</v>
      </c>
      <c r="B819" s="3" t="s">
        <v>818</v>
      </c>
      <c r="C819" s="3" t="s">
        <v>4927</v>
      </c>
      <c r="D819">
        <v>1500</v>
      </c>
      <c r="E819" t="str">
        <f t="shared" si="108"/>
        <v>1000 to 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5">
        <f t="shared" si="109"/>
        <v>1.3711066666666665</v>
      </c>
      <c r="Q819" s="6">
        <f t="shared" si="110"/>
        <v>89.419999999999987</v>
      </c>
      <c r="R819" t="s">
        <v>8329</v>
      </c>
      <c r="S819" t="s">
        <v>8330</v>
      </c>
      <c r="T819" s="13">
        <f t="shared" si="111"/>
        <v>40925.599664351852</v>
      </c>
      <c r="U819" s="13">
        <f t="shared" si="112"/>
        <v>40979.207638888889</v>
      </c>
      <c r="V819">
        <f t="shared" si="113"/>
        <v>2012</v>
      </c>
      <c r="W819">
        <f t="shared" si="114"/>
        <v>1</v>
      </c>
      <c r="X819" t="str">
        <f t="shared" si="115"/>
        <v/>
      </c>
      <c r="Y819" t="str">
        <f t="shared" si="116"/>
        <v/>
      </c>
    </row>
    <row r="820" spans="1:25" ht="45" x14ac:dyDescent="0.25">
      <c r="A820">
        <v>818</v>
      </c>
      <c r="B820" s="3" t="s">
        <v>819</v>
      </c>
      <c r="C820" s="3" t="s">
        <v>4928</v>
      </c>
      <c r="D820">
        <v>350</v>
      </c>
      <c r="E820" t="str">
        <f t="shared" si="108"/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5">
        <f t="shared" si="109"/>
        <v>1.5571428571428572</v>
      </c>
      <c r="Q820" s="6">
        <f t="shared" si="110"/>
        <v>28.684210526315791</v>
      </c>
      <c r="R820" t="s">
        <v>8329</v>
      </c>
      <c r="S820" t="s">
        <v>8330</v>
      </c>
      <c r="T820" s="13">
        <f t="shared" si="111"/>
        <v>41120.882881944446</v>
      </c>
      <c r="U820" s="13">
        <f t="shared" si="112"/>
        <v>41128.709027777775</v>
      </c>
      <c r="V820">
        <f t="shared" si="113"/>
        <v>2012</v>
      </c>
      <c r="W820">
        <f t="shared" si="114"/>
        <v>1</v>
      </c>
      <c r="X820" t="str">
        <f t="shared" si="115"/>
        <v/>
      </c>
      <c r="Y820" t="str">
        <f t="shared" si="116"/>
        <v/>
      </c>
    </row>
    <row r="821" spans="1:25" ht="30" x14ac:dyDescent="0.25">
      <c r="A821">
        <v>819</v>
      </c>
      <c r="B821" s="3" t="s">
        <v>820</v>
      </c>
      <c r="C821" s="3" t="s">
        <v>4929</v>
      </c>
      <c r="D821">
        <v>400</v>
      </c>
      <c r="E821" t="str">
        <f t="shared" si="108"/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5">
        <f t="shared" si="109"/>
        <v>1.0874999999999999</v>
      </c>
      <c r="Q821" s="6">
        <f t="shared" si="110"/>
        <v>31.071428571428573</v>
      </c>
      <c r="R821" t="s">
        <v>8329</v>
      </c>
      <c r="S821" t="s">
        <v>8330</v>
      </c>
      <c r="T821" s="13">
        <f t="shared" si="111"/>
        <v>41619.998310185183</v>
      </c>
      <c r="U821" s="13">
        <f t="shared" si="112"/>
        <v>41629.197222222225</v>
      </c>
      <c r="V821">
        <f t="shared" si="113"/>
        <v>2013</v>
      </c>
      <c r="W821">
        <f t="shared" si="114"/>
        <v>1</v>
      </c>
      <c r="X821" t="str">
        <f t="shared" si="115"/>
        <v/>
      </c>
      <c r="Y821" t="str">
        <f t="shared" si="116"/>
        <v/>
      </c>
    </row>
    <row r="822" spans="1:25" ht="45" x14ac:dyDescent="0.25">
      <c r="A822">
        <v>820</v>
      </c>
      <c r="B822" s="3" t="s">
        <v>821</v>
      </c>
      <c r="C822" s="3" t="s">
        <v>4930</v>
      </c>
      <c r="D822">
        <v>2000</v>
      </c>
      <c r="E822" t="str">
        <f t="shared" si="108"/>
        <v>1000 to 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5">
        <f t="shared" si="109"/>
        <v>1.3405</v>
      </c>
      <c r="Q822" s="6">
        <f t="shared" si="110"/>
        <v>70.55263157894737</v>
      </c>
      <c r="R822" t="s">
        <v>8329</v>
      </c>
      <c r="S822" t="s">
        <v>8330</v>
      </c>
      <c r="T822" s="13">
        <f t="shared" si="111"/>
        <v>41768.841921296298</v>
      </c>
      <c r="U822" s="13">
        <f t="shared" si="112"/>
        <v>41799.208333333336</v>
      </c>
      <c r="V822">
        <f t="shared" si="113"/>
        <v>2014</v>
      </c>
      <c r="W822">
        <f t="shared" si="114"/>
        <v>1</v>
      </c>
      <c r="X822" t="str">
        <f t="shared" si="115"/>
        <v/>
      </c>
      <c r="Y822" t="str">
        <f t="shared" si="116"/>
        <v/>
      </c>
    </row>
    <row r="823" spans="1:25" ht="45" x14ac:dyDescent="0.25">
      <c r="A823">
        <v>821</v>
      </c>
      <c r="B823" s="3" t="s">
        <v>822</v>
      </c>
      <c r="C823" s="3" t="s">
        <v>4931</v>
      </c>
      <c r="D823">
        <v>17482</v>
      </c>
      <c r="E823" t="str">
        <f t="shared" si="108"/>
        <v>15000 to 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5">
        <f t="shared" si="109"/>
        <v>1</v>
      </c>
      <c r="Q823" s="6">
        <f t="shared" si="110"/>
        <v>224.12820512820514</v>
      </c>
      <c r="R823" t="s">
        <v>8329</v>
      </c>
      <c r="S823" t="s">
        <v>8330</v>
      </c>
      <c r="T823" s="13">
        <f t="shared" si="111"/>
        <v>42093.922048611115</v>
      </c>
      <c r="U823" s="13">
        <f t="shared" si="112"/>
        <v>42128.167361111111</v>
      </c>
      <c r="V823">
        <f t="shared" si="113"/>
        <v>2015</v>
      </c>
      <c r="W823">
        <f t="shared" si="114"/>
        <v>1</v>
      </c>
      <c r="X823" t="str">
        <f t="shared" si="115"/>
        <v/>
      </c>
      <c r="Y823" t="str">
        <f t="shared" si="116"/>
        <v/>
      </c>
    </row>
    <row r="824" spans="1:25" ht="30" x14ac:dyDescent="0.25">
      <c r="A824">
        <v>822</v>
      </c>
      <c r="B824" s="3" t="s">
        <v>823</v>
      </c>
      <c r="C824" s="3" t="s">
        <v>4932</v>
      </c>
      <c r="D824">
        <v>3000</v>
      </c>
      <c r="E824" t="str">
        <f t="shared" si="108"/>
        <v>1000 to 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5">
        <f t="shared" si="109"/>
        <v>1.1916666666666667</v>
      </c>
      <c r="Q824" s="6">
        <f t="shared" si="110"/>
        <v>51.811594202898547</v>
      </c>
      <c r="R824" t="s">
        <v>8329</v>
      </c>
      <c r="S824" t="s">
        <v>8330</v>
      </c>
      <c r="T824" s="13">
        <f t="shared" si="111"/>
        <v>41157.947337962964</v>
      </c>
      <c r="U824" s="13">
        <f t="shared" si="112"/>
        <v>41187.947337962964</v>
      </c>
      <c r="V824">
        <f t="shared" si="113"/>
        <v>2012</v>
      </c>
      <c r="W824">
        <f t="shared" si="114"/>
        <v>1</v>
      </c>
      <c r="X824" t="str">
        <f t="shared" si="115"/>
        <v/>
      </c>
      <c r="Y824" t="str">
        <f t="shared" si="116"/>
        <v/>
      </c>
    </row>
    <row r="825" spans="1:25" ht="45" x14ac:dyDescent="0.25">
      <c r="A825">
        <v>823</v>
      </c>
      <c r="B825" s="3" t="s">
        <v>824</v>
      </c>
      <c r="C825" s="3" t="s">
        <v>4933</v>
      </c>
      <c r="D825">
        <v>800</v>
      </c>
      <c r="E825" t="str">
        <f t="shared" si="108"/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5">
        <f t="shared" si="109"/>
        <v>1.7949999999999999</v>
      </c>
      <c r="Q825" s="6">
        <f t="shared" si="110"/>
        <v>43.515151515151516</v>
      </c>
      <c r="R825" t="s">
        <v>8329</v>
      </c>
      <c r="S825" t="s">
        <v>8330</v>
      </c>
      <c r="T825" s="13">
        <f t="shared" si="111"/>
        <v>42055.972824074073</v>
      </c>
      <c r="U825" s="13">
        <f t="shared" si="112"/>
        <v>42085.931157407409</v>
      </c>
      <c r="V825">
        <f t="shared" si="113"/>
        <v>2015</v>
      </c>
      <c r="W825">
        <f t="shared" si="114"/>
        <v>1</v>
      </c>
      <c r="X825" t="str">
        <f t="shared" si="115"/>
        <v/>
      </c>
      <c r="Y825" t="str">
        <f t="shared" si="116"/>
        <v/>
      </c>
    </row>
    <row r="826" spans="1:25" ht="45" x14ac:dyDescent="0.25">
      <c r="A826">
        <v>824</v>
      </c>
      <c r="B826" s="3" t="s">
        <v>825</v>
      </c>
      <c r="C826" s="3" t="s">
        <v>4934</v>
      </c>
      <c r="D826">
        <v>1600</v>
      </c>
      <c r="E826" t="str">
        <f t="shared" si="108"/>
        <v>1000 to 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5">
        <f t="shared" si="109"/>
        <v>1.3438124999999999</v>
      </c>
      <c r="Q826" s="6">
        <f t="shared" si="110"/>
        <v>39.816666666666663</v>
      </c>
      <c r="R826" t="s">
        <v>8329</v>
      </c>
      <c r="S826" t="s">
        <v>8330</v>
      </c>
      <c r="T826" s="13">
        <f t="shared" si="111"/>
        <v>40250.242106481484</v>
      </c>
      <c r="U826" s="13">
        <f t="shared" si="112"/>
        <v>40286.290972222225</v>
      </c>
      <c r="V826">
        <f t="shared" si="113"/>
        <v>2010</v>
      </c>
      <c r="W826">
        <f t="shared" si="114"/>
        <v>1</v>
      </c>
      <c r="X826" t="str">
        <f t="shared" si="115"/>
        <v/>
      </c>
      <c r="Y826" t="str">
        <f t="shared" si="116"/>
        <v/>
      </c>
    </row>
    <row r="827" spans="1:25" ht="30" x14ac:dyDescent="0.25">
      <c r="A827">
        <v>825</v>
      </c>
      <c r="B827" s="3" t="s">
        <v>826</v>
      </c>
      <c r="C827" s="3" t="s">
        <v>4935</v>
      </c>
      <c r="D827">
        <v>12500</v>
      </c>
      <c r="E827" t="str">
        <f t="shared" si="108"/>
        <v>10000 to 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5">
        <f t="shared" si="109"/>
        <v>1.0043200000000001</v>
      </c>
      <c r="Q827" s="6">
        <f t="shared" si="110"/>
        <v>126.8080808080808</v>
      </c>
      <c r="R827" t="s">
        <v>8329</v>
      </c>
      <c r="S827" t="s">
        <v>8330</v>
      </c>
      <c r="T827" s="13">
        <f t="shared" si="111"/>
        <v>41186.306527777779</v>
      </c>
      <c r="U827" s="13">
        <f t="shared" si="112"/>
        <v>41211.306527777779</v>
      </c>
      <c r="V827">
        <f t="shared" si="113"/>
        <v>2012</v>
      </c>
      <c r="W827">
        <f t="shared" si="114"/>
        <v>1</v>
      </c>
      <c r="X827" t="str">
        <f t="shared" si="115"/>
        <v/>
      </c>
      <c r="Y827" t="str">
        <f t="shared" si="116"/>
        <v/>
      </c>
    </row>
    <row r="828" spans="1:25" ht="45" x14ac:dyDescent="0.25">
      <c r="A828">
        <v>826</v>
      </c>
      <c r="B828" s="3" t="s">
        <v>827</v>
      </c>
      <c r="C828" s="3" t="s">
        <v>4936</v>
      </c>
      <c r="D828">
        <v>5500</v>
      </c>
      <c r="E828" t="str">
        <f t="shared" si="108"/>
        <v>5000 to 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5">
        <f t="shared" si="109"/>
        <v>1.0145454545454546</v>
      </c>
      <c r="Q828" s="6">
        <f t="shared" si="110"/>
        <v>113.87755102040816</v>
      </c>
      <c r="R828" t="s">
        <v>8329</v>
      </c>
      <c r="S828" t="s">
        <v>8330</v>
      </c>
      <c r="T828" s="13">
        <f t="shared" si="111"/>
        <v>40973.038541666669</v>
      </c>
      <c r="U828" s="13">
        <f t="shared" si="112"/>
        <v>40993.996874999997</v>
      </c>
      <c r="V828">
        <f t="shared" si="113"/>
        <v>2012</v>
      </c>
      <c r="W828">
        <f t="shared" si="114"/>
        <v>1</v>
      </c>
      <c r="X828" t="str">
        <f t="shared" si="115"/>
        <v/>
      </c>
      <c r="Y828" t="str">
        <f t="shared" si="116"/>
        <v/>
      </c>
    </row>
    <row r="829" spans="1:25" ht="45" x14ac:dyDescent="0.25">
      <c r="A829">
        <v>827</v>
      </c>
      <c r="B829" s="3" t="s">
        <v>828</v>
      </c>
      <c r="C829" s="3" t="s">
        <v>4937</v>
      </c>
      <c r="D829">
        <v>300</v>
      </c>
      <c r="E829" t="str">
        <f t="shared" si="108"/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5">
        <f t="shared" si="109"/>
        <v>1.0333333333333334</v>
      </c>
      <c r="Q829" s="6">
        <f t="shared" si="110"/>
        <v>28.181818181818183</v>
      </c>
      <c r="R829" t="s">
        <v>8329</v>
      </c>
      <c r="S829" t="s">
        <v>8330</v>
      </c>
      <c r="T829" s="13">
        <f t="shared" si="111"/>
        <v>40927.473460648151</v>
      </c>
      <c r="U829" s="13">
        <f t="shared" si="112"/>
        <v>40953.825694444444</v>
      </c>
      <c r="V829">
        <f t="shared" si="113"/>
        <v>2012</v>
      </c>
      <c r="W829">
        <f t="shared" si="114"/>
        <v>1</v>
      </c>
      <c r="X829" t="str">
        <f t="shared" si="115"/>
        <v/>
      </c>
      <c r="Y829" t="str">
        <f t="shared" si="116"/>
        <v/>
      </c>
    </row>
    <row r="830" spans="1:25" ht="45" x14ac:dyDescent="0.25">
      <c r="A830">
        <v>828</v>
      </c>
      <c r="B830" s="3" t="s">
        <v>829</v>
      </c>
      <c r="C830" s="3" t="s">
        <v>4938</v>
      </c>
      <c r="D830">
        <v>1300</v>
      </c>
      <c r="E830" t="str">
        <f t="shared" si="108"/>
        <v>1000 to 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5">
        <f t="shared" si="109"/>
        <v>1.07</v>
      </c>
      <c r="Q830" s="6">
        <f t="shared" si="110"/>
        <v>36.60526315789474</v>
      </c>
      <c r="R830" t="s">
        <v>8329</v>
      </c>
      <c r="S830" t="s">
        <v>8330</v>
      </c>
      <c r="T830" s="13">
        <f t="shared" si="111"/>
        <v>41073.050717592596</v>
      </c>
      <c r="U830" s="13">
        <f t="shared" si="112"/>
        <v>41085.683333333334</v>
      </c>
      <c r="V830">
        <f t="shared" si="113"/>
        <v>2012</v>
      </c>
      <c r="W830">
        <f t="shared" si="114"/>
        <v>1</v>
      </c>
      <c r="X830" t="str">
        <f t="shared" si="115"/>
        <v/>
      </c>
      <c r="Y830" t="str">
        <f t="shared" si="116"/>
        <v/>
      </c>
    </row>
    <row r="831" spans="1:25" ht="45" x14ac:dyDescent="0.25">
      <c r="A831">
        <v>829</v>
      </c>
      <c r="B831" s="3" t="s">
        <v>830</v>
      </c>
      <c r="C831" s="3" t="s">
        <v>4939</v>
      </c>
      <c r="D831">
        <v>500</v>
      </c>
      <c r="E831" t="str">
        <f t="shared" si="108"/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5">
        <f t="shared" si="109"/>
        <v>1.04</v>
      </c>
      <c r="Q831" s="6">
        <f t="shared" si="110"/>
        <v>32.5</v>
      </c>
      <c r="R831" t="s">
        <v>8329</v>
      </c>
      <c r="S831" t="s">
        <v>8330</v>
      </c>
      <c r="T831" s="13">
        <f t="shared" si="111"/>
        <v>42504.801388888889</v>
      </c>
      <c r="U831" s="13">
        <f t="shared" si="112"/>
        <v>42564.801388888889</v>
      </c>
      <c r="V831">
        <f t="shared" si="113"/>
        <v>2016</v>
      </c>
      <c r="W831">
        <f t="shared" si="114"/>
        <v>1</v>
      </c>
      <c r="X831" t="str">
        <f t="shared" si="115"/>
        <v/>
      </c>
      <c r="Y831" t="str">
        <f t="shared" si="116"/>
        <v/>
      </c>
    </row>
    <row r="832" spans="1:25" ht="45" x14ac:dyDescent="0.25">
      <c r="A832">
        <v>830</v>
      </c>
      <c r="B832" s="3" t="s">
        <v>831</v>
      </c>
      <c r="C832" s="3" t="s">
        <v>4940</v>
      </c>
      <c r="D832">
        <v>1800</v>
      </c>
      <c r="E832" t="str">
        <f t="shared" si="108"/>
        <v>1000 to 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5">
        <f t="shared" si="109"/>
        <v>1.0783333333333334</v>
      </c>
      <c r="Q832" s="6">
        <f t="shared" si="110"/>
        <v>60.65625</v>
      </c>
      <c r="R832" t="s">
        <v>8329</v>
      </c>
      <c r="S832" t="s">
        <v>8330</v>
      </c>
      <c r="T832" s="13">
        <f t="shared" si="111"/>
        <v>41325.525752314818</v>
      </c>
      <c r="U832" s="13">
        <f t="shared" si="112"/>
        <v>41355.484085648146</v>
      </c>
      <c r="V832">
        <f t="shared" si="113"/>
        <v>2013</v>
      </c>
      <c r="W832">
        <f t="shared" si="114"/>
        <v>1</v>
      </c>
      <c r="X832" t="str">
        <f t="shared" si="115"/>
        <v/>
      </c>
      <c r="Y832" t="str">
        <f t="shared" si="116"/>
        <v/>
      </c>
    </row>
    <row r="833" spans="1:25" ht="30" x14ac:dyDescent="0.25">
      <c r="A833">
        <v>831</v>
      </c>
      <c r="B833" s="3" t="s">
        <v>832</v>
      </c>
      <c r="C833" s="3" t="s">
        <v>4941</v>
      </c>
      <c r="D833">
        <v>1500</v>
      </c>
      <c r="E833" t="str">
        <f t="shared" si="108"/>
        <v>1000 to 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5">
        <f t="shared" si="109"/>
        <v>2.3333333333333335</v>
      </c>
      <c r="Q833" s="6">
        <f t="shared" si="110"/>
        <v>175</v>
      </c>
      <c r="R833" t="s">
        <v>8329</v>
      </c>
      <c r="S833" t="s">
        <v>8330</v>
      </c>
      <c r="T833" s="13">
        <f t="shared" si="111"/>
        <v>40996.646921296298</v>
      </c>
      <c r="U833" s="13">
        <f t="shared" si="112"/>
        <v>41026.646921296298</v>
      </c>
      <c r="V833">
        <f t="shared" si="113"/>
        <v>2012</v>
      </c>
      <c r="W833">
        <f t="shared" si="114"/>
        <v>1</v>
      </c>
      <c r="X833" t="str">
        <f t="shared" si="115"/>
        <v/>
      </c>
      <c r="Y833" t="str">
        <f t="shared" si="116"/>
        <v/>
      </c>
    </row>
    <row r="834" spans="1:25" ht="45" x14ac:dyDescent="0.25">
      <c r="A834">
        <v>832</v>
      </c>
      <c r="B834" s="3" t="s">
        <v>833</v>
      </c>
      <c r="C834" s="3" t="s">
        <v>4942</v>
      </c>
      <c r="D834">
        <v>15000</v>
      </c>
      <c r="E834" t="str">
        <f t="shared" si="108"/>
        <v>15000 to 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5">
        <f t="shared" si="109"/>
        <v>1.0060706666666666</v>
      </c>
      <c r="Q834" s="6">
        <f t="shared" si="110"/>
        <v>97.993896103896105</v>
      </c>
      <c r="R834" t="s">
        <v>8329</v>
      </c>
      <c r="S834" t="s">
        <v>8330</v>
      </c>
      <c r="T834" s="13">
        <f t="shared" si="111"/>
        <v>40869.675173611111</v>
      </c>
      <c r="U834" s="13">
        <f t="shared" si="112"/>
        <v>40929.342361111114</v>
      </c>
      <c r="V834">
        <f t="shared" si="113"/>
        <v>2012</v>
      </c>
      <c r="W834">
        <f t="shared" si="114"/>
        <v>1</v>
      </c>
      <c r="X834" t="str">
        <f t="shared" si="115"/>
        <v/>
      </c>
      <c r="Y834" t="str">
        <f t="shared" si="116"/>
        <v/>
      </c>
    </row>
    <row r="835" spans="1:25" x14ac:dyDescent="0.25">
      <c r="A835">
        <v>833</v>
      </c>
      <c r="B835" s="3" t="s">
        <v>834</v>
      </c>
      <c r="C835" s="3" t="s">
        <v>4943</v>
      </c>
      <c r="D835">
        <v>6000</v>
      </c>
      <c r="E835" t="str">
        <f t="shared" ref="E835:E898" si="117">IF(D835&lt;1000,"Less than 1000",IF(D835&lt;=4999,"1000 to 4999",IF(D835&lt;=9999,"5000 to 9999",IF(D835&lt;=14999,"10000 to 14999",IF(D835&lt;=19999,"15000 to 19999",IF(D835&lt;=24999,"20000 to 24999",IF(D835&lt;=29999,"25000 to 29999",IF(D835&lt;=34999,"30000 to 34999",IF(D835&lt;=39999,"35000 to 39999",IF(D835&lt;=44999,"40000 to 44999",IF(D835&lt;=49999,"45000 to 49999",IF(D835&gt;=50000,"Greater than or equal to 50000"))))))))))))</f>
        <v>5000 to 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5">
        <f t="shared" ref="P835:P898" si="118">F835/D835</f>
        <v>1.0166666666666666</v>
      </c>
      <c r="Q835" s="6">
        <f t="shared" ref="Q835:Q898" si="119">F835/M835</f>
        <v>148.78048780487805</v>
      </c>
      <c r="R835" t="s">
        <v>8329</v>
      </c>
      <c r="S835" t="s">
        <v>8330</v>
      </c>
      <c r="T835" s="13">
        <f t="shared" ref="T835:T898" si="120">(((K835/60)/60)/24)+DATE(1970,1,1)</f>
        <v>41718.878182870372</v>
      </c>
      <c r="U835" s="13">
        <f t="shared" ref="U835:U898" si="121">(((J835/60)/60)/24)+DATE(1970,1,1)</f>
        <v>41748.878182870372</v>
      </c>
      <c r="V835">
        <f t="shared" ref="V835:V898" si="122">YEAR(U835)</f>
        <v>2014</v>
      </c>
      <c r="W835">
        <f t="shared" ref="W835:W898" si="123">IF(G835="successful",1,"")</f>
        <v>1</v>
      </c>
      <c r="X835" t="str">
        <f t="shared" ref="X835:X898" si="124">IF(G835="failed",1,"")</f>
        <v/>
      </c>
      <c r="Y835" t="str">
        <f t="shared" ref="Y835:Y898" si="125">IF(G835="canceled",1,"")</f>
        <v/>
      </c>
    </row>
    <row r="836" spans="1:25" ht="45" x14ac:dyDescent="0.25">
      <c r="A836">
        <v>834</v>
      </c>
      <c r="B836" s="3" t="s">
        <v>835</v>
      </c>
      <c r="C836" s="3" t="s">
        <v>4944</v>
      </c>
      <c r="D836">
        <v>5500</v>
      </c>
      <c r="E836" t="str">
        <f t="shared" si="117"/>
        <v>5000 to 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5">
        <f t="shared" si="118"/>
        <v>1.3101818181818181</v>
      </c>
      <c r="Q836" s="6">
        <f t="shared" si="119"/>
        <v>96.08</v>
      </c>
      <c r="R836" t="s">
        <v>8329</v>
      </c>
      <c r="S836" t="s">
        <v>8330</v>
      </c>
      <c r="T836" s="13">
        <f t="shared" si="120"/>
        <v>41422.822824074072</v>
      </c>
      <c r="U836" s="13">
        <f t="shared" si="121"/>
        <v>41456.165972222225</v>
      </c>
      <c r="V836">
        <f t="shared" si="122"/>
        <v>2013</v>
      </c>
      <c r="W836">
        <f t="shared" si="123"/>
        <v>1</v>
      </c>
      <c r="X836" t="str">
        <f t="shared" si="124"/>
        <v/>
      </c>
      <c r="Y836" t="str">
        <f t="shared" si="125"/>
        <v/>
      </c>
    </row>
    <row r="837" spans="1:25" ht="45" x14ac:dyDescent="0.25">
      <c r="A837">
        <v>835</v>
      </c>
      <c r="B837" s="3" t="s">
        <v>836</v>
      </c>
      <c r="C837" s="3" t="s">
        <v>4945</v>
      </c>
      <c r="D837">
        <v>2000</v>
      </c>
      <c r="E837" t="str">
        <f t="shared" si="117"/>
        <v>1000 to 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5">
        <f t="shared" si="118"/>
        <v>1.1725000000000001</v>
      </c>
      <c r="Q837" s="6">
        <f t="shared" si="119"/>
        <v>58.625</v>
      </c>
      <c r="R837" t="s">
        <v>8329</v>
      </c>
      <c r="S837" t="s">
        <v>8330</v>
      </c>
      <c r="T837" s="13">
        <f t="shared" si="120"/>
        <v>41005.45784722222</v>
      </c>
      <c r="U837" s="13">
        <f t="shared" si="121"/>
        <v>41048.125</v>
      </c>
      <c r="V837">
        <f t="shared" si="122"/>
        <v>2012</v>
      </c>
      <c r="W837">
        <f t="shared" si="123"/>
        <v>1</v>
      </c>
      <c r="X837" t="str">
        <f t="shared" si="124"/>
        <v/>
      </c>
      <c r="Y837" t="str">
        <f t="shared" si="125"/>
        <v/>
      </c>
    </row>
    <row r="838" spans="1:25" x14ac:dyDescent="0.25">
      <c r="A838">
        <v>836</v>
      </c>
      <c r="B838" s="3" t="s">
        <v>837</v>
      </c>
      <c r="C838" s="3" t="s">
        <v>4946</v>
      </c>
      <c r="D838">
        <v>5000</v>
      </c>
      <c r="E838" t="str">
        <f t="shared" si="117"/>
        <v>5000 to 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5">
        <f t="shared" si="118"/>
        <v>1.009304</v>
      </c>
      <c r="Q838" s="6">
        <f t="shared" si="119"/>
        <v>109.70695652173914</v>
      </c>
      <c r="R838" t="s">
        <v>8329</v>
      </c>
      <c r="S838" t="s">
        <v>8330</v>
      </c>
      <c r="T838" s="13">
        <f t="shared" si="120"/>
        <v>41524.056921296295</v>
      </c>
      <c r="U838" s="13">
        <f t="shared" si="121"/>
        <v>41554.056921296295</v>
      </c>
      <c r="V838">
        <f t="shared" si="122"/>
        <v>2013</v>
      </c>
      <c r="W838">
        <f t="shared" si="123"/>
        <v>1</v>
      </c>
      <c r="X838" t="str">
        <f t="shared" si="124"/>
        <v/>
      </c>
      <c r="Y838" t="str">
        <f t="shared" si="125"/>
        <v/>
      </c>
    </row>
    <row r="839" spans="1:25" ht="30" x14ac:dyDescent="0.25">
      <c r="A839">
        <v>837</v>
      </c>
      <c r="B839" s="3" t="s">
        <v>838</v>
      </c>
      <c r="C839" s="3" t="s">
        <v>4947</v>
      </c>
      <c r="D839">
        <v>2500</v>
      </c>
      <c r="E839" t="str">
        <f t="shared" si="117"/>
        <v>1000 to 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5">
        <f t="shared" si="118"/>
        <v>1.218</v>
      </c>
      <c r="Q839" s="6">
        <f t="shared" si="119"/>
        <v>49.112903225806448</v>
      </c>
      <c r="R839" t="s">
        <v>8329</v>
      </c>
      <c r="S839" t="s">
        <v>8330</v>
      </c>
      <c r="T839" s="13">
        <f t="shared" si="120"/>
        <v>41730.998402777775</v>
      </c>
      <c r="U839" s="13">
        <f t="shared" si="121"/>
        <v>41760.998402777775</v>
      </c>
      <c r="V839">
        <f t="shared" si="122"/>
        <v>2014</v>
      </c>
      <c r="W839">
        <f t="shared" si="123"/>
        <v>1</v>
      </c>
      <c r="X839" t="str">
        <f t="shared" si="124"/>
        <v/>
      </c>
      <c r="Y839" t="str">
        <f t="shared" si="125"/>
        <v/>
      </c>
    </row>
    <row r="840" spans="1:25" ht="45" x14ac:dyDescent="0.25">
      <c r="A840">
        <v>838</v>
      </c>
      <c r="B840" s="3" t="s">
        <v>839</v>
      </c>
      <c r="C840" s="3" t="s">
        <v>4948</v>
      </c>
      <c r="D840">
        <v>2000</v>
      </c>
      <c r="E840" t="str">
        <f t="shared" si="117"/>
        <v>1000 to 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5">
        <f t="shared" si="118"/>
        <v>1.454</v>
      </c>
      <c r="Q840" s="6">
        <f t="shared" si="119"/>
        <v>47.672131147540981</v>
      </c>
      <c r="R840" t="s">
        <v>8329</v>
      </c>
      <c r="S840" t="s">
        <v>8330</v>
      </c>
      <c r="T840" s="13">
        <f t="shared" si="120"/>
        <v>40895.897974537038</v>
      </c>
      <c r="U840" s="13">
        <f t="shared" si="121"/>
        <v>40925.897974537038</v>
      </c>
      <c r="V840">
        <f t="shared" si="122"/>
        <v>2012</v>
      </c>
      <c r="W840">
        <f t="shared" si="123"/>
        <v>1</v>
      </c>
      <c r="X840" t="str">
        <f t="shared" si="124"/>
        <v/>
      </c>
      <c r="Y840" t="str">
        <f t="shared" si="125"/>
        <v/>
      </c>
    </row>
    <row r="841" spans="1:25" ht="45" x14ac:dyDescent="0.25">
      <c r="A841">
        <v>839</v>
      </c>
      <c r="B841" s="3" t="s">
        <v>840</v>
      </c>
      <c r="C841" s="3" t="s">
        <v>4949</v>
      </c>
      <c r="D841">
        <v>5000</v>
      </c>
      <c r="E841" t="str">
        <f t="shared" si="117"/>
        <v>5000 to 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5">
        <f t="shared" si="118"/>
        <v>1.166166</v>
      </c>
      <c r="Q841" s="6">
        <f t="shared" si="119"/>
        <v>60.737812499999997</v>
      </c>
      <c r="R841" t="s">
        <v>8329</v>
      </c>
      <c r="S841" t="s">
        <v>8330</v>
      </c>
      <c r="T841" s="13">
        <f t="shared" si="120"/>
        <v>41144.763379629629</v>
      </c>
      <c r="U841" s="13">
        <f t="shared" si="121"/>
        <v>41174.763379629629</v>
      </c>
      <c r="V841">
        <f t="shared" si="122"/>
        <v>2012</v>
      </c>
      <c r="W841">
        <f t="shared" si="123"/>
        <v>1</v>
      </c>
      <c r="X841" t="str">
        <f t="shared" si="124"/>
        <v/>
      </c>
      <c r="Y841" t="str">
        <f t="shared" si="125"/>
        <v/>
      </c>
    </row>
    <row r="842" spans="1:25" ht="45" x14ac:dyDescent="0.25">
      <c r="A842">
        <v>840</v>
      </c>
      <c r="B842" s="3" t="s">
        <v>841</v>
      </c>
      <c r="C842" s="3" t="s">
        <v>4950</v>
      </c>
      <c r="D842">
        <v>10000</v>
      </c>
      <c r="E842" t="str">
        <f t="shared" si="117"/>
        <v>10000 to 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5">
        <f t="shared" si="118"/>
        <v>1.2041660000000001</v>
      </c>
      <c r="Q842" s="6">
        <f t="shared" si="119"/>
        <v>63.37715789473684</v>
      </c>
      <c r="R842" t="s">
        <v>8329</v>
      </c>
      <c r="S842" t="s">
        <v>8331</v>
      </c>
      <c r="T842" s="13">
        <f t="shared" si="120"/>
        <v>42607.226701388892</v>
      </c>
      <c r="U842" s="13">
        <f t="shared" si="121"/>
        <v>42637.226701388892</v>
      </c>
      <c r="V842">
        <f t="shared" si="122"/>
        <v>2016</v>
      </c>
      <c r="W842">
        <f t="shared" si="123"/>
        <v>1</v>
      </c>
      <c r="X842" t="str">
        <f t="shared" si="124"/>
        <v/>
      </c>
      <c r="Y842" t="str">
        <f t="shared" si="125"/>
        <v/>
      </c>
    </row>
    <row r="843" spans="1:25" ht="45" x14ac:dyDescent="0.25">
      <c r="A843">
        <v>841</v>
      </c>
      <c r="B843" s="3" t="s">
        <v>842</v>
      </c>
      <c r="C843" s="3" t="s">
        <v>4951</v>
      </c>
      <c r="D843">
        <v>5000</v>
      </c>
      <c r="E843" t="str">
        <f t="shared" si="117"/>
        <v>5000 to 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5">
        <f t="shared" si="118"/>
        <v>1.0132000000000001</v>
      </c>
      <c r="Q843" s="6">
        <f t="shared" si="119"/>
        <v>53.893617021276597</v>
      </c>
      <c r="R843" t="s">
        <v>8329</v>
      </c>
      <c r="S843" t="s">
        <v>8331</v>
      </c>
      <c r="T843" s="13">
        <f t="shared" si="120"/>
        <v>41923.838692129626</v>
      </c>
      <c r="U843" s="13">
        <f t="shared" si="121"/>
        <v>41953.88035879629</v>
      </c>
      <c r="V843">
        <f t="shared" si="122"/>
        <v>2014</v>
      </c>
      <c r="W843">
        <f t="shared" si="123"/>
        <v>1</v>
      </c>
      <c r="X843" t="str">
        <f t="shared" si="124"/>
        <v/>
      </c>
      <c r="Y843" t="str">
        <f t="shared" si="125"/>
        <v/>
      </c>
    </row>
    <row r="844" spans="1:25" ht="45" x14ac:dyDescent="0.25">
      <c r="A844">
        <v>842</v>
      </c>
      <c r="B844" s="3" t="s">
        <v>843</v>
      </c>
      <c r="C844" s="3" t="s">
        <v>4952</v>
      </c>
      <c r="D844">
        <v>2500</v>
      </c>
      <c r="E844" t="str">
        <f t="shared" si="117"/>
        <v>1000 to 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5">
        <f t="shared" si="118"/>
        <v>1.0431999999999999</v>
      </c>
      <c r="Q844" s="6">
        <f t="shared" si="119"/>
        <v>66.871794871794876</v>
      </c>
      <c r="R844" t="s">
        <v>8329</v>
      </c>
      <c r="S844" t="s">
        <v>8331</v>
      </c>
      <c r="T844" s="13">
        <f t="shared" si="120"/>
        <v>41526.592395833337</v>
      </c>
      <c r="U844" s="13">
        <f t="shared" si="121"/>
        <v>41561.165972222225</v>
      </c>
      <c r="V844">
        <f t="shared" si="122"/>
        <v>2013</v>
      </c>
      <c r="W844">
        <f t="shared" si="123"/>
        <v>1</v>
      </c>
      <c r="X844" t="str">
        <f t="shared" si="124"/>
        <v/>
      </c>
      <c r="Y844" t="str">
        <f t="shared" si="125"/>
        <v/>
      </c>
    </row>
    <row r="845" spans="1:25" ht="45" x14ac:dyDescent="0.25">
      <c r="A845">
        <v>843</v>
      </c>
      <c r="B845" s="3" t="s">
        <v>844</v>
      </c>
      <c r="C845" s="3" t="s">
        <v>4953</v>
      </c>
      <c r="D845">
        <v>3000</v>
      </c>
      <c r="E845" t="str">
        <f t="shared" si="117"/>
        <v>1000 to 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5">
        <f t="shared" si="118"/>
        <v>2.6713333333333331</v>
      </c>
      <c r="Q845" s="6">
        <f t="shared" si="119"/>
        <v>63.102362204724407</v>
      </c>
      <c r="R845" t="s">
        <v>8329</v>
      </c>
      <c r="S845" t="s">
        <v>8331</v>
      </c>
      <c r="T845" s="13">
        <f t="shared" si="120"/>
        <v>42695.257870370369</v>
      </c>
      <c r="U845" s="13">
        <f t="shared" si="121"/>
        <v>42712.333333333328</v>
      </c>
      <c r="V845">
        <f t="shared" si="122"/>
        <v>2016</v>
      </c>
      <c r="W845">
        <f t="shared" si="123"/>
        <v>1</v>
      </c>
      <c r="X845" t="str">
        <f t="shared" si="124"/>
        <v/>
      </c>
      <c r="Y845" t="str">
        <f t="shared" si="125"/>
        <v/>
      </c>
    </row>
    <row r="846" spans="1:25" ht="45" x14ac:dyDescent="0.25">
      <c r="A846">
        <v>844</v>
      </c>
      <c r="B846" s="3" t="s">
        <v>845</v>
      </c>
      <c r="C846" s="3" t="s">
        <v>4954</v>
      </c>
      <c r="D846">
        <v>3000</v>
      </c>
      <c r="E846" t="str">
        <f t="shared" si="117"/>
        <v>1000 to 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5">
        <f t="shared" si="118"/>
        <v>1.9413333333333334</v>
      </c>
      <c r="Q846" s="6">
        <f t="shared" si="119"/>
        <v>36.628930817610062</v>
      </c>
      <c r="R846" t="s">
        <v>8329</v>
      </c>
      <c r="S846" t="s">
        <v>8331</v>
      </c>
      <c r="T846" s="13">
        <f t="shared" si="120"/>
        <v>41905.684629629628</v>
      </c>
      <c r="U846" s="13">
        <f t="shared" si="121"/>
        <v>41944.207638888889</v>
      </c>
      <c r="V846">
        <f t="shared" si="122"/>
        <v>2014</v>
      </c>
      <c r="W846">
        <f t="shared" si="123"/>
        <v>1</v>
      </c>
      <c r="X846" t="str">
        <f t="shared" si="124"/>
        <v/>
      </c>
      <c r="Y846" t="str">
        <f t="shared" si="125"/>
        <v/>
      </c>
    </row>
    <row r="847" spans="1:25" ht="45" x14ac:dyDescent="0.25">
      <c r="A847">
        <v>845</v>
      </c>
      <c r="B847" s="3" t="s">
        <v>846</v>
      </c>
      <c r="C847" s="3" t="s">
        <v>4955</v>
      </c>
      <c r="D847">
        <v>5000</v>
      </c>
      <c r="E847" t="str">
        <f t="shared" si="117"/>
        <v>5000 to 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5">
        <f t="shared" si="118"/>
        <v>1.203802</v>
      </c>
      <c r="Q847" s="6">
        <f t="shared" si="119"/>
        <v>34.005706214689269</v>
      </c>
      <c r="R847" t="s">
        <v>8329</v>
      </c>
      <c r="S847" t="s">
        <v>8331</v>
      </c>
      <c r="T847" s="13">
        <f t="shared" si="120"/>
        <v>42578.205972222218</v>
      </c>
      <c r="U847" s="13">
        <f t="shared" si="121"/>
        <v>42618.165972222225</v>
      </c>
      <c r="V847">
        <f t="shared" si="122"/>
        <v>2016</v>
      </c>
      <c r="W847">
        <f t="shared" si="123"/>
        <v>1</v>
      </c>
      <c r="X847" t="str">
        <f t="shared" si="124"/>
        <v/>
      </c>
      <c r="Y847" t="str">
        <f t="shared" si="125"/>
        <v/>
      </c>
    </row>
    <row r="848" spans="1:25" ht="45" x14ac:dyDescent="0.25">
      <c r="A848">
        <v>846</v>
      </c>
      <c r="B848" s="3" t="s">
        <v>847</v>
      </c>
      <c r="C848" s="3" t="s">
        <v>4956</v>
      </c>
      <c r="D848">
        <v>1100</v>
      </c>
      <c r="E848" t="str">
        <f t="shared" si="117"/>
        <v>1000 to 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5">
        <f t="shared" si="118"/>
        <v>1.2200090909090908</v>
      </c>
      <c r="Q848" s="6">
        <f t="shared" si="119"/>
        <v>28.553404255319148</v>
      </c>
      <c r="R848" t="s">
        <v>8329</v>
      </c>
      <c r="S848" t="s">
        <v>8331</v>
      </c>
      <c r="T848" s="13">
        <f t="shared" si="120"/>
        <v>41694.391840277778</v>
      </c>
      <c r="U848" s="13">
        <f t="shared" si="121"/>
        <v>41708.583333333336</v>
      </c>
      <c r="V848">
        <f t="shared" si="122"/>
        <v>2014</v>
      </c>
      <c r="W848">
        <f t="shared" si="123"/>
        <v>1</v>
      </c>
      <c r="X848" t="str">
        <f t="shared" si="124"/>
        <v/>
      </c>
      <c r="Y848" t="str">
        <f t="shared" si="125"/>
        <v/>
      </c>
    </row>
    <row r="849" spans="1:25" x14ac:dyDescent="0.25">
      <c r="A849">
        <v>847</v>
      </c>
      <c r="B849" s="3" t="s">
        <v>848</v>
      </c>
      <c r="C849" s="3" t="s">
        <v>4957</v>
      </c>
      <c r="D849">
        <v>10</v>
      </c>
      <c r="E849" t="str">
        <f t="shared" si="117"/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5">
        <f t="shared" si="118"/>
        <v>1</v>
      </c>
      <c r="Q849" s="6">
        <f t="shared" si="119"/>
        <v>10</v>
      </c>
      <c r="R849" t="s">
        <v>8329</v>
      </c>
      <c r="S849" t="s">
        <v>8331</v>
      </c>
      <c r="T849" s="13">
        <f t="shared" si="120"/>
        <v>42165.79833333334</v>
      </c>
      <c r="U849" s="13">
        <f t="shared" si="121"/>
        <v>42195.79833333334</v>
      </c>
      <c r="V849">
        <f t="shared" si="122"/>
        <v>2015</v>
      </c>
      <c r="W849">
        <f t="shared" si="123"/>
        <v>1</v>
      </c>
      <c r="X849" t="str">
        <f t="shared" si="124"/>
        <v/>
      </c>
      <c r="Y849" t="str">
        <f t="shared" si="125"/>
        <v/>
      </c>
    </row>
    <row r="850" spans="1:25" ht="45" x14ac:dyDescent="0.25">
      <c r="A850">
        <v>848</v>
      </c>
      <c r="B850" s="3" t="s">
        <v>849</v>
      </c>
      <c r="C850" s="3" t="s">
        <v>4958</v>
      </c>
      <c r="D850">
        <v>300</v>
      </c>
      <c r="E850" t="str">
        <f t="shared" si="117"/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5">
        <f t="shared" si="118"/>
        <v>1</v>
      </c>
      <c r="Q850" s="6">
        <f t="shared" si="119"/>
        <v>18.75</v>
      </c>
      <c r="R850" t="s">
        <v>8329</v>
      </c>
      <c r="S850" t="s">
        <v>8331</v>
      </c>
      <c r="T850" s="13">
        <f t="shared" si="120"/>
        <v>42078.792048611111</v>
      </c>
      <c r="U850" s="13">
        <f t="shared" si="121"/>
        <v>42108.792048611111</v>
      </c>
      <c r="V850">
        <f t="shared" si="122"/>
        <v>2015</v>
      </c>
      <c r="W850">
        <f t="shared" si="123"/>
        <v>1</v>
      </c>
      <c r="X850" t="str">
        <f t="shared" si="124"/>
        <v/>
      </c>
      <c r="Y850" t="str">
        <f t="shared" si="125"/>
        <v/>
      </c>
    </row>
    <row r="851" spans="1:25" ht="60" x14ac:dyDescent="0.25">
      <c r="A851">
        <v>849</v>
      </c>
      <c r="B851" s="3" t="s">
        <v>850</v>
      </c>
      <c r="C851" s="3" t="s">
        <v>4959</v>
      </c>
      <c r="D851">
        <v>4000</v>
      </c>
      <c r="E851" t="str">
        <f t="shared" si="117"/>
        <v>1000 to 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5">
        <f t="shared" si="118"/>
        <v>1.1990000000000001</v>
      </c>
      <c r="Q851" s="6">
        <f t="shared" si="119"/>
        <v>41.704347826086959</v>
      </c>
      <c r="R851" t="s">
        <v>8329</v>
      </c>
      <c r="S851" t="s">
        <v>8331</v>
      </c>
      <c r="T851" s="13">
        <f t="shared" si="120"/>
        <v>42051.148888888885</v>
      </c>
      <c r="U851" s="13">
        <f t="shared" si="121"/>
        <v>42079.107222222221</v>
      </c>
      <c r="V851">
        <f t="shared" si="122"/>
        <v>2015</v>
      </c>
      <c r="W851">
        <f t="shared" si="123"/>
        <v>1</v>
      </c>
      <c r="X851" t="str">
        <f t="shared" si="124"/>
        <v/>
      </c>
      <c r="Y851" t="str">
        <f t="shared" si="125"/>
        <v/>
      </c>
    </row>
    <row r="852" spans="1:25" ht="45" x14ac:dyDescent="0.25">
      <c r="A852">
        <v>850</v>
      </c>
      <c r="B852" s="3" t="s">
        <v>851</v>
      </c>
      <c r="C852" s="3" t="s">
        <v>4960</v>
      </c>
      <c r="D852">
        <v>4000</v>
      </c>
      <c r="E852" t="str">
        <f t="shared" si="117"/>
        <v>1000 to 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5">
        <f t="shared" si="118"/>
        <v>1.55175</v>
      </c>
      <c r="Q852" s="6">
        <f t="shared" si="119"/>
        <v>46.669172932330824</v>
      </c>
      <c r="R852" t="s">
        <v>8329</v>
      </c>
      <c r="S852" t="s">
        <v>8331</v>
      </c>
      <c r="T852" s="13">
        <f t="shared" si="120"/>
        <v>42452.827743055561</v>
      </c>
      <c r="U852" s="13">
        <f t="shared" si="121"/>
        <v>42485.207638888889</v>
      </c>
      <c r="V852">
        <f t="shared" si="122"/>
        <v>2016</v>
      </c>
      <c r="W852">
        <f t="shared" si="123"/>
        <v>1</v>
      </c>
      <c r="X852" t="str">
        <f t="shared" si="124"/>
        <v/>
      </c>
      <c r="Y852" t="str">
        <f t="shared" si="125"/>
        <v/>
      </c>
    </row>
    <row r="853" spans="1:25" ht="45" x14ac:dyDescent="0.25">
      <c r="A853">
        <v>851</v>
      </c>
      <c r="B853" s="3" t="s">
        <v>852</v>
      </c>
      <c r="C853" s="3" t="s">
        <v>4961</v>
      </c>
      <c r="D853">
        <v>2000</v>
      </c>
      <c r="E853" t="str">
        <f t="shared" si="117"/>
        <v>1000 to 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5">
        <f t="shared" si="118"/>
        <v>1.3045</v>
      </c>
      <c r="Q853" s="6">
        <f t="shared" si="119"/>
        <v>37.271428571428572</v>
      </c>
      <c r="R853" t="s">
        <v>8329</v>
      </c>
      <c r="S853" t="s">
        <v>8331</v>
      </c>
      <c r="T853" s="13">
        <f t="shared" si="120"/>
        <v>42522.880243055552</v>
      </c>
      <c r="U853" s="13">
        <f t="shared" si="121"/>
        <v>42582.822916666672</v>
      </c>
      <c r="V853">
        <f t="shared" si="122"/>
        <v>2016</v>
      </c>
      <c r="W853">
        <f t="shared" si="123"/>
        <v>1</v>
      </c>
      <c r="X853" t="str">
        <f t="shared" si="124"/>
        <v/>
      </c>
      <c r="Y853" t="str">
        <f t="shared" si="125"/>
        <v/>
      </c>
    </row>
    <row r="854" spans="1:25" ht="30" x14ac:dyDescent="0.25">
      <c r="A854">
        <v>852</v>
      </c>
      <c r="B854" s="3" t="s">
        <v>853</v>
      </c>
      <c r="C854" s="3" t="s">
        <v>4962</v>
      </c>
      <c r="D854">
        <v>3500</v>
      </c>
      <c r="E854" t="str">
        <f t="shared" si="117"/>
        <v>1000 to 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5">
        <f t="shared" si="118"/>
        <v>1.0497142857142858</v>
      </c>
      <c r="Q854" s="6">
        <f t="shared" si="119"/>
        <v>59.258064516129032</v>
      </c>
      <c r="R854" t="s">
        <v>8329</v>
      </c>
      <c r="S854" t="s">
        <v>8331</v>
      </c>
      <c r="T854" s="13">
        <f t="shared" si="120"/>
        <v>42656.805497685185</v>
      </c>
      <c r="U854" s="13">
        <f t="shared" si="121"/>
        <v>42667.875</v>
      </c>
      <c r="V854">
        <f t="shared" si="122"/>
        <v>2016</v>
      </c>
      <c r="W854">
        <f t="shared" si="123"/>
        <v>1</v>
      </c>
      <c r="X854" t="str">
        <f t="shared" si="124"/>
        <v/>
      </c>
      <c r="Y854" t="str">
        <f t="shared" si="125"/>
        <v/>
      </c>
    </row>
    <row r="855" spans="1:25" ht="45" x14ac:dyDescent="0.25">
      <c r="A855">
        <v>853</v>
      </c>
      <c r="B855" s="3" t="s">
        <v>854</v>
      </c>
      <c r="C855" s="3" t="s">
        <v>4963</v>
      </c>
      <c r="D855">
        <v>300</v>
      </c>
      <c r="E855" t="str">
        <f t="shared" si="117"/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5">
        <f t="shared" si="118"/>
        <v>1</v>
      </c>
      <c r="Q855" s="6">
        <f t="shared" si="119"/>
        <v>30</v>
      </c>
      <c r="R855" t="s">
        <v>8329</v>
      </c>
      <c r="S855" t="s">
        <v>8331</v>
      </c>
      <c r="T855" s="13">
        <f t="shared" si="120"/>
        <v>42021.832280092596</v>
      </c>
      <c r="U855" s="13">
        <f t="shared" si="121"/>
        <v>42051.832280092596</v>
      </c>
      <c r="V855">
        <f t="shared" si="122"/>
        <v>2015</v>
      </c>
      <c r="W855">
        <f t="shared" si="123"/>
        <v>1</v>
      </c>
      <c r="X855" t="str">
        <f t="shared" si="124"/>
        <v/>
      </c>
      <c r="Y855" t="str">
        <f t="shared" si="125"/>
        <v/>
      </c>
    </row>
    <row r="856" spans="1:25" ht="45" x14ac:dyDescent="0.25">
      <c r="A856">
        <v>854</v>
      </c>
      <c r="B856" s="3" t="s">
        <v>855</v>
      </c>
      <c r="C856" s="3" t="s">
        <v>4964</v>
      </c>
      <c r="D856">
        <v>27800</v>
      </c>
      <c r="E856" t="str">
        <f t="shared" si="117"/>
        <v>25000 to 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5">
        <f t="shared" si="118"/>
        <v>1.1822050359712231</v>
      </c>
      <c r="Q856" s="6">
        <f t="shared" si="119"/>
        <v>65.8623246492986</v>
      </c>
      <c r="R856" t="s">
        <v>8329</v>
      </c>
      <c r="S856" t="s">
        <v>8331</v>
      </c>
      <c r="T856" s="13">
        <f t="shared" si="120"/>
        <v>42702.212337962963</v>
      </c>
      <c r="U856" s="13">
        <f t="shared" si="121"/>
        <v>42732.212337962963</v>
      </c>
      <c r="V856">
        <f t="shared" si="122"/>
        <v>2016</v>
      </c>
      <c r="W856">
        <f t="shared" si="123"/>
        <v>1</v>
      </c>
      <c r="X856" t="str">
        <f t="shared" si="124"/>
        <v/>
      </c>
      <c r="Y856" t="str">
        <f t="shared" si="125"/>
        <v/>
      </c>
    </row>
    <row r="857" spans="1:25" ht="30" x14ac:dyDescent="0.25">
      <c r="A857">
        <v>855</v>
      </c>
      <c r="B857" s="3" t="s">
        <v>856</v>
      </c>
      <c r="C857" s="3" t="s">
        <v>4965</v>
      </c>
      <c r="D857">
        <v>1450</v>
      </c>
      <c r="E857" t="str">
        <f t="shared" si="117"/>
        <v>1000 to 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5">
        <f t="shared" si="118"/>
        <v>1.0344827586206897</v>
      </c>
      <c r="Q857" s="6">
        <f t="shared" si="119"/>
        <v>31.914893617021278</v>
      </c>
      <c r="R857" t="s">
        <v>8329</v>
      </c>
      <c r="S857" t="s">
        <v>8331</v>
      </c>
      <c r="T857" s="13">
        <f t="shared" si="120"/>
        <v>42545.125196759262</v>
      </c>
      <c r="U857" s="13">
        <f t="shared" si="121"/>
        <v>42575.125196759262</v>
      </c>
      <c r="V857">
        <f t="shared" si="122"/>
        <v>2016</v>
      </c>
      <c r="W857">
        <f t="shared" si="123"/>
        <v>1</v>
      </c>
      <c r="X857" t="str">
        <f t="shared" si="124"/>
        <v/>
      </c>
      <c r="Y857" t="str">
        <f t="shared" si="125"/>
        <v/>
      </c>
    </row>
    <row r="858" spans="1:25" ht="45" x14ac:dyDescent="0.25">
      <c r="A858">
        <v>856</v>
      </c>
      <c r="B858" s="3" t="s">
        <v>857</v>
      </c>
      <c r="C858" s="3" t="s">
        <v>4966</v>
      </c>
      <c r="D858">
        <v>250</v>
      </c>
      <c r="E858" t="str">
        <f t="shared" si="117"/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5">
        <f t="shared" si="118"/>
        <v>2.1800000000000002</v>
      </c>
      <c r="Q858" s="6">
        <f t="shared" si="119"/>
        <v>19.464285714285715</v>
      </c>
      <c r="R858" t="s">
        <v>8329</v>
      </c>
      <c r="S858" t="s">
        <v>8331</v>
      </c>
      <c r="T858" s="13">
        <f t="shared" si="120"/>
        <v>42609.311990740738</v>
      </c>
      <c r="U858" s="13">
        <f t="shared" si="121"/>
        <v>42668.791666666672</v>
      </c>
      <c r="V858">
        <f t="shared" si="122"/>
        <v>2016</v>
      </c>
      <c r="W858">
        <f t="shared" si="123"/>
        <v>1</v>
      </c>
      <c r="X858" t="str">
        <f t="shared" si="124"/>
        <v/>
      </c>
      <c r="Y858" t="str">
        <f t="shared" si="125"/>
        <v/>
      </c>
    </row>
    <row r="859" spans="1:25" ht="30" x14ac:dyDescent="0.25">
      <c r="A859">
        <v>857</v>
      </c>
      <c r="B859" s="3" t="s">
        <v>858</v>
      </c>
      <c r="C859" s="3" t="s">
        <v>4967</v>
      </c>
      <c r="D859">
        <v>1200</v>
      </c>
      <c r="E859" t="str">
        <f t="shared" si="117"/>
        <v>1000 to 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5">
        <f t="shared" si="118"/>
        <v>1</v>
      </c>
      <c r="Q859" s="6">
        <f t="shared" si="119"/>
        <v>50</v>
      </c>
      <c r="R859" t="s">
        <v>8329</v>
      </c>
      <c r="S859" t="s">
        <v>8331</v>
      </c>
      <c r="T859" s="13">
        <f t="shared" si="120"/>
        <v>42291.581377314811</v>
      </c>
      <c r="U859" s="13">
        <f t="shared" si="121"/>
        <v>42333.623043981483</v>
      </c>
      <c r="V859">
        <f t="shared" si="122"/>
        <v>2015</v>
      </c>
      <c r="W859">
        <f t="shared" si="123"/>
        <v>1</v>
      </c>
      <c r="X859" t="str">
        <f t="shared" si="124"/>
        <v/>
      </c>
      <c r="Y859" t="str">
        <f t="shared" si="125"/>
        <v/>
      </c>
    </row>
    <row r="860" spans="1:25" ht="45" x14ac:dyDescent="0.25">
      <c r="A860">
        <v>858</v>
      </c>
      <c r="B860" s="3" t="s">
        <v>859</v>
      </c>
      <c r="C860" s="3" t="s">
        <v>4968</v>
      </c>
      <c r="D860">
        <v>1200</v>
      </c>
      <c r="E860" t="str">
        <f t="shared" si="117"/>
        <v>1000 to 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5">
        <f t="shared" si="118"/>
        <v>1.4400583333333332</v>
      </c>
      <c r="Q860" s="6">
        <f t="shared" si="119"/>
        <v>22.737763157894737</v>
      </c>
      <c r="R860" t="s">
        <v>8329</v>
      </c>
      <c r="S860" t="s">
        <v>8331</v>
      </c>
      <c r="T860" s="13">
        <f t="shared" si="120"/>
        <v>42079.745578703703</v>
      </c>
      <c r="U860" s="13">
        <f t="shared" si="121"/>
        <v>42109.957638888889</v>
      </c>
      <c r="V860">
        <f t="shared" si="122"/>
        <v>2015</v>
      </c>
      <c r="W860">
        <f t="shared" si="123"/>
        <v>1</v>
      </c>
      <c r="X860" t="str">
        <f t="shared" si="124"/>
        <v/>
      </c>
      <c r="Y860" t="str">
        <f t="shared" si="125"/>
        <v/>
      </c>
    </row>
    <row r="861" spans="1:25" ht="45" x14ac:dyDescent="0.25">
      <c r="A861">
        <v>859</v>
      </c>
      <c r="B861" s="3" t="s">
        <v>860</v>
      </c>
      <c r="C861" s="3" t="s">
        <v>4969</v>
      </c>
      <c r="D861">
        <v>4000</v>
      </c>
      <c r="E861" t="str">
        <f t="shared" si="117"/>
        <v>1000 to 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5">
        <f t="shared" si="118"/>
        <v>1.0467500000000001</v>
      </c>
      <c r="Q861" s="6">
        <f t="shared" si="119"/>
        <v>42.724489795918366</v>
      </c>
      <c r="R861" t="s">
        <v>8329</v>
      </c>
      <c r="S861" t="s">
        <v>8331</v>
      </c>
      <c r="T861" s="13">
        <f t="shared" si="120"/>
        <v>42128.820231481484</v>
      </c>
      <c r="U861" s="13">
        <f t="shared" si="121"/>
        <v>42159</v>
      </c>
      <c r="V861">
        <f t="shared" si="122"/>
        <v>2015</v>
      </c>
      <c r="W861">
        <f t="shared" si="123"/>
        <v>1</v>
      </c>
      <c r="X861" t="str">
        <f t="shared" si="124"/>
        <v/>
      </c>
      <c r="Y861" t="str">
        <f t="shared" si="125"/>
        <v/>
      </c>
    </row>
    <row r="862" spans="1:25" ht="45" x14ac:dyDescent="0.25">
      <c r="A862">
        <v>860</v>
      </c>
      <c r="B862" s="3" t="s">
        <v>861</v>
      </c>
      <c r="C862" s="3" t="s">
        <v>4970</v>
      </c>
      <c r="D862">
        <v>14000</v>
      </c>
      <c r="E862" t="str">
        <f t="shared" si="117"/>
        <v>10000 to 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5">
        <f t="shared" si="118"/>
        <v>0.18142857142857144</v>
      </c>
      <c r="Q862" s="6">
        <f t="shared" si="119"/>
        <v>52.916666666666664</v>
      </c>
      <c r="R862" t="s">
        <v>8329</v>
      </c>
      <c r="S862" t="s">
        <v>8332</v>
      </c>
      <c r="T862" s="13">
        <f t="shared" si="120"/>
        <v>41570.482789351852</v>
      </c>
      <c r="U862" s="13">
        <f t="shared" si="121"/>
        <v>41600.524456018517</v>
      </c>
      <c r="V862">
        <f t="shared" si="122"/>
        <v>2013</v>
      </c>
      <c r="W862" t="str">
        <f t="shared" si="123"/>
        <v/>
      </c>
      <c r="X862">
        <f t="shared" si="124"/>
        <v>1</v>
      </c>
      <c r="Y862" t="str">
        <f t="shared" si="125"/>
        <v/>
      </c>
    </row>
    <row r="863" spans="1:25" ht="45" x14ac:dyDescent="0.25">
      <c r="A863">
        <v>861</v>
      </c>
      <c r="B863" s="3" t="s">
        <v>862</v>
      </c>
      <c r="C863" s="3" t="s">
        <v>4971</v>
      </c>
      <c r="D863">
        <v>4500</v>
      </c>
      <c r="E863" t="str">
        <f t="shared" si="117"/>
        <v>1000 to 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5">
        <f t="shared" si="118"/>
        <v>2.2444444444444444E-2</v>
      </c>
      <c r="Q863" s="6">
        <f t="shared" si="119"/>
        <v>50.5</v>
      </c>
      <c r="R863" t="s">
        <v>8329</v>
      </c>
      <c r="S863" t="s">
        <v>8332</v>
      </c>
      <c r="T863" s="13">
        <f t="shared" si="120"/>
        <v>42599.965324074074</v>
      </c>
      <c r="U863" s="13">
        <f t="shared" si="121"/>
        <v>42629.965324074074</v>
      </c>
      <c r="V863">
        <f t="shared" si="122"/>
        <v>2016</v>
      </c>
      <c r="W863" t="str">
        <f t="shared" si="123"/>
        <v/>
      </c>
      <c r="X863">
        <f t="shared" si="124"/>
        <v>1</v>
      </c>
      <c r="Y863" t="str">
        <f t="shared" si="125"/>
        <v/>
      </c>
    </row>
    <row r="864" spans="1:25" ht="45" x14ac:dyDescent="0.25">
      <c r="A864">
        <v>862</v>
      </c>
      <c r="B864" s="3" t="s">
        <v>863</v>
      </c>
      <c r="C864" s="3" t="s">
        <v>4972</v>
      </c>
      <c r="D864">
        <v>50000</v>
      </c>
      <c r="E864" t="str">
        <f t="shared" si="117"/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5">
        <f t="shared" si="118"/>
        <v>3.3999999999999998E-3</v>
      </c>
      <c r="Q864" s="6">
        <f t="shared" si="119"/>
        <v>42.5</v>
      </c>
      <c r="R864" t="s">
        <v>8329</v>
      </c>
      <c r="S864" t="s">
        <v>8332</v>
      </c>
      <c r="T864" s="13">
        <f t="shared" si="120"/>
        <v>41559.5549537037</v>
      </c>
      <c r="U864" s="13">
        <f t="shared" si="121"/>
        <v>41589.596620370372</v>
      </c>
      <c r="V864">
        <f t="shared" si="122"/>
        <v>2013</v>
      </c>
      <c r="W864" t="str">
        <f t="shared" si="123"/>
        <v/>
      </c>
      <c r="X864">
        <f t="shared" si="124"/>
        <v>1</v>
      </c>
      <c r="Y864" t="str">
        <f t="shared" si="125"/>
        <v/>
      </c>
    </row>
    <row r="865" spans="1:25" ht="45" x14ac:dyDescent="0.25">
      <c r="A865">
        <v>863</v>
      </c>
      <c r="B865" s="3" t="s">
        <v>864</v>
      </c>
      <c r="C865" s="3" t="s">
        <v>4973</v>
      </c>
      <c r="D865">
        <v>2000</v>
      </c>
      <c r="E865" t="str">
        <f t="shared" si="117"/>
        <v>1000 to 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5">
        <f t="shared" si="118"/>
        <v>4.4999999999999998E-2</v>
      </c>
      <c r="Q865" s="6">
        <f t="shared" si="119"/>
        <v>18</v>
      </c>
      <c r="R865" t="s">
        <v>8329</v>
      </c>
      <c r="S865" t="s">
        <v>8332</v>
      </c>
      <c r="T865" s="13">
        <f t="shared" si="120"/>
        <v>40921.117662037039</v>
      </c>
      <c r="U865" s="13">
        <f t="shared" si="121"/>
        <v>40951.117662037039</v>
      </c>
      <c r="V865">
        <f t="shared" si="122"/>
        <v>2012</v>
      </c>
      <c r="W865" t="str">
        <f t="shared" si="123"/>
        <v/>
      </c>
      <c r="X865">
        <f t="shared" si="124"/>
        <v>1</v>
      </c>
      <c r="Y865" t="str">
        <f t="shared" si="125"/>
        <v/>
      </c>
    </row>
    <row r="866" spans="1:25" ht="45" x14ac:dyDescent="0.25">
      <c r="A866">
        <v>864</v>
      </c>
      <c r="B866" s="3" t="s">
        <v>865</v>
      </c>
      <c r="C866" s="3" t="s">
        <v>4974</v>
      </c>
      <c r="D866">
        <v>6500</v>
      </c>
      <c r="E866" t="str">
        <f t="shared" si="117"/>
        <v>5000 to 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5">
        <f t="shared" si="118"/>
        <v>0.41538461538461541</v>
      </c>
      <c r="Q866" s="6">
        <f t="shared" si="119"/>
        <v>34.177215189873415</v>
      </c>
      <c r="R866" t="s">
        <v>8329</v>
      </c>
      <c r="S866" t="s">
        <v>8332</v>
      </c>
      <c r="T866" s="13">
        <f t="shared" si="120"/>
        <v>41541.106921296298</v>
      </c>
      <c r="U866" s="13">
        <f t="shared" si="121"/>
        <v>41563.415972222225</v>
      </c>
      <c r="V866">
        <f t="shared" si="122"/>
        <v>2013</v>
      </c>
      <c r="W866" t="str">
        <f t="shared" si="123"/>
        <v/>
      </c>
      <c r="X866">
        <f t="shared" si="124"/>
        <v>1</v>
      </c>
      <c r="Y866" t="str">
        <f t="shared" si="125"/>
        <v/>
      </c>
    </row>
    <row r="867" spans="1:25" ht="45" x14ac:dyDescent="0.25">
      <c r="A867">
        <v>865</v>
      </c>
      <c r="B867" s="3" t="s">
        <v>866</v>
      </c>
      <c r="C867" s="3" t="s">
        <v>4975</v>
      </c>
      <c r="D867">
        <v>2200</v>
      </c>
      <c r="E867" t="str">
        <f t="shared" si="117"/>
        <v>1000 to 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5">
        <f t="shared" si="118"/>
        <v>2.0454545454545454E-2</v>
      </c>
      <c r="Q867" s="6">
        <f t="shared" si="119"/>
        <v>22.5</v>
      </c>
      <c r="R867" t="s">
        <v>8329</v>
      </c>
      <c r="S867" t="s">
        <v>8332</v>
      </c>
      <c r="T867" s="13">
        <f t="shared" si="120"/>
        <v>41230.77311342593</v>
      </c>
      <c r="U867" s="13">
        <f t="shared" si="121"/>
        <v>41290.77311342593</v>
      </c>
      <c r="V867">
        <f t="shared" si="122"/>
        <v>2013</v>
      </c>
      <c r="W867" t="str">
        <f t="shared" si="123"/>
        <v/>
      </c>
      <c r="X867">
        <f t="shared" si="124"/>
        <v>1</v>
      </c>
      <c r="Y867" t="str">
        <f t="shared" si="125"/>
        <v/>
      </c>
    </row>
    <row r="868" spans="1:25" ht="45" x14ac:dyDescent="0.25">
      <c r="A868">
        <v>866</v>
      </c>
      <c r="B868" s="3" t="s">
        <v>867</v>
      </c>
      <c r="C868" s="3" t="s">
        <v>4976</v>
      </c>
      <c r="D868">
        <v>3500</v>
      </c>
      <c r="E868" t="str">
        <f t="shared" si="117"/>
        <v>1000 to 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5">
        <f t="shared" si="118"/>
        <v>0.18285714285714286</v>
      </c>
      <c r="Q868" s="6">
        <f t="shared" si="119"/>
        <v>58.18181818181818</v>
      </c>
      <c r="R868" t="s">
        <v>8329</v>
      </c>
      <c r="S868" t="s">
        <v>8332</v>
      </c>
      <c r="T868" s="13">
        <f t="shared" si="120"/>
        <v>42025.637939814813</v>
      </c>
      <c r="U868" s="13">
        <f t="shared" si="121"/>
        <v>42063.631944444445</v>
      </c>
      <c r="V868">
        <f t="shared" si="122"/>
        <v>2015</v>
      </c>
      <c r="W868" t="str">
        <f t="shared" si="123"/>
        <v/>
      </c>
      <c r="X868">
        <f t="shared" si="124"/>
        <v>1</v>
      </c>
      <c r="Y868" t="str">
        <f t="shared" si="125"/>
        <v/>
      </c>
    </row>
    <row r="869" spans="1:25" ht="45" x14ac:dyDescent="0.25">
      <c r="A869">
        <v>867</v>
      </c>
      <c r="B869" s="3" t="s">
        <v>868</v>
      </c>
      <c r="C869" s="3" t="s">
        <v>4977</v>
      </c>
      <c r="D869">
        <v>5000</v>
      </c>
      <c r="E869" t="str">
        <f t="shared" si="117"/>
        <v>5000 to 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5">
        <f t="shared" si="118"/>
        <v>0.2402</v>
      </c>
      <c r="Q869" s="6">
        <f t="shared" si="119"/>
        <v>109.18181818181819</v>
      </c>
      <c r="R869" t="s">
        <v>8329</v>
      </c>
      <c r="S869" t="s">
        <v>8332</v>
      </c>
      <c r="T869" s="13">
        <f t="shared" si="120"/>
        <v>40088.105393518519</v>
      </c>
      <c r="U869" s="13">
        <f t="shared" si="121"/>
        <v>40148.207638888889</v>
      </c>
      <c r="V869">
        <f t="shared" si="122"/>
        <v>2009</v>
      </c>
      <c r="W869" t="str">
        <f t="shared" si="123"/>
        <v/>
      </c>
      <c r="X869">
        <f t="shared" si="124"/>
        <v>1</v>
      </c>
      <c r="Y869" t="str">
        <f t="shared" si="125"/>
        <v/>
      </c>
    </row>
    <row r="870" spans="1:25" ht="60" x14ac:dyDescent="0.25">
      <c r="A870">
        <v>868</v>
      </c>
      <c r="B870" s="3" t="s">
        <v>869</v>
      </c>
      <c r="C870" s="3" t="s">
        <v>4978</v>
      </c>
      <c r="D870">
        <v>45000</v>
      </c>
      <c r="E870" t="str">
        <f t="shared" si="117"/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5">
        <f t="shared" si="118"/>
        <v>1.1111111111111111E-3</v>
      </c>
      <c r="Q870" s="6">
        <f t="shared" si="119"/>
        <v>50</v>
      </c>
      <c r="R870" t="s">
        <v>8329</v>
      </c>
      <c r="S870" t="s">
        <v>8332</v>
      </c>
      <c r="T870" s="13">
        <f t="shared" si="120"/>
        <v>41616.027754629627</v>
      </c>
      <c r="U870" s="13">
        <f t="shared" si="121"/>
        <v>41646.027754629627</v>
      </c>
      <c r="V870">
        <f t="shared" si="122"/>
        <v>2014</v>
      </c>
      <c r="W870" t="str">
        <f t="shared" si="123"/>
        <v/>
      </c>
      <c r="X870">
        <f t="shared" si="124"/>
        <v>1</v>
      </c>
      <c r="Y870" t="str">
        <f t="shared" si="125"/>
        <v/>
      </c>
    </row>
    <row r="871" spans="1:25" ht="60" x14ac:dyDescent="0.25">
      <c r="A871">
        <v>869</v>
      </c>
      <c r="B871" s="3" t="s">
        <v>870</v>
      </c>
      <c r="C871" s="3" t="s">
        <v>4979</v>
      </c>
      <c r="D871">
        <v>8800</v>
      </c>
      <c r="E871" t="str">
        <f t="shared" si="117"/>
        <v>5000 to 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5">
        <f t="shared" si="118"/>
        <v>0.11818181818181818</v>
      </c>
      <c r="Q871" s="6">
        <f t="shared" si="119"/>
        <v>346.66666666666669</v>
      </c>
      <c r="R871" t="s">
        <v>8329</v>
      </c>
      <c r="S871" t="s">
        <v>8332</v>
      </c>
      <c r="T871" s="13">
        <f t="shared" si="120"/>
        <v>41342.845567129632</v>
      </c>
      <c r="U871" s="13">
        <f t="shared" si="121"/>
        <v>41372.803900462961</v>
      </c>
      <c r="V871">
        <f t="shared" si="122"/>
        <v>2013</v>
      </c>
      <c r="W871" t="str">
        <f t="shared" si="123"/>
        <v/>
      </c>
      <c r="X871">
        <f t="shared" si="124"/>
        <v>1</v>
      </c>
      <c r="Y871" t="str">
        <f t="shared" si="125"/>
        <v/>
      </c>
    </row>
    <row r="872" spans="1:25" ht="45" x14ac:dyDescent="0.25">
      <c r="A872">
        <v>870</v>
      </c>
      <c r="B872" s="3" t="s">
        <v>871</v>
      </c>
      <c r="C872" s="3" t="s">
        <v>4980</v>
      </c>
      <c r="D872">
        <v>20000</v>
      </c>
      <c r="E872" t="str">
        <f t="shared" si="117"/>
        <v>20000 to 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5">
        <f t="shared" si="118"/>
        <v>3.0999999999999999E-3</v>
      </c>
      <c r="Q872" s="6">
        <f t="shared" si="119"/>
        <v>12.4</v>
      </c>
      <c r="R872" t="s">
        <v>8329</v>
      </c>
      <c r="S872" t="s">
        <v>8332</v>
      </c>
      <c r="T872" s="13">
        <f t="shared" si="120"/>
        <v>41488.022256944445</v>
      </c>
      <c r="U872" s="13">
        <f t="shared" si="121"/>
        <v>41518.022256944445</v>
      </c>
      <c r="V872">
        <f t="shared" si="122"/>
        <v>2013</v>
      </c>
      <c r="W872" t="str">
        <f t="shared" si="123"/>
        <v/>
      </c>
      <c r="X872">
        <f t="shared" si="124"/>
        <v>1</v>
      </c>
      <c r="Y872" t="str">
        <f t="shared" si="125"/>
        <v/>
      </c>
    </row>
    <row r="873" spans="1:25" ht="45" x14ac:dyDescent="0.25">
      <c r="A873">
        <v>871</v>
      </c>
      <c r="B873" s="3" t="s">
        <v>872</v>
      </c>
      <c r="C873" s="3" t="s">
        <v>4981</v>
      </c>
      <c r="D873">
        <v>6000</v>
      </c>
      <c r="E873" t="str">
        <f t="shared" si="117"/>
        <v>5000 to 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5">
        <f t="shared" si="118"/>
        <v>5.4166666666666669E-2</v>
      </c>
      <c r="Q873" s="6">
        <f t="shared" si="119"/>
        <v>27.083333333333332</v>
      </c>
      <c r="R873" t="s">
        <v>8329</v>
      </c>
      <c r="S873" t="s">
        <v>8332</v>
      </c>
      <c r="T873" s="13">
        <f t="shared" si="120"/>
        <v>41577.561284722222</v>
      </c>
      <c r="U873" s="13">
        <f t="shared" si="121"/>
        <v>41607.602951388886</v>
      </c>
      <c r="V873">
        <f t="shared" si="122"/>
        <v>2013</v>
      </c>
      <c r="W873" t="str">
        <f t="shared" si="123"/>
        <v/>
      </c>
      <c r="X873">
        <f t="shared" si="124"/>
        <v>1</v>
      </c>
      <c r="Y873" t="str">
        <f t="shared" si="125"/>
        <v/>
      </c>
    </row>
    <row r="874" spans="1:25" ht="45" x14ac:dyDescent="0.25">
      <c r="A874">
        <v>872</v>
      </c>
      <c r="B874" s="3" t="s">
        <v>873</v>
      </c>
      <c r="C874" s="3" t="s">
        <v>4982</v>
      </c>
      <c r="D874">
        <v>8000</v>
      </c>
      <c r="E874" t="str">
        <f t="shared" si="117"/>
        <v>5000 to 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5">
        <f t="shared" si="118"/>
        <v>8.1250000000000003E-3</v>
      </c>
      <c r="Q874" s="6">
        <f t="shared" si="119"/>
        <v>32.5</v>
      </c>
      <c r="R874" t="s">
        <v>8329</v>
      </c>
      <c r="S874" t="s">
        <v>8332</v>
      </c>
      <c r="T874" s="13">
        <f t="shared" si="120"/>
        <v>40567.825543981482</v>
      </c>
      <c r="U874" s="13">
        <f t="shared" si="121"/>
        <v>40612.825543981482</v>
      </c>
      <c r="V874">
        <f t="shared" si="122"/>
        <v>2011</v>
      </c>
      <c r="W874" t="str">
        <f t="shared" si="123"/>
        <v/>
      </c>
      <c r="X874">
        <f t="shared" si="124"/>
        <v>1</v>
      </c>
      <c r="Y874" t="str">
        <f t="shared" si="125"/>
        <v/>
      </c>
    </row>
    <row r="875" spans="1:25" ht="30" x14ac:dyDescent="0.25">
      <c r="A875">
        <v>873</v>
      </c>
      <c r="B875" s="3" t="s">
        <v>874</v>
      </c>
      <c r="C875" s="3" t="s">
        <v>4983</v>
      </c>
      <c r="D875">
        <v>3500</v>
      </c>
      <c r="E875" t="str">
        <f t="shared" si="117"/>
        <v>1000 to 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5">
        <f t="shared" si="118"/>
        <v>1.2857142857142857E-2</v>
      </c>
      <c r="Q875" s="6">
        <f t="shared" si="119"/>
        <v>9</v>
      </c>
      <c r="R875" t="s">
        <v>8329</v>
      </c>
      <c r="S875" t="s">
        <v>8332</v>
      </c>
      <c r="T875" s="13">
        <f t="shared" si="120"/>
        <v>41184.167129629634</v>
      </c>
      <c r="U875" s="13">
        <f t="shared" si="121"/>
        <v>41224.208796296298</v>
      </c>
      <c r="V875">
        <f t="shared" si="122"/>
        <v>2012</v>
      </c>
      <c r="W875" t="str">
        <f t="shared" si="123"/>
        <v/>
      </c>
      <c r="X875">
        <f t="shared" si="124"/>
        <v>1</v>
      </c>
      <c r="Y875" t="str">
        <f t="shared" si="125"/>
        <v/>
      </c>
    </row>
    <row r="876" spans="1:25" ht="60" x14ac:dyDescent="0.25">
      <c r="A876">
        <v>874</v>
      </c>
      <c r="B876" s="3" t="s">
        <v>875</v>
      </c>
      <c r="C876" s="3" t="s">
        <v>4984</v>
      </c>
      <c r="D876">
        <v>3000</v>
      </c>
      <c r="E876" t="str">
        <f t="shared" si="117"/>
        <v>1000 to 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5">
        <f t="shared" si="118"/>
        <v>0.24333333333333335</v>
      </c>
      <c r="Q876" s="6">
        <f t="shared" si="119"/>
        <v>34.761904761904759</v>
      </c>
      <c r="R876" t="s">
        <v>8329</v>
      </c>
      <c r="S876" t="s">
        <v>8332</v>
      </c>
      <c r="T876" s="13">
        <f t="shared" si="120"/>
        <v>41368.583726851852</v>
      </c>
      <c r="U876" s="13">
        <f t="shared" si="121"/>
        <v>41398.583726851852</v>
      </c>
      <c r="V876">
        <f t="shared" si="122"/>
        <v>2013</v>
      </c>
      <c r="W876" t="str">
        <f t="shared" si="123"/>
        <v/>
      </c>
      <c r="X876">
        <f t="shared" si="124"/>
        <v>1</v>
      </c>
      <c r="Y876" t="str">
        <f t="shared" si="125"/>
        <v/>
      </c>
    </row>
    <row r="877" spans="1:25" ht="60" x14ac:dyDescent="0.25">
      <c r="A877">
        <v>875</v>
      </c>
      <c r="B877" s="3" t="s">
        <v>876</v>
      </c>
      <c r="C877" s="3" t="s">
        <v>4985</v>
      </c>
      <c r="D877">
        <v>5000</v>
      </c>
      <c r="E877" t="str">
        <f t="shared" si="117"/>
        <v>5000 to 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5">
        <f t="shared" si="118"/>
        <v>0</v>
      </c>
      <c r="Q877" s="6" t="e">
        <f t="shared" si="119"/>
        <v>#DIV/0!</v>
      </c>
      <c r="R877" t="s">
        <v>8329</v>
      </c>
      <c r="S877" t="s">
        <v>8332</v>
      </c>
      <c r="T877" s="13">
        <f t="shared" si="120"/>
        <v>42248.723738425921</v>
      </c>
      <c r="U877" s="13">
        <f t="shared" si="121"/>
        <v>42268.723738425921</v>
      </c>
      <c r="V877">
        <f t="shared" si="122"/>
        <v>2015</v>
      </c>
      <c r="W877" t="str">
        <f t="shared" si="123"/>
        <v/>
      </c>
      <c r="X877">
        <f t="shared" si="124"/>
        <v>1</v>
      </c>
      <c r="Y877" t="str">
        <f t="shared" si="125"/>
        <v/>
      </c>
    </row>
    <row r="878" spans="1:25" ht="30" x14ac:dyDescent="0.25">
      <c r="A878">
        <v>876</v>
      </c>
      <c r="B878" s="3" t="s">
        <v>877</v>
      </c>
      <c r="C878" s="3" t="s">
        <v>4986</v>
      </c>
      <c r="D878">
        <v>3152</v>
      </c>
      <c r="E878" t="str">
        <f t="shared" si="117"/>
        <v>1000 to 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5">
        <f t="shared" si="118"/>
        <v>0.40799492385786801</v>
      </c>
      <c r="Q878" s="6">
        <f t="shared" si="119"/>
        <v>28.577777777777779</v>
      </c>
      <c r="R878" t="s">
        <v>8329</v>
      </c>
      <c r="S878" t="s">
        <v>8332</v>
      </c>
      <c r="T878" s="13">
        <f t="shared" si="120"/>
        <v>41276.496840277774</v>
      </c>
      <c r="U878" s="13">
        <f t="shared" si="121"/>
        <v>41309.496840277774</v>
      </c>
      <c r="V878">
        <f t="shared" si="122"/>
        <v>2013</v>
      </c>
      <c r="W878" t="str">
        <f t="shared" si="123"/>
        <v/>
      </c>
      <c r="X878">
        <f t="shared" si="124"/>
        <v>1</v>
      </c>
      <c r="Y878" t="str">
        <f t="shared" si="125"/>
        <v/>
      </c>
    </row>
    <row r="879" spans="1:25" ht="45" x14ac:dyDescent="0.25">
      <c r="A879">
        <v>877</v>
      </c>
      <c r="B879" s="3" t="s">
        <v>878</v>
      </c>
      <c r="C879" s="3" t="s">
        <v>4987</v>
      </c>
      <c r="D879">
        <v>2000</v>
      </c>
      <c r="E879" t="str">
        <f t="shared" si="117"/>
        <v>1000 to 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5">
        <f t="shared" si="118"/>
        <v>0.67549999999999999</v>
      </c>
      <c r="Q879" s="6">
        <f t="shared" si="119"/>
        <v>46.586206896551722</v>
      </c>
      <c r="R879" t="s">
        <v>8329</v>
      </c>
      <c r="S879" t="s">
        <v>8332</v>
      </c>
      <c r="T879" s="13">
        <f t="shared" si="120"/>
        <v>41597.788888888892</v>
      </c>
      <c r="U879" s="13">
        <f t="shared" si="121"/>
        <v>41627.788888888892</v>
      </c>
      <c r="V879">
        <f t="shared" si="122"/>
        <v>2013</v>
      </c>
      <c r="W879" t="str">
        <f t="shared" si="123"/>
        <v/>
      </c>
      <c r="X879">
        <f t="shared" si="124"/>
        <v>1</v>
      </c>
      <c r="Y879" t="str">
        <f t="shared" si="125"/>
        <v/>
      </c>
    </row>
    <row r="880" spans="1:25" ht="45" x14ac:dyDescent="0.25">
      <c r="A880">
        <v>878</v>
      </c>
      <c r="B880" s="3" t="s">
        <v>879</v>
      </c>
      <c r="C880" s="3" t="s">
        <v>4988</v>
      </c>
      <c r="D880">
        <v>5000</v>
      </c>
      <c r="E880" t="str">
        <f t="shared" si="117"/>
        <v>5000 to 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5">
        <f t="shared" si="118"/>
        <v>1.2999999999999999E-2</v>
      </c>
      <c r="Q880" s="6">
        <f t="shared" si="119"/>
        <v>32.5</v>
      </c>
      <c r="R880" t="s">
        <v>8329</v>
      </c>
      <c r="S880" t="s">
        <v>8332</v>
      </c>
      <c r="T880" s="13">
        <f t="shared" si="120"/>
        <v>40505.232916666668</v>
      </c>
      <c r="U880" s="13">
        <f t="shared" si="121"/>
        <v>40535.232916666668</v>
      </c>
      <c r="V880">
        <f t="shared" si="122"/>
        <v>2010</v>
      </c>
      <c r="W880" t="str">
        <f t="shared" si="123"/>
        <v/>
      </c>
      <c r="X880">
        <f t="shared" si="124"/>
        <v>1</v>
      </c>
      <c r="Y880" t="str">
        <f t="shared" si="125"/>
        <v/>
      </c>
    </row>
    <row r="881" spans="1:25" ht="45" x14ac:dyDescent="0.25">
      <c r="A881">
        <v>879</v>
      </c>
      <c r="B881" s="3" t="s">
        <v>880</v>
      </c>
      <c r="C881" s="3" t="s">
        <v>4989</v>
      </c>
      <c r="D881">
        <v>2100</v>
      </c>
      <c r="E881" t="str">
        <f t="shared" si="117"/>
        <v>1000 to 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5">
        <f t="shared" si="118"/>
        <v>0.30666666666666664</v>
      </c>
      <c r="Q881" s="6">
        <f t="shared" si="119"/>
        <v>21.466666666666665</v>
      </c>
      <c r="R881" t="s">
        <v>8329</v>
      </c>
      <c r="S881" t="s">
        <v>8332</v>
      </c>
      <c r="T881" s="13">
        <f t="shared" si="120"/>
        <v>41037.829918981479</v>
      </c>
      <c r="U881" s="13">
        <f t="shared" si="121"/>
        <v>41058.829918981479</v>
      </c>
      <c r="V881">
        <f t="shared" si="122"/>
        <v>2012</v>
      </c>
      <c r="W881" t="str">
        <f t="shared" si="123"/>
        <v/>
      </c>
      <c r="X881">
        <f t="shared" si="124"/>
        <v>1</v>
      </c>
      <c r="Y881" t="str">
        <f t="shared" si="125"/>
        <v/>
      </c>
    </row>
    <row r="882" spans="1:25" ht="45" x14ac:dyDescent="0.25">
      <c r="A882">
        <v>880</v>
      </c>
      <c r="B882" s="3" t="s">
        <v>881</v>
      </c>
      <c r="C882" s="3" t="s">
        <v>4990</v>
      </c>
      <c r="D882">
        <v>3780</v>
      </c>
      <c r="E882" t="str">
        <f t="shared" si="117"/>
        <v>1000 to 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5">
        <f t="shared" si="118"/>
        <v>2.9894179894179893E-2</v>
      </c>
      <c r="Q882" s="6">
        <f t="shared" si="119"/>
        <v>14.125</v>
      </c>
      <c r="R882" t="s">
        <v>8329</v>
      </c>
      <c r="S882" t="s">
        <v>8333</v>
      </c>
      <c r="T882" s="13">
        <f t="shared" si="120"/>
        <v>41179.32104166667</v>
      </c>
      <c r="U882" s="13">
        <f t="shared" si="121"/>
        <v>41212.32104166667</v>
      </c>
      <c r="V882">
        <f t="shared" si="122"/>
        <v>2012</v>
      </c>
      <c r="W882" t="str">
        <f t="shared" si="123"/>
        <v/>
      </c>
      <c r="X882">
        <f t="shared" si="124"/>
        <v>1</v>
      </c>
      <c r="Y882" t="str">
        <f t="shared" si="125"/>
        <v/>
      </c>
    </row>
    <row r="883" spans="1:25" ht="45" x14ac:dyDescent="0.25">
      <c r="A883">
        <v>881</v>
      </c>
      <c r="B883" s="3" t="s">
        <v>882</v>
      </c>
      <c r="C883" s="3" t="s">
        <v>4991</v>
      </c>
      <c r="D883">
        <v>3750</v>
      </c>
      <c r="E883" t="str">
        <f t="shared" si="117"/>
        <v>1000 to 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5">
        <f t="shared" si="118"/>
        <v>8.0000000000000002E-3</v>
      </c>
      <c r="Q883" s="6">
        <f t="shared" si="119"/>
        <v>30</v>
      </c>
      <c r="R883" t="s">
        <v>8329</v>
      </c>
      <c r="S883" t="s">
        <v>8333</v>
      </c>
      <c r="T883" s="13">
        <f t="shared" si="120"/>
        <v>40877.25099537037</v>
      </c>
      <c r="U883" s="13">
        <f t="shared" si="121"/>
        <v>40922.25099537037</v>
      </c>
      <c r="V883">
        <f t="shared" si="122"/>
        <v>2012</v>
      </c>
      <c r="W883" t="str">
        <f t="shared" si="123"/>
        <v/>
      </c>
      <c r="X883">
        <f t="shared" si="124"/>
        <v>1</v>
      </c>
      <c r="Y883" t="str">
        <f t="shared" si="125"/>
        <v/>
      </c>
    </row>
    <row r="884" spans="1:25" ht="45" x14ac:dyDescent="0.25">
      <c r="A884">
        <v>882</v>
      </c>
      <c r="B884" s="3" t="s">
        <v>883</v>
      </c>
      <c r="C884" s="3" t="s">
        <v>4992</v>
      </c>
      <c r="D884">
        <v>1500</v>
      </c>
      <c r="E884" t="str">
        <f t="shared" si="117"/>
        <v>1000 to 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5">
        <f t="shared" si="118"/>
        <v>0.20133333333333334</v>
      </c>
      <c r="Q884" s="6">
        <f t="shared" si="119"/>
        <v>21.571428571428573</v>
      </c>
      <c r="R884" t="s">
        <v>8329</v>
      </c>
      <c r="S884" t="s">
        <v>8333</v>
      </c>
      <c r="T884" s="13">
        <f t="shared" si="120"/>
        <v>40759.860532407409</v>
      </c>
      <c r="U884" s="13">
        <f t="shared" si="121"/>
        <v>40792.860532407409</v>
      </c>
      <c r="V884">
        <f t="shared" si="122"/>
        <v>2011</v>
      </c>
      <c r="W884" t="str">
        <f t="shared" si="123"/>
        <v/>
      </c>
      <c r="X884">
        <f t="shared" si="124"/>
        <v>1</v>
      </c>
      <c r="Y884" t="str">
        <f t="shared" si="125"/>
        <v/>
      </c>
    </row>
    <row r="885" spans="1:25" ht="45" x14ac:dyDescent="0.25">
      <c r="A885">
        <v>883</v>
      </c>
      <c r="B885" s="3" t="s">
        <v>884</v>
      </c>
      <c r="C885" s="3" t="s">
        <v>4993</v>
      </c>
      <c r="D885">
        <v>5000</v>
      </c>
      <c r="E885" t="str">
        <f t="shared" si="117"/>
        <v>5000 to 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5">
        <f t="shared" si="118"/>
        <v>0.4002</v>
      </c>
      <c r="Q885" s="6">
        <f t="shared" si="119"/>
        <v>83.375</v>
      </c>
      <c r="R885" t="s">
        <v>8329</v>
      </c>
      <c r="S885" t="s">
        <v>8333</v>
      </c>
      <c r="T885" s="13">
        <f t="shared" si="120"/>
        <v>42371.935590277775</v>
      </c>
      <c r="U885" s="13">
        <f t="shared" si="121"/>
        <v>42431.935590277775</v>
      </c>
      <c r="V885">
        <f t="shared" si="122"/>
        <v>2016</v>
      </c>
      <c r="W885" t="str">
        <f t="shared" si="123"/>
        <v/>
      </c>
      <c r="X885">
        <f t="shared" si="124"/>
        <v>1</v>
      </c>
      <c r="Y885" t="str">
        <f t="shared" si="125"/>
        <v/>
      </c>
    </row>
    <row r="886" spans="1:25" ht="45" x14ac:dyDescent="0.25">
      <c r="A886">
        <v>884</v>
      </c>
      <c r="B886" s="3" t="s">
        <v>885</v>
      </c>
      <c r="C886" s="3" t="s">
        <v>4994</v>
      </c>
      <c r="D886">
        <v>2000</v>
      </c>
      <c r="E886" t="str">
        <f t="shared" si="117"/>
        <v>1000 to 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5">
        <f t="shared" si="118"/>
        <v>0.01</v>
      </c>
      <c r="Q886" s="6">
        <f t="shared" si="119"/>
        <v>10</v>
      </c>
      <c r="R886" t="s">
        <v>8329</v>
      </c>
      <c r="S886" t="s">
        <v>8333</v>
      </c>
      <c r="T886" s="13">
        <f t="shared" si="120"/>
        <v>40981.802615740737</v>
      </c>
      <c r="U886" s="13">
        <f t="shared" si="121"/>
        <v>41041.104861111111</v>
      </c>
      <c r="V886">
        <f t="shared" si="122"/>
        <v>2012</v>
      </c>
      <c r="W886" t="str">
        <f t="shared" si="123"/>
        <v/>
      </c>
      <c r="X886">
        <f t="shared" si="124"/>
        <v>1</v>
      </c>
      <c r="Y886" t="str">
        <f t="shared" si="125"/>
        <v/>
      </c>
    </row>
    <row r="887" spans="1:25" ht="45" x14ac:dyDescent="0.25">
      <c r="A887">
        <v>885</v>
      </c>
      <c r="B887" s="3" t="s">
        <v>886</v>
      </c>
      <c r="C887" s="3" t="s">
        <v>4995</v>
      </c>
      <c r="D887">
        <v>1000</v>
      </c>
      <c r="E887" t="str">
        <f t="shared" si="117"/>
        <v>1000 to 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5">
        <f t="shared" si="118"/>
        <v>0.75</v>
      </c>
      <c r="Q887" s="6">
        <f t="shared" si="119"/>
        <v>35.714285714285715</v>
      </c>
      <c r="R887" t="s">
        <v>8329</v>
      </c>
      <c r="S887" t="s">
        <v>8333</v>
      </c>
      <c r="T887" s="13">
        <f t="shared" si="120"/>
        <v>42713.941099537042</v>
      </c>
      <c r="U887" s="13">
        <f t="shared" si="121"/>
        <v>42734.941099537042</v>
      </c>
      <c r="V887">
        <f t="shared" si="122"/>
        <v>2016</v>
      </c>
      <c r="W887" t="str">
        <f t="shared" si="123"/>
        <v/>
      </c>
      <c r="X887">
        <f t="shared" si="124"/>
        <v>1</v>
      </c>
      <c r="Y887" t="str">
        <f t="shared" si="125"/>
        <v/>
      </c>
    </row>
    <row r="888" spans="1:25" ht="45" x14ac:dyDescent="0.25">
      <c r="A888">
        <v>886</v>
      </c>
      <c r="B888" s="3" t="s">
        <v>887</v>
      </c>
      <c r="C888" s="3" t="s">
        <v>4996</v>
      </c>
      <c r="D888">
        <v>500</v>
      </c>
      <c r="E888" t="str">
        <f t="shared" si="117"/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5">
        <f t="shared" si="118"/>
        <v>0.41</v>
      </c>
      <c r="Q888" s="6">
        <f t="shared" si="119"/>
        <v>29.285714285714285</v>
      </c>
      <c r="R888" t="s">
        <v>8329</v>
      </c>
      <c r="S888" t="s">
        <v>8333</v>
      </c>
      <c r="T888" s="13">
        <f t="shared" si="120"/>
        <v>42603.870520833334</v>
      </c>
      <c r="U888" s="13">
        <f t="shared" si="121"/>
        <v>42628.870520833334</v>
      </c>
      <c r="V888">
        <f t="shared" si="122"/>
        <v>2016</v>
      </c>
      <c r="W888" t="str">
        <f t="shared" si="123"/>
        <v/>
      </c>
      <c r="X888">
        <f t="shared" si="124"/>
        <v>1</v>
      </c>
      <c r="Y888" t="str">
        <f t="shared" si="125"/>
        <v/>
      </c>
    </row>
    <row r="889" spans="1:25" ht="45" x14ac:dyDescent="0.25">
      <c r="A889">
        <v>887</v>
      </c>
      <c r="B889" s="3" t="s">
        <v>888</v>
      </c>
      <c r="C889" s="3" t="s">
        <v>4997</v>
      </c>
      <c r="D889">
        <v>1000</v>
      </c>
      <c r="E889" t="str">
        <f t="shared" si="117"/>
        <v>1000 to 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5">
        <f t="shared" si="118"/>
        <v>0</v>
      </c>
      <c r="Q889" s="6" t="e">
        <f t="shared" si="119"/>
        <v>#DIV/0!</v>
      </c>
      <c r="R889" t="s">
        <v>8329</v>
      </c>
      <c r="S889" t="s">
        <v>8333</v>
      </c>
      <c r="T889" s="13">
        <f t="shared" si="120"/>
        <v>41026.958969907406</v>
      </c>
      <c r="U889" s="13">
        <f t="shared" si="121"/>
        <v>41056.958969907406</v>
      </c>
      <c r="V889">
        <f t="shared" si="122"/>
        <v>2012</v>
      </c>
      <c r="W889" t="str">
        <f t="shared" si="123"/>
        <v/>
      </c>
      <c r="X889">
        <f t="shared" si="124"/>
        <v>1</v>
      </c>
      <c r="Y889" t="str">
        <f t="shared" si="125"/>
        <v/>
      </c>
    </row>
    <row r="890" spans="1:25" ht="60" x14ac:dyDescent="0.25">
      <c r="A890">
        <v>888</v>
      </c>
      <c r="B890" s="3" t="s">
        <v>889</v>
      </c>
      <c r="C890" s="3" t="s">
        <v>4998</v>
      </c>
      <c r="D890">
        <v>1000</v>
      </c>
      <c r="E890" t="str">
        <f t="shared" si="117"/>
        <v>1000 to 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5">
        <f t="shared" si="118"/>
        <v>7.1999999999999995E-2</v>
      </c>
      <c r="Q890" s="6">
        <f t="shared" si="119"/>
        <v>18</v>
      </c>
      <c r="R890" t="s">
        <v>8329</v>
      </c>
      <c r="S890" t="s">
        <v>8333</v>
      </c>
      <c r="T890" s="13">
        <f t="shared" si="120"/>
        <v>40751.753298611111</v>
      </c>
      <c r="U890" s="13">
        <f t="shared" si="121"/>
        <v>40787.25</v>
      </c>
      <c r="V890">
        <f t="shared" si="122"/>
        <v>2011</v>
      </c>
      <c r="W890" t="str">
        <f t="shared" si="123"/>
        <v/>
      </c>
      <c r="X890">
        <f t="shared" si="124"/>
        <v>1</v>
      </c>
      <c r="Y890" t="str">
        <f t="shared" si="125"/>
        <v/>
      </c>
    </row>
    <row r="891" spans="1:25" ht="45" x14ac:dyDescent="0.25">
      <c r="A891">
        <v>889</v>
      </c>
      <c r="B891" s="3" t="s">
        <v>890</v>
      </c>
      <c r="C891" s="3" t="s">
        <v>4999</v>
      </c>
      <c r="D891">
        <v>25000</v>
      </c>
      <c r="E891" t="str">
        <f t="shared" si="117"/>
        <v>25000 to 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5">
        <f t="shared" si="118"/>
        <v>9.4412800000000005E-2</v>
      </c>
      <c r="Q891" s="6">
        <f t="shared" si="119"/>
        <v>73.760000000000005</v>
      </c>
      <c r="R891" t="s">
        <v>8329</v>
      </c>
      <c r="S891" t="s">
        <v>8333</v>
      </c>
      <c r="T891" s="13">
        <f t="shared" si="120"/>
        <v>41887.784062500003</v>
      </c>
      <c r="U891" s="13">
        <f t="shared" si="121"/>
        <v>41917.784062500003</v>
      </c>
      <c r="V891">
        <f t="shared" si="122"/>
        <v>2014</v>
      </c>
      <c r="W891" t="str">
        <f t="shared" si="123"/>
        <v/>
      </c>
      <c r="X891">
        <f t="shared" si="124"/>
        <v>1</v>
      </c>
      <c r="Y891" t="str">
        <f t="shared" si="125"/>
        <v/>
      </c>
    </row>
    <row r="892" spans="1:25" ht="45" x14ac:dyDescent="0.25">
      <c r="A892">
        <v>890</v>
      </c>
      <c r="B892" s="3" t="s">
        <v>891</v>
      </c>
      <c r="C892" s="3" t="s">
        <v>5000</v>
      </c>
      <c r="D892">
        <v>3000</v>
      </c>
      <c r="E892" t="str">
        <f t="shared" si="117"/>
        <v>1000 to 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5">
        <f t="shared" si="118"/>
        <v>4.1666666666666664E-2</v>
      </c>
      <c r="Q892" s="6">
        <f t="shared" si="119"/>
        <v>31.25</v>
      </c>
      <c r="R892" t="s">
        <v>8329</v>
      </c>
      <c r="S892" t="s">
        <v>8333</v>
      </c>
      <c r="T892" s="13">
        <f t="shared" si="120"/>
        <v>41569.698831018519</v>
      </c>
      <c r="U892" s="13">
        <f t="shared" si="121"/>
        <v>41599.740497685183</v>
      </c>
      <c r="V892">
        <f t="shared" si="122"/>
        <v>2013</v>
      </c>
      <c r="W892" t="str">
        <f t="shared" si="123"/>
        <v/>
      </c>
      <c r="X892">
        <f t="shared" si="124"/>
        <v>1</v>
      </c>
      <c r="Y892" t="str">
        <f t="shared" si="125"/>
        <v/>
      </c>
    </row>
    <row r="893" spans="1:25" ht="45" x14ac:dyDescent="0.25">
      <c r="A893">
        <v>891</v>
      </c>
      <c r="B893" s="3" t="s">
        <v>892</v>
      </c>
      <c r="C893" s="3" t="s">
        <v>5001</v>
      </c>
      <c r="D893">
        <v>8000</v>
      </c>
      <c r="E893" t="str">
        <f t="shared" si="117"/>
        <v>5000 to 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5">
        <f t="shared" si="118"/>
        <v>3.2500000000000001E-2</v>
      </c>
      <c r="Q893" s="6">
        <f t="shared" si="119"/>
        <v>28.888888888888889</v>
      </c>
      <c r="R893" t="s">
        <v>8329</v>
      </c>
      <c r="S893" t="s">
        <v>8333</v>
      </c>
      <c r="T893" s="13">
        <f t="shared" si="120"/>
        <v>41842.031597222223</v>
      </c>
      <c r="U893" s="13">
        <f t="shared" si="121"/>
        <v>41872.031597222223</v>
      </c>
      <c r="V893">
        <f t="shared" si="122"/>
        <v>2014</v>
      </c>
      <c r="W893" t="str">
        <f t="shared" si="123"/>
        <v/>
      </c>
      <c r="X893">
        <f t="shared" si="124"/>
        <v>1</v>
      </c>
      <c r="Y893" t="str">
        <f t="shared" si="125"/>
        <v/>
      </c>
    </row>
    <row r="894" spans="1:25" ht="45" x14ac:dyDescent="0.25">
      <c r="A894">
        <v>892</v>
      </c>
      <c r="B894" s="3" t="s">
        <v>893</v>
      </c>
      <c r="C894" s="3" t="s">
        <v>5002</v>
      </c>
      <c r="D894">
        <v>6000</v>
      </c>
      <c r="E894" t="str">
        <f t="shared" si="117"/>
        <v>5000 to 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5">
        <f t="shared" si="118"/>
        <v>0.40749999999999997</v>
      </c>
      <c r="Q894" s="6">
        <f t="shared" si="119"/>
        <v>143.8235294117647</v>
      </c>
      <c r="R894" t="s">
        <v>8329</v>
      </c>
      <c r="S894" t="s">
        <v>8333</v>
      </c>
      <c r="T894" s="13">
        <f t="shared" si="120"/>
        <v>40304.20003472222</v>
      </c>
      <c r="U894" s="13">
        <f t="shared" si="121"/>
        <v>40391.166666666664</v>
      </c>
      <c r="V894">
        <f t="shared" si="122"/>
        <v>2010</v>
      </c>
      <c r="W894" t="str">
        <f t="shared" si="123"/>
        <v/>
      </c>
      <c r="X894">
        <f t="shared" si="124"/>
        <v>1</v>
      </c>
      <c r="Y894" t="str">
        <f t="shared" si="125"/>
        <v/>
      </c>
    </row>
    <row r="895" spans="1:25" ht="45" x14ac:dyDescent="0.25">
      <c r="A895">
        <v>893</v>
      </c>
      <c r="B895" s="3" t="s">
        <v>894</v>
      </c>
      <c r="C895" s="3" t="s">
        <v>5003</v>
      </c>
      <c r="D895">
        <v>2000</v>
      </c>
      <c r="E895" t="str">
        <f t="shared" si="117"/>
        <v>1000 to 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5">
        <f t="shared" si="118"/>
        <v>0.1</v>
      </c>
      <c r="Q895" s="6">
        <f t="shared" si="119"/>
        <v>40</v>
      </c>
      <c r="R895" t="s">
        <v>8329</v>
      </c>
      <c r="S895" t="s">
        <v>8333</v>
      </c>
      <c r="T895" s="13">
        <f t="shared" si="120"/>
        <v>42065.897719907407</v>
      </c>
      <c r="U895" s="13">
        <f t="shared" si="121"/>
        <v>42095.856053240743</v>
      </c>
      <c r="V895">
        <f t="shared" si="122"/>
        <v>2015</v>
      </c>
      <c r="W895" t="str">
        <f t="shared" si="123"/>
        <v/>
      </c>
      <c r="X895">
        <f t="shared" si="124"/>
        <v>1</v>
      </c>
      <c r="Y895" t="str">
        <f t="shared" si="125"/>
        <v/>
      </c>
    </row>
    <row r="896" spans="1:25" ht="45" x14ac:dyDescent="0.25">
      <c r="A896">
        <v>894</v>
      </c>
      <c r="B896" s="3" t="s">
        <v>895</v>
      </c>
      <c r="C896" s="3" t="s">
        <v>5004</v>
      </c>
      <c r="D896">
        <v>20000</v>
      </c>
      <c r="E896" t="str">
        <f t="shared" si="117"/>
        <v>20000 to 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5">
        <f t="shared" si="118"/>
        <v>0.39169999999999999</v>
      </c>
      <c r="Q896" s="6">
        <f t="shared" si="119"/>
        <v>147.81132075471697</v>
      </c>
      <c r="R896" t="s">
        <v>8329</v>
      </c>
      <c r="S896" t="s">
        <v>8333</v>
      </c>
      <c r="T896" s="13">
        <f t="shared" si="120"/>
        <v>42496.981597222228</v>
      </c>
      <c r="U896" s="13">
        <f t="shared" si="121"/>
        <v>42526.981597222228</v>
      </c>
      <c r="V896">
        <f t="shared" si="122"/>
        <v>2016</v>
      </c>
      <c r="W896" t="str">
        <f t="shared" si="123"/>
        <v/>
      </c>
      <c r="X896">
        <f t="shared" si="124"/>
        <v>1</v>
      </c>
      <c r="Y896" t="str">
        <f t="shared" si="125"/>
        <v/>
      </c>
    </row>
    <row r="897" spans="1:25" ht="45" x14ac:dyDescent="0.25">
      <c r="A897">
        <v>895</v>
      </c>
      <c r="B897" s="3" t="s">
        <v>896</v>
      </c>
      <c r="C897" s="3" t="s">
        <v>5005</v>
      </c>
      <c r="D897">
        <v>8000</v>
      </c>
      <c r="E897" t="str">
        <f t="shared" si="117"/>
        <v>5000 to 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5">
        <f t="shared" si="118"/>
        <v>2.4375000000000001E-2</v>
      </c>
      <c r="Q897" s="6">
        <f t="shared" si="119"/>
        <v>27.857142857142858</v>
      </c>
      <c r="R897" t="s">
        <v>8329</v>
      </c>
      <c r="S897" t="s">
        <v>8333</v>
      </c>
      <c r="T897" s="13">
        <f t="shared" si="120"/>
        <v>40431.127650462964</v>
      </c>
      <c r="U897" s="13">
        <f t="shared" si="121"/>
        <v>40476.127650462964</v>
      </c>
      <c r="V897">
        <f t="shared" si="122"/>
        <v>2010</v>
      </c>
      <c r="W897" t="str">
        <f t="shared" si="123"/>
        <v/>
      </c>
      <c r="X897">
        <f t="shared" si="124"/>
        <v>1</v>
      </c>
      <c r="Y897" t="str">
        <f t="shared" si="125"/>
        <v/>
      </c>
    </row>
    <row r="898" spans="1:25" ht="45" x14ac:dyDescent="0.25">
      <c r="A898">
        <v>896</v>
      </c>
      <c r="B898" s="3" t="s">
        <v>897</v>
      </c>
      <c r="C898" s="3" t="s">
        <v>5006</v>
      </c>
      <c r="D898">
        <v>8000</v>
      </c>
      <c r="E898" t="str">
        <f t="shared" si="117"/>
        <v>5000 to 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5">
        <f t="shared" si="118"/>
        <v>0.4</v>
      </c>
      <c r="Q898" s="6">
        <f t="shared" si="119"/>
        <v>44.444444444444443</v>
      </c>
      <c r="R898" t="s">
        <v>8329</v>
      </c>
      <c r="S898" t="s">
        <v>8333</v>
      </c>
      <c r="T898" s="13">
        <f t="shared" si="120"/>
        <v>42218.872986111113</v>
      </c>
      <c r="U898" s="13">
        <f t="shared" si="121"/>
        <v>42244.166666666672</v>
      </c>
      <c r="V898">
        <f t="shared" si="122"/>
        <v>2015</v>
      </c>
      <c r="W898" t="str">
        <f t="shared" si="123"/>
        <v/>
      </c>
      <c r="X898">
        <f t="shared" si="124"/>
        <v>1</v>
      </c>
      <c r="Y898" t="str">
        <f t="shared" si="125"/>
        <v/>
      </c>
    </row>
    <row r="899" spans="1:25" ht="45" x14ac:dyDescent="0.25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126">IF(D899&lt;1000,"Less than 1000",IF(D899&lt;=4999,"1000 to 4999",IF(D899&lt;=9999,"5000 to 9999",IF(D899&lt;=14999,"10000 to 14999",IF(D899&lt;=19999,"15000 to 19999",IF(D899&lt;=24999,"20000 to 24999",IF(D899&lt;=29999,"25000 to 29999",IF(D899&lt;=34999,"30000 to 34999",IF(D899&lt;=39999,"35000 to 39999",IF(D899&lt;=44999,"40000 to 44999",IF(D899&lt;=49999,"45000 to 49999",IF(D899&gt;=50000,"Greater than or equal to 50000"))))))))))))</f>
        <v>1000 to 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5">
        <f t="shared" ref="P899:P962" si="127">F899/D899</f>
        <v>0</v>
      </c>
      <c r="Q899" s="6" t="e">
        <f t="shared" ref="Q899:Q962" si="128">F899/M899</f>
        <v>#DIV/0!</v>
      </c>
      <c r="R899" t="s">
        <v>8329</v>
      </c>
      <c r="S899" t="s">
        <v>8333</v>
      </c>
      <c r="T899" s="13">
        <f t="shared" ref="T899:T962" si="129">(((K899/60)/60)/24)+DATE(1970,1,1)</f>
        <v>41211.688750000001</v>
      </c>
      <c r="U899" s="13">
        <f t="shared" ref="U899:U962" si="130">(((J899/60)/60)/24)+DATE(1970,1,1)</f>
        <v>41241.730416666665</v>
      </c>
      <c r="V899">
        <f t="shared" ref="V899:V962" si="131">YEAR(U899)</f>
        <v>2012</v>
      </c>
      <c r="W899" t="str">
        <f t="shared" ref="W899:W962" si="132">IF(G899="successful",1,"")</f>
        <v/>
      </c>
      <c r="X899">
        <f t="shared" ref="X899:X962" si="133">IF(G899="failed",1,"")</f>
        <v>1</v>
      </c>
      <c r="Y899" t="str">
        <f t="shared" ref="Y899:Y962" si="134">IF(G899="canceled",1,"")</f>
        <v/>
      </c>
    </row>
    <row r="900" spans="1:25" ht="45" x14ac:dyDescent="0.25">
      <c r="A900">
        <v>898</v>
      </c>
      <c r="B900" s="3" t="s">
        <v>899</v>
      </c>
      <c r="C900" s="3" t="s">
        <v>5008</v>
      </c>
      <c r="D900">
        <v>2500</v>
      </c>
      <c r="E900" t="str">
        <f t="shared" si="126"/>
        <v>1000 to 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5">
        <f t="shared" si="127"/>
        <v>2.8000000000000001E-2</v>
      </c>
      <c r="Q900" s="6">
        <f t="shared" si="128"/>
        <v>35</v>
      </c>
      <c r="R900" t="s">
        <v>8329</v>
      </c>
      <c r="S900" t="s">
        <v>8333</v>
      </c>
      <c r="T900" s="13">
        <f t="shared" si="129"/>
        <v>40878.758217592593</v>
      </c>
      <c r="U900" s="13">
        <f t="shared" si="130"/>
        <v>40923.758217592593</v>
      </c>
      <c r="V900">
        <f t="shared" si="131"/>
        <v>2012</v>
      </c>
      <c r="W900" t="str">
        <f t="shared" si="132"/>
        <v/>
      </c>
      <c r="X900">
        <f t="shared" si="133"/>
        <v>1</v>
      </c>
      <c r="Y900" t="str">
        <f t="shared" si="134"/>
        <v/>
      </c>
    </row>
    <row r="901" spans="1:25" ht="45" x14ac:dyDescent="0.25">
      <c r="A901">
        <v>899</v>
      </c>
      <c r="B901" s="3" t="s">
        <v>900</v>
      </c>
      <c r="C901" s="3" t="s">
        <v>5009</v>
      </c>
      <c r="D901">
        <v>750</v>
      </c>
      <c r="E901" t="str">
        <f t="shared" si="126"/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5">
        <f t="shared" si="127"/>
        <v>0.37333333333333335</v>
      </c>
      <c r="Q901" s="6">
        <f t="shared" si="128"/>
        <v>35</v>
      </c>
      <c r="R901" t="s">
        <v>8329</v>
      </c>
      <c r="S901" t="s">
        <v>8333</v>
      </c>
      <c r="T901" s="13">
        <f t="shared" si="129"/>
        <v>40646.099097222221</v>
      </c>
      <c r="U901" s="13">
        <f t="shared" si="130"/>
        <v>40691.099097222221</v>
      </c>
      <c r="V901">
        <f t="shared" si="131"/>
        <v>2011</v>
      </c>
      <c r="W901" t="str">
        <f t="shared" si="132"/>
        <v/>
      </c>
      <c r="X901">
        <f t="shared" si="133"/>
        <v>1</v>
      </c>
      <c r="Y901" t="str">
        <f t="shared" si="134"/>
        <v/>
      </c>
    </row>
    <row r="902" spans="1:25" ht="30" x14ac:dyDescent="0.25">
      <c r="A902">
        <v>900</v>
      </c>
      <c r="B902" s="3" t="s">
        <v>901</v>
      </c>
      <c r="C902" s="3" t="s">
        <v>5010</v>
      </c>
      <c r="D902">
        <v>5000</v>
      </c>
      <c r="E902" t="str">
        <f t="shared" si="126"/>
        <v>5000 to 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5">
        <f t="shared" si="127"/>
        <v>4.1999999999999997E-3</v>
      </c>
      <c r="Q902" s="6">
        <f t="shared" si="128"/>
        <v>10.5</v>
      </c>
      <c r="R902" t="s">
        <v>8329</v>
      </c>
      <c r="S902" t="s">
        <v>8332</v>
      </c>
      <c r="T902" s="13">
        <f t="shared" si="129"/>
        <v>42429.84956018519</v>
      </c>
      <c r="U902" s="13">
        <f t="shared" si="130"/>
        <v>42459.807893518519</v>
      </c>
      <c r="V902">
        <f t="shared" si="131"/>
        <v>2016</v>
      </c>
      <c r="W902" t="str">
        <f t="shared" si="132"/>
        <v/>
      </c>
      <c r="X902">
        <f t="shared" si="133"/>
        <v>1</v>
      </c>
      <c r="Y902" t="str">
        <f t="shared" si="134"/>
        <v/>
      </c>
    </row>
    <row r="903" spans="1:25" ht="60" x14ac:dyDescent="0.25">
      <c r="A903">
        <v>901</v>
      </c>
      <c r="B903" s="3" t="s">
        <v>902</v>
      </c>
      <c r="C903" s="3" t="s">
        <v>5011</v>
      </c>
      <c r="D903">
        <v>6500</v>
      </c>
      <c r="E903" t="str">
        <f t="shared" si="126"/>
        <v>5000 to 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5">
        <f t="shared" si="127"/>
        <v>0</v>
      </c>
      <c r="Q903" s="6" t="e">
        <f t="shared" si="128"/>
        <v>#DIV/0!</v>
      </c>
      <c r="R903" t="s">
        <v>8329</v>
      </c>
      <c r="S903" t="s">
        <v>8332</v>
      </c>
      <c r="T903" s="13">
        <f t="shared" si="129"/>
        <v>40291.81150462963</v>
      </c>
      <c r="U903" s="13">
        <f t="shared" si="130"/>
        <v>40337.799305555556</v>
      </c>
      <c r="V903">
        <f t="shared" si="131"/>
        <v>2010</v>
      </c>
      <c r="W903" t="str">
        <f t="shared" si="132"/>
        <v/>
      </c>
      <c r="X903">
        <f t="shared" si="133"/>
        <v>1</v>
      </c>
      <c r="Y903" t="str">
        <f t="shared" si="134"/>
        <v/>
      </c>
    </row>
    <row r="904" spans="1:25" ht="60" x14ac:dyDescent="0.25">
      <c r="A904">
        <v>902</v>
      </c>
      <c r="B904" s="3" t="s">
        <v>903</v>
      </c>
      <c r="C904" s="3" t="s">
        <v>5012</v>
      </c>
      <c r="D904">
        <v>30000</v>
      </c>
      <c r="E904" t="str">
        <f t="shared" si="126"/>
        <v>30000 to 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5">
        <f t="shared" si="127"/>
        <v>3.0000000000000001E-3</v>
      </c>
      <c r="Q904" s="6">
        <f t="shared" si="128"/>
        <v>30</v>
      </c>
      <c r="R904" t="s">
        <v>8329</v>
      </c>
      <c r="S904" t="s">
        <v>8332</v>
      </c>
      <c r="T904" s="13">
        <f t="shared" si="129"/>
        <v>41829.965532407405</v>
      </c>
      <c r="U904" s="13">
        <f t="shared" si="130"/>
        <v>41881.645833333336</v>
      </c>
      <c r="V904">
        <f t="shared" si="131"/>
        <v>2014</v>
      </c>
      <c r="W904" t="str">
        <f t="shared" si="132"/>
        <v/>
      </c>
      <c r="X904">
        <f t="shared" si="133"/>
        <v>1</v>
      </c>
      <c r="Y904" t="str">
        <f t="shared" si="134"/>
        <v/>
      </c>
    </row>
    <row r="905" spans="1:25" ht="45" x14ac:dyDescent="0.25">
      <c r="A905">
        <v>903</v>
      </c>
      <c r="B905" s="3" t="s">
        <v>904</v>
      </c>
      <c r="C905" s="3" t="s">
        <v>5013</v>
      </c>
      <c r="D905">
        <v>5000</v>
      </c>
      <c r="E905" t="str">
        <f t="shared" si="126"/>
        <v>5000 to 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5">
        <f t="shared" si="127"/>
        <v>3.2000000000000001E-2</v>
      </c>
      <c r="Q905" s="6">
        <f t="shared" si="128"/>
        <v>40</v>
      </c>
      <c r="R905" t="s">
        <v>8329</v>
      </c>
      <c r="S905" t="s">
        <v>8332</v>
      </c>
      <c r="T905" s="13">
        <f t="shared" si="129"/>
        <v>41149.796064814815</v>
      </c>
      <c r="U905" s="13">
        <f t="shared" si="130"/>
        <v>41175.100694444445</v>
      </c>
      <c r="V905">
        <f t="shared" si="131"/>
        <v>2012</v>
      </c>
      <c r="W905" t="str">
        <f t="shared" si="132"/>
        <v/>
      </c>
      <c r="X905">
        <f t="shared" si="133"/>
        <v>1</v>
      </c>
      <c r="Y905" t="str">
        <f t="shared" si="134"/>
        <v/>
      </c>
    </row>
    <row r="906" spans="1:25" ht="45" x14ac:dyDescent="0.25">
      <c r="A906">
        <v>904</v>
      </c>
      <c r="B906" s="3" t="s">
        <v>905</v>
      </c>
      <c r="C906" s="3" t="s">
        <v>5014</v>
      </c>
      <c r="D906">
        <v>50000</v>
      </c>
      <c r="E906" t="str">
        <f t="shared" si="126"/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5">
        <f t="shared" si="127"/>
        <v>3.0200000000000001E-3</v>
      </c>
      <c r="Q906" s="6">
        <f t="shared" si="128"/>
        <v>50.333333333333336</v>
      </c>
      <c r="R906" t="s">
        <v>8329</v>
      </c>
      <c r="S906" t="s">
        <v>8332</v>
      </c>
      <c r="T906" s="13">
        <f t="shared" si="129"/>
        <v>42342.080289351856</v>
      </c>
      <c r="U906" s="13">
        <f t="shared" si="130"/>
        <v>42372.080289351856</v>
      </c>
      <c r="V906">
        <f t="shared" si="131"/>
        <v>2016</v>
      </c>
      <c r="W906" t="str">
        <f t="shared" si="132"/>
        <v/>
      </c>
      <c r="X906">
        <f t="shared" si="133"/>
        <v>1</v>
      </c>
      <c r="Y906" t="str">
        <f t="shared" si="134"/>
        <v/>
      </c>
    </row>
    <row r="907" spans="1:25" ht="45" x14ac:dyDescent="0.25">
      <c r="A907">
        <v>905</v>
      </c>
      <c r="B907" s="3" t="s">
        <v>906</v>
      </c>
      <c r="C907" s="3" t="s">
        <v>5015</v>
      </c>
      <c r="D907">
        <v>6500</v>
      </c>
      <c r="E907" t="str">
        <f t="shared" si="126"/>
        <v>5000 to 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5">
        <f t="shared" si="127"/>
        <v>3.0153846153846153E-2</v>
      </c>
      <c r="Q907" s="6">
        <f t="shared" si="128"/>
        <v>32.666666666666664</v>
      </c>
      <c r="R907" t="s">
        <v>8329</v>
      </c>
      <c r="S907" t="s">
        <v>8332</v>
      </c>
      <c r="T907" s="13">
        <f t="shared" si="129"/>
        <v>40507.239884259259</v>
      </c>
      <c r="U907" s="13">
        <f t="shared" si="130"/>
        <v>40567.239884259259</v>
      </c>
      <c r="V907">
        <f t="shared" si="131"/>
        <v>2011</v>
      </c>
      <c r="W907" t="str">
        <f t="shared" si="132"/>
        <v/>
      </c>
      <c r="X907">
        <f t="shared" si="133"/>
        <v>1</v>
      </c>
      <c r="Y907" t="str">
        <f t="shared" si="134"/>
        <v/>
      </c>
    </row>
    <row r="908" spans="1:25" ht="30" x14ac:dyDescent="0.25">
      <c r="A908">
        <v>906</v>
      </c>
      <c r="B908" s="3" t="s">
        <v>907</v>
      </c>
      <c r="C908" s="3" t="s">
        <v>5016</v>
      </c>
      <c r="D908">
        <v>15000</v>
      </c>
      <c r="E908" t="str">
        <f t="shared" si="126"/>
        <v>15000 to 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5">
        <f t="shared" si="127"/>
        <v>0</v>
      </c>
      <c r="Q908" s="6" t="e">
        <f t="shared" si="128"/>
        <v>#DIV/0!</v>
      </c>
      <c r="R908" t="s">
        <v>8329</v>
      </c>
      <c r="S908" t="s">
        <v>8332</v>
      </c>
      <c r="T908" s="13">
        <f t="shared" si="129"/>
        <v>41681.189699074072</v>
      </c>
      <c r="U908" s="13">
        <f t="shared" si="130"/>
        <v>41711.148032407407</v>
      </c>
      <c r="V908">
        <f t="shared" si="131"/>
        <v>2014</v>
      </c>
      <c r="W908" t="str">
        <f t="shared" si="132"/>
        <v/>
      </c>
      <c r="X908">
        <f t="shared" si="133"/>
        <v>1</v>
      </c>
      <c r="Y908" t="str">
        <f t="shared" si="134"/>
        <v/>
      </c>
    </row>
    <row r="909" spans="1:25" ht="30" x14ac:dyDescent="0.25">
      <c r="A909">
        <v>907</v>
      </c>
      <c r="B909" s="3" t="s">
        <v>908</v>
      </c>
      <c r="C909" s="3" t="s">
        <v>5017</v>
      </c>
      <c r="D909">
        <v>2900</v>
      </c>
      <c r="E909" t="str">
        <f t="shared" si="126"/>
        <v>1000 to 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5">
        <f t="shared" si="127"/>
        <v>0</v>
      </c>
      <c r="Q909" s="6" t="e">
        <f t="shared" si="128"/>
        <v>#DIV/0!</v>
      </c>
      <c r="R909" t="s">
        <v>8329</v>
      </c>
      <c r="S909" t="s">
        <v>8332</v>
      </c>
      <c r="T909" s="13">
        <f t="shared" si="129"/>
        <v>40767.192395833335</v>
      </c>
      <c r="U909" s="13">
        <f t="shared" si="130"/>
        <v>40797.192395833335</v>
      </c>
      <c r="V909">
        <f t="shared" si="131"/>
        <v>2011</v>
      </c>
      <c r="W909" t="str">
        <f t="shared" si="132"/>
        <v/>
      </c>
      <c r="X909">
        <f t="shared" si="133"/>
        <v>1</v>
      </c>
      <c r="Y909" t="str">
        <f t="shared" si="134"/>
        <v/>
      </c>
    </row>
    <row r="910" spans="1:25" ht="45" x14ac:dyDescent="0.25">
      <c r="A910">
        <v>908</v>
      </c>
      <c r="B910" s="3" t="s">
        <v>909</v>
      </c>
      <c r="C910" s="3" t="s">
        <v>5018</v>
      </c>
      <c r="D910">
        <v>2500</v>
      </c>
      <c r="E910" t="str">
        <f t="shared" si="126"/>
        <v>1000 to 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5">
        <f t="shared" si="127"/>
        <v>0</v>
      </c>
      <c r="Q910" s="6" t="e">
        <f t="shared" si="128"/>
        <v>#DIV/0!</v>
      </c>
      <c r="R910" t="s">
        <v>8329</v>
      </c>
      <c r="S910" t="s">
        <v>8332</v>
      </c>
      <c r="T910" s="13">
        <f t="shared" si="129"/>
        <v>40340.801562499997</v>
      </c>
      <c r="U910" s="13">
        <f t="shared" si="130"/>
        <v>40386.207638888889</v>
      </c>
      <c r="V910">
        <f t="shared" si="131"/>
        <v>2010</v>
      </c>
      <c r="W910" t="str">
        <f t="shared" si="132"/>
        <v/>
      </c>
      <c r="X910">
        <f t="shared" si="133"/>
        <v>1</v>
      </c>
      <c r="Y910" t="str">
        <f t="shared" si="134"/>
        <v/>
      </c>
    </row>
    <row r="911" spans="1:25" ht="45" x14ac:dyDescent="0.25">
      <c r="A911">
        <v>909</v>
      </c>
      <c r="B911" s="3" t="s">
        <v>910</v>
      </c>
      <c r="C911" s="3" t="s">
        <v>5019</v>
      </c>
      <c r="D911">
        <v>16000</v>
      </c>
      <c r="E911" t="str">
        <f t="shared" si="126"/>
        <v>15000 to 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5">
        <f t="shared" si="127"/>
        <v>3.2500000000000001E-2</v>
      </c>
      <c r="Q911" s="6">
        <f t="shared" si="128"/>
        <v>65</v>
      </c>
      <c r="R911" t="s">
        <v>8329</v>
      </c>
      <c r="S911" t="s">
        <v>8332</v>
      </c>
      <c r="T911" s="13">
        <f t="shared" si="129"/>
        <v>41081.69027777778</v>
      </c>
      <c r="U911" s="13">
        <f t="shared" si="130"/>
        <v>41113.166666666664</v>
      </c>
      <c r="V911">
        <f t="shared" si="131"/>
        <v>2012</v>
      </c>
      <c r="W911" t="str">
        <f t="shared" si="132"/>
        <v/>
      </c>
      <c r="X911">
        <f t="shared" si="133"/>
        <v>1</v>
      </c>
      <c r="Y911" t="str">
        <f t="shared" si="134"/>
        <v/>
      </c>
    </row>
    <row r="912" spans="1:25" ht="45" x14ac:dyDescent="0.25">
      <c r="A912">
        <v>910</v>
      </c>
      <c r="B912" s="3" t="s">
        <v>911</v>
      </c>
      <c r="C912" s="3" t="s">
        <v>5020</v>
      </c>
      <c r="D912">
        <v>550</v>
      </c>
      <c r="E912" t="str">
        <f t="shared" si="126"/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5">
        <f t="shared" si="127"/>
        <v>0.22363636363636363</v>
      </c>
      <c r="Q912" s="6">
        <f t="shared" si="128"/>
        <v>24.6</v>
      </c>
      <c r="R912" t="s">
        <v>8329</v>
      </c>
      <c r="S912" t="s">
        <v>8332</v>
      </c>
      <c r="T912" s="13">
        <f t="shared" si="129"/>
        <v>42737.545358796298</v>
      </c>
      <c r="U912" s="13">
        <f t="shared" si="130"/>
        <v>42797.545358796298</v>
      </c>
      <c r="V912">
        <f t="shared" si="131"/>
        <v>2017</v>
      </c>
      <c r="W912" t="str">
        <f t="shared" si="132"/>
        <v/>
      </c>
      <c r="X912">
        <f t="shared" si="133"/>
        <v>1</v>
      </c>
      <c r="Y912" t="str">
        <f t="shared" si="134"/>
        <v/>
      </c>
    </row>
    <row r="913" spans="1:25" ht="45" x14ac:dyDescent="0.25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126"/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5">
        <f t="shared" si="127"/>
        <v>0</v>
      </c>
      <c r="Q913" s="6" t="e">
        <f t="shared" si="128"/>
        <v>#DIV/0!</v>
      </c>
      <c r="R913" t="s">
        <v>8329</v>
      </c>
      <c r="S913" t="s">
        <v>8332</v>
      </c>
      <c r="T913" s="13">
        <f t="shared" si="129"/>
        <v>41642.005150462966</v>
      </c>
      <c r="U913" s="13">
        <f t="shared" si="130"/>
        <v>41663.005150462966</v>
      </c>
      <c r="V913">
        <f t="shared" si="131"/>
        <v>2014</v>
      </c>
      <c r="W913" t="str">
        <f t="shared" si="132"/>
        <v/>
      </c>
      <c r="X913">
        <f t="shared" si="133"/>
        <v>1</v>
      </c>
      <c r="Y913" t="str">
        <f t="shared" si="134"/>
        <v/>
      </c>
    </row>
    <row r="914" spans="1:25" ht="45" x14ac:dyDescent="0.25">
      <c r="A914">
        <v>912</v>
      </c>
      <c r="B914" s="3" t="s">
        <v>913</v>
      </c>
      <c r="C914" s="3" t="s">
        <v>5022</v>
      </c>
      <c r="D914">
        <v>3500</v>
      </c>
      <c r="E914" t="str">
        <f t="shared" si="126"/>
        <v>1000 to 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5">
        <f t="shared" si="127"/>
        <v>8.5714285714285719E-3</v>
      </c>
      <c r="Q914" s="6">
        <f t="shared" si="128"/>
        <v>15</v>
      </c>
      <c r="R914" t="s">
        <v>8329</v>
      </c>
      <c r="S914" t="s">
        <v>8332</v>
      </c>
      <c r="T914" s="13">
        <f t="shared" si="129"/>
        <v>41194.109340277777</v>
      </c>
      <c r="U914" s="13">
        <f t="shared" si="130"/>
        <v>41254.151006944441</v>
      </c>
      <c r="V914">
        <f t="shared" si="131"/>
        <v>2012</v>
      </c>
      <c r="W914" t="str">
        <f t="shared" si="132"/>
        <v/>
      </c>
      <c r="X914">
        <f t="shared" si="133"/>
        <v>1</v>
      </c>
      <c r="Y914" t="str">
        <f t="shared" si="134"/>
        <v/>
      </c>
    </row>
    <row r="915" spans="1:25" ht="45" x14ac:dyDescent="0.25">
      <c r="A915">
        <v>913</v>
      </c>
      <c r="B915" s="3" t="s">
        <v>914</v>
      </c>
      <c r="C915" s="3" t="s">
        <v>5023</v>
      </c>
      <c r="D915">
        <v>30000</v>
      </c>
      <c r="E915" t="str">
        <f t="shared" si="126"/>
        <v>30000 to 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5">
        <f t="shared" si="127"/>
        <v>6.6066666666666662E-2</v>
      </c>
      <c r="Q915" s="6">
        <f t="shared" si="128"/>
        <v>82.583333333333329</v>
      </c>
      <c r="R915" t="s">
        <v>8329</v>
      </c>
      <c r="S915" t="s">
        <v>8332</v>
      </c>
      <c r="T915" s="13">
        <f t="shared" si="129"/>
        <v>41004.139108796298</v>
      </c>
      <c r="U915" s="13">
        <f t="shared" si="130"/>
        <v>41034.139108796298</v>
      </c>
      <c r="V915">
        <f t="shared" si="131"/>
        <v>2012</v>
      </c>
      <c r="W915" t="str">
        <f t="shared" si="132"/>
        <v/>
      </c>
      <c r="X915">
        <f t="shared" si="133"/>
        <v>1</v>
      </c>
      <c r="Y915" t="str">
        <f t="shared" si="134"/>
        <v/>
      </c>
    </row>
    <row r="916" spans="1:25" ht="45" x14ac:dyDescent="0.25">
      <c r="A916">
        <v>914</v>
      </c>
      <c r="B916" s="3" t="s">
        <v>915</v>
      </c>
      <c r="C916" s="3" t="s">
        <v>5024</v>
      </c>
      <c r="D916">
        <v>1500</v>
      </c>
      <c r="E916" t="str">
        <f t="shared" si="126"/>
        <v>1000 to 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5">
        <f t="shared" si="127"/>
        <v>0</v>
      </c>
      <c r="Q916" s="6" t="e">
        <f t="shared" si="128"/>
        <v>#DIV/0!</v>
      </c>
      <c r="R916" t="s">
        <v>8329</v>
      </c>
      <c r="S916" t="s">
        <v>8332</v>
      </c>
      <c r="T916" s="13">
        <f t="shared" si="129"/>
        <v>41116.763275462967</v>
      </c>
      <c r="U916" s="13">
        <f t="shared" si="130"/>
        <v>41146.763275462967</v>
      </c>
      <c r="V916">
        <f t="shared" si="131"/>
        <v>2012</v>
      </c>
      <c r="W916" t="str">
        <f t="shared" si="132"/>
        <v/>
      </c>
      <c r="X916">
        <f t="shared" si="133"/>
        <v>1</v>
      </c>
      <c r="Y916" t="str">
        <f t="shared" si="134"/>
        <v/>
      </c>
    </row>
    <row r="917" spans="1:25" ht="45" x14ac:dyDescent="0.25">
      <c r="A917">
        <v>915</v>
      </c>
      <c r="B917" s="3" t="s">
        <v>916</v>
      </c>
      <c r="C917" s="3" t="s">
        <v>5025</v>
      </c>
      <c r="D917">
        <v>6500</v>
      </c>
      <c r="E917" t="str">
        <f t="shared" si="126"/>
        <v>5000 to 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5">
        <f t="shared" si="127"/>
        <v>5.7692307692307696E-2</v>
      </c>
      <c r="Q917" s="6">
        <f t="shared" si="128"/>
        <v>41.666666666666664</v>
      </c>
      <c r="R917" t="s">
        <v>8329</v>
      </c>
      <c r="S917" t="s">
        <v>8332</v>
      </c>
      <c r="T917" s="13">
        <f t="shared" si="129"/>
        <v>40937.679560185185</v>
      </c>
      <c r="U917" s="13">
        <f t="shared" si="130"/>
        <v>40969.207638888889</v>
      </c>
      <c r="V917">
        <f t="shared" si="131"/>
        <v>2012</v>
      </c>
      <c r="W917" t="str">
        <f t="shared" si="132"/>
        <v/>
      </c>
      <c r="X917">
        <f t="shared" si="133"/>
        <v>1</v>
      </c>
      <c r="Y917" t="str">
        <f t="shared" si="134"/>
        <v/>
      </c>
    </row>
    <row r="918" spans="1:25" ht="45" x14ac:dyDescent="0.25">
      <c r="A918">
        <v>916</v>
      </c>
      <c r="B918" s="3" t="s">
        <v>917</v>
      </c>
      <c r="C918" s="3" t="s">
        <v>5026</v>
      </c>
      <c r="D918">
        <v>3300</v>
      </c>
      <c r="E918" t="str">
        <f t="shared" si="126"/>
        <v>1000 to 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5">
        <f t="shared" si="127"/>
        <v>0</v>
      </c>
      <c r="Q918" s="6" t="e">
        <f t="shared" si="128"/>
        <v>#DIV/0!</v>
      </c>
      <c r="R918" t="s">
        <v>8329</v>
      </c>
      <c r="S918" t="s">
        <v>8332</v>
      </c>
      <c r="T918" s="13">
        <f t="shared" si="129"/>
        <v>40434.853402777779</v>
      </c>
      <c r="U918" s="13">
        <f t="shared" si="130"/>
        <v>40473.208333333336</v>
      </c>
      <c r="V918">
        <f t="shared" si="131"/>
        <v>2010</v>
      </c>
      <c r="W918" t="str">
        <f t="shared" si="132"/>
        <v/>
      </c>
      <c r="X918">
        <f t="shared" si="133"/>
        <v>1</v>
      </c>
      <c r="Y918" t="str">
        <f t="shared" si="134"/>
        <v/>
      </c>
    </row>
    <row r="919" spans="1:25" ht="45" x14ac:dyDescent="0.25">
      <c r="A919">
        <v>917</v>
      </c>
      <c r="B919" s="3" t="s">
        <v>918</v>
      </c>
      <c r="C919" s="3" t="s">
        <v>5027</v>
      </c>
      <c r="D919">
        <v>5000</v>
      </c>
      <c r="E919" t="str">
        <f t="shared" si="126"/>
        <v>5000 to 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5">
        <f t="shared" si="127"/>
        <v>6.0000000000000001E-3</v>
      </c>
      <c r="Q919" s="6">
        <f t="shared" si="128"/>
        <v>30</v>
      </c>
      <c r="R919" t="s">
        <v>8329</v>
      </c>
      <c r="S919" t="s">
        <v>8332</v>
      </c>
      <c r="T919" s="13">
        <f t="shared" si="129"/>
        <v>41802.94363425926</v>
      </c>
      <c r="U919" s="13">
        <f t="shared" si="130"/>
        <v>41834.104166666664</v>
      </c>
      <c r="V919">
        <f t="shared" si="131"/>
        <v>2014</v>
      </c>
      <c r="W919" t="str">
        <f t="shared" si="132"/>
        <v/>
      </c>
      <c r="X919">
        <f t="shared" si="133"/>
        <v>1</v>
      </c>
      <c r="Y919" t="str">
        <f t="shared" si="134"/>
        <v/>
      </c>
    </row>
    <row r="920" spans="1:25" ht="45" x14ac:dyDescent="0.25">
      <c r="A920">
        <v>918</v>
      </c>
      <c r="B920" s="3" t="s">
        <v>919</v>
      </c>
      <c r="C920" s="3" t="s">
        <v>5028</v>
      </c>
      <c r="D920">
        <v>3900</v>
      </c>
      <c r="E920" t="str">
        <f t="shared" si="126"/>
        <v>1000 to 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5">
        <f t="shared" si="127"/>
        <v>5.0256410256410255E-2</v>
      </c>
      <c r="Q920" s="6">
        <f t="shared" si="128"/>
        <v>19.600000000000001</v>
      </c>
      <c r="R920" t="s">
        <v>8329</v>
      </c>
      <c r="S920" t="s">
        <v>8332</v>
      </c>
      <c r="T920" s="13">
        <f t="shared" si="129"/>
        <v>41944.916215277779</v>
      </c>
      <c r="U920" s="13">
        <f t="shared" si="130"/>
        <v>41974.957881944443</v>
      </c>
      <c r="V920">
        <f t="shared" si="131"/>
        <v>2014</v>
      </c>
      <c r="W920" t="str">
        <f t="shared" si="132"/>
        <v/>
      </c>
      <c r="X920">
        <f t="shared" si="133"/>
        <v>1</v>
      </c>
      <c r="Y920" t="str">
        <f t="shared" si="134"/>
        <v/>
      </c>
    </row>
    <row r="921" spans="1:25" x14ac:dyDescent="0.25">
      <c r="A921">
        <v>919</v>
      </c>
      <c r="B921" s="3" t="s">
        <v>920</v>
      </c>
      <c r="C921" s="3" t="s">
        <v>5029</v>
      </c>
      <c r="D921">
        <v>20000</v>
      </c>
      <c r="E921" t="str">
        <f t="shared" si="126"/>
        <v>20000 to 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5">
        <f t="shared" si="127"/>
        <v>5.0000000000000001E-3</v>
      </c>
      <c r="Q921" s="6">
        <f t="shared" si="128"/>
        <v>100</v>
      </c>
      <c r="R921" t="s">
        <v>8329</v>
      </c>
      <c r="S921" t="s">
        <v>8332</v>
      </c>
      <c r="T921" s="13">
        <f t="shared" si="129"/>
        <v>41227.641724537039</v>
      </c>
      <c r="U921" s="13">
        <f t="shared" si="130"/>
        <v>41262.641724537039</v>
      </c>
      <c r="V921">
        <f t="shared" si="131"/>
        <v>2012</v>
      </c>
      <c r="W921" t="str">
        <f t="shared" si="132"/>
        <v/>
      </c>
      <c r="X921">
        <f t="shared" si="133"/>
        <v>1</v>
      </c>
      <c r="Y921" t="str">
        <f t="shared" si="134"/>
        <v/>
      </c>
    </row>
    <row r="922" spans="1:25" ht="45" x14ac:dyDescent="0.25">
      <c r="A922">
        <v>920</v>
      </c>
      <c r="B922" s="3" t="s">
        <v>921</v>
      </c>
      <c r="C922" s="3" t="s">
        <v>5030</v>
      </c>
      <c r="D922">
        <v>5500</v>
      </c>
      <c r="E922" t="str">
        <f t="shared" si="126"/>
        <v>5000 to 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5">
        <f t="shared" si="127"/>
        <v>0</v>
      </c>
      <c r="Q922" s="6" t="e">
        <f t="shared" si="128"/>
        <v>#DIV/0!</v>
      </c>
      <c r="R922" t="s">
        <v>8329</v>
      </c>
      <c r="S922" t="s">
        <v>8332</v>
      </c>
      <c r="T922" s="13">
        <f t="shared" si="129"/>
        <v>41562.67155092593</v>
      </c>
      <c r="U922" s="13">
        <f t="shared" si="130"/>
        <v>41592.713217592594</v>
      </c>
      <c r="V922">
        <f t="shared" si="131"/>
        <v>2013</v>
      </c>
      <c r="W922" t="str">
        <f t="shared" si="132"/>
        <v/>
      </c>
      <c r="X922">
        <f t="shared" si="133"/>
        <v>1</v>
      </c>
      <c r="Y922" t="str">
        <f t="shared" si="134"/>
        <v/>
      </c>
    </row>
    <row r="923" spans="1:25" ht="45" x14ac:dyDescent="0.25">
      <c r="A923">
        <v>921</v>
      </c>
      <c r="B923" s="3" t="s">
        <v>922</v>
      </c>
      <c r="C923" s="3" t="s">
        <v>5031</v>
      </c>
      <c r="D923">
        <v>15000</v>
      </c>
      <c r="E923" t="str">
        <f t="shared" si="126"/>
        <v>15000 to 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5">
        <f t="shared" si="127"/>
        <v>0.309</v>
      </c>
      <c r="Q923" s="6">
        <f t="shared" si="128"/>
        <v>231.75</v>
      </c>
      <c r="R923" t="s">
        <v>8329</v>
      </c>
      <c r="S923" t="s">
        <v>8332</v>
      </c>
      <c r="T923" s="13">
        <f t="shared" si="129"/>
        <v>40847.171018518515</v>
      </c>
      <c r="U923" s="13">
        <f t="shared" si="130"/>
        <v>40889.212685185186</v>
      </c>
      <c r="V923">
        <f t="shared" si="131"/>
        <v>2011</v>
      </c>
      <c r="W923" t="str">
        <f t="shared" si="132"/>
        <v/>
      </c>
      <c r="X923">
        <f t="shared" si="133"/>
        <v>1</v>
      </c>
      <c r="Y923" t="str">
        <f t="shared" si="134"/>
        <v/>
      </c>
    </row>
    <row r="924" spans="1:25" ht="45" x14ac:dyDescent="0.25">
      <c r="A924">
        <v>922</v>
      </c>
      <c r="B924" s="3" t="s">
        <v>923</v>
      </c>
      <c r="C924" s="3" t="s">
        <v>5032</v>
      </c>
      <c r="D924">
        <v>27000</v>
      </c>
      <c r="E924" t="str">
        <f t="shared" si="126"/>
        <v>25000 to 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5">
        <f t="shared" si="127"/>
        <v>0.21037037037037037</v>
      </c>
      <c r="Q924" s="6">
        <f t="shared" si="128"/>
        <v>189.33333333333334</v>
      </c>
      <c r="R924" t="s">
        <v>8329</v>
      </c>
      <c r="S924" t="s">
        <v>8332</v>
      </c>
      <c r="T924" s="13">
        <f t="shared" si="129"/>
        <v>41878.530011574076</v>
      </c>
      <c r="U924" s="13">
        <f t="shared" si="130"/>
        <v>41913.530011574076</v>
      </c>
      <c r="V924">
        <f t="shared" si="131"/>
        <v>2014</v>
      </c>
      <c r="W924" t="str">
        <f t="shared" si="132"/>
        <v/>
      </c>
      <c r="X924">
        <f t="shared" si="133"/>
        <v>1</v>
      </c>
      <c r="Y924" t="str">
        <f t="shared" si="134"/>
        <v/>
      </c>
    </row>
    <row r="925" spans="1:25" ht="45" x14ac:dyDescent="0.25">
      <c r="A925">
        <v>923</v>
      </c>
      <c r="B925" s="3" t="s">
        <v>924</v>
      </c>
      <c r="C925" s="3" t="s">
        <v>5033</v>
      </c>
      <c r="D925">
        <v>15000</v>
      </c>
      <c r="E925" t="str">
        <f t="shared" si="126"/>
        <v>15000 to 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5">
        <f t="shared" si="127"/>
        <v>2.1999999999999999E-2</v>
      </c>
      <c r="Q925" s="6">
        <f t="shared" si="128"/>
        <v>55</v>
      </c>
      <c r="R925" t="s">
        <v>8329</v>
      </c>
      <c r="S925" t="s">
        <v>8332</v>
      </c>
      <c r="T925" s="13">
        <f t="shared" si="129"/>
        <v>41934.959756944445</v>
      </c>
      <c r="U925" s="13">
        <f t="shared" si="130"/>
        <v>41965.001423611116</v>
      </c>
      <c r="V925">
        <f t="shared" si="131"/>
        <v>2014</v>
      </c>
      <c r="W925" t="str">
        <f t="shared" si="132"/>
        <v/>
      </c>
      <c r="X925">
        <f t="shared" si="133"/>
        <v>1</v>
      </c>
      <c r="Y925" t="str">
        <f t="shared" si="134"/>
        <v/>
      </c>
    </row>
    <row r="926" spans="1:25" ht="45" x14ac:dyDescent="0.25">
      <c r="A926">
        <v>924</v>
      </c>
      <c r="B926" s="3" t="s">
        <v>925</v>
      </c>
      <c r="C926" s="3" t="s">
        <v>5034</v>
      </c>
      <c r="D926">
        <v>3000</v>
      </c>
      <c r="E926" t="str">
        <f t="shared" si="126"/>
        <v>1000 to 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5">
        <f t="shared" si="127"/>
        <v>0.109</v>
      </c>
      <c r="Q926" s="6">
        <f t="shared" si="128"/>
        <v>21.8</v>
      </c>
      <c r="R926" t="s">
        <v>8329</v>
      </c>
      <c r="S926" t="s">
        <v>8332</v>
      </c>
      <c r="T926" s="13">
        <f t="shared" si="129"/>
        <v>41288.942928240744</v>
      </c>
      <c r="U926" s="13">
        <f t="shared" si="130"/>
        <v>41318.942928240744</v>
      </c>
      <c r="V926">
        <f t="shared" si="131"/>
        <v>2013</v>
      </c>
      <c r="W926" t="str">
        <f t="shared" si="132"/>
        <v/>
      </c>
      <c r="X926">
        <f t="shared" si="133"/>
        <v>1</v>
      </c>
      <c r="Y926" t="str">
        <f t="shared" si="134"/>
        <v/>
      </c>
    </row>
    <row r="927" spans="1:25" ht="45" x14ac:dyDescent="0.25">
      <c r="A927">
        <v>925</v>
      </c>
      <c r="B927" s="3" t="s">
        <v>926</v>
      </c>
      <c r="C927" s="3" t="s">
        <v>5035</v>
      </c>
      <c r="D927">
        <v>6000</v>
      </c>
      <c r="E927" t="str">
        <f t="shared" si="126"/>
        <v>5000 to 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5">
        <f t="shared" si="127"/>
        <v>2.6666666666666668E-2</v>
      </c>
      <c r="Q927" s="6">
        <f t="shared" si="128"/>
        <v>32</v>
      </c>
      <c r="R927" t="s">
        <v>8329</v>
      </c>
      <c r="S927" t="s">
        <v>8332</v>
      </c>
      <c r="T927" s="13">
        <f t="shared" si="129"/>
        <v>41575.880914351852</v>
      </c>
      <c r="U927" s="13">
        <f t="shared" si="130"/>
        <v>41605.922581018516</v>
      </c>
      <c r="V927">
        <f t="shared" si="131"/>
        <v>2013</v>
      </c>
      <c r="W927" t="str">
        <f t="shared" si="132"/>
        <v/>
      </c>
      <c r="X927">
        <f t="shared" si="133"/>
        <v>1</v>
      </c>
      <c r="Y927" t="str">
        <f t="shared" si="134"/>
        <v/>
      </c>
    </row>
    <row r="928" spans="1:25" ht="60" x14ac:dyDescent="0.25">
      <c r="A928">
        <v>926</v>
      </c>
      <c r="B928" s="3" t="s">
        <v>927</v>
      </c>
      <c r="C928" s="3" t="s">
        <v>5036</v>
      </c>
      <c r="D928">
        <v>7000</v>
      </c>
      <c r="E928" t="str">
        <f t="shared" si="126"/>
        <v>5000 to 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5">
        <f t="shared" si="127"/>
        <v>0</v>
      </c>
      <c r="Q928" s="6" t="e">
        <f t="shared" si="128"/>
        <v>#DIV/0!</v>
      </c>
      <c r="R928" t="s">
        <v>8329</v>
      </c>
      <c r="S928" t="s">
        <v>8332</v>
      </c>
      <c r="T928" s="13">
        <f t="shared" si="129"/>
        <v>40338.02002314815</v>
      </c>
      <c r="U928" s="13">
        <f t="shared" si="130"/>
        <v>40367.944444444445</v>
      </c>
      <c r="V928">
        <f t="shared" si="131"/>
        <v>2010</v>
      </c>
      <c r="W928" t="str">
        <f t="shared" si="132"/>
        <v/>
      </c>
      <c r="X928">
        <f t="shared" si="133"/>
        <v>1</v>
      </c>
      <c r="Y928" t="str">
        <f t="shared" si="134"/>
        <v/>
      </c>
    </row>
    <row r="929" spans="1:25" ht="30" x14ac:dyDescent="0.25">
      <c r="A929">
        <v>927</v>
      </c>
      <c r="B929" s="3" t="s">
        <v>928</v>
      </c>
      <c r="C929" s="3" t="s">
        <v>5037</v>
      </c>
      <c r="D929">
        <v>20000</v>
      </c>
      <c r="E929" t="str">
        <f t="shared" si="126"/>
        <v>20000 to 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5">
        <f t="shared" si="127"/>
        <v>0</v>
      </c>
      <c r="Q929" s="6" t="e">
        <f t="shared" si="128"/>
        <v>#DIV/0!</v>
      </c>
      <c r="R929" t="s">
        <v>8329</v>
      </c>
      <c r="S929" t="s">
        <v>8332</v>
      </c>
      <c r="T929" s="13">
        <f t="shared" si="129"/>
        <v>41013.822858796295</v>
      </c>
      <c r="U929" s="13">
        <f t="shared" si="130"/>
        <v>41043.822858796295</v>
      </c>
      <c r="V929">
        <f t="shared" si="131"/>
        <v>2012</v>
      </c>
      <c r="W929" t="str">
        <f t="shared" si="132"/>
        <v/>
      </c>
      <c r="X929">
        <f t="shared" si="133"/>
        <v>1</v>
      </c>
      <c r="Y929" t="str">
        <f t="shared" si="134"/>
        <v/>
      </c>
    </row>
    <row r="930" spans="1:25" ht="45" x14ac:dyDescent="0.25">
      <c r="A930">
        <v>928</v>
      </c>
      <c r="B930" s="3" t="s">
        <v>929</v>
      </c>
      <c r="C930" s="3" t="s">
        <v>5038</v>
      </c>
      <c r="D930">
        <v>14500</v>
      </c>
      <c r="E930" t="str">
        <f t="shared" si="126"/>
        <v>10000 to 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5">
        <f t="shared" si="127"/>
        <v>0.10862068965517241</v>
      </c>
      <c r="Q930" s="6">
        <f t="shared" si="128"/>
        <v>56.25</v>
      </c>
      <c r="R930" t="s">
        <v>8329</v>
      </c>
      <c r="S930" t="s">
        <v>8332</v>
      </c>
      <c r="T930" s="13">
        <f t="shared" si="129"/>
        <v>41180.86241898148</v>
      </c>
      <c r="U930" s="13">
        <f t="shared" si="130"/>
        <v>41231</v>
      </c>
      <c r="V930">
        <f t="shared" si="131"/>
        <v>2012</v>
      </c>
      <c r="W930" t="str">
        <f t="shared" si="132"/>
        <v/>
      </c>
      <c r="X930">
        <f t="shared" si="133"/>
        <v>1</v>
      </c>
      <c r="Y930" t="str">
        <f t="shared" si="134"/>
        <v/>
      </c>
    </row>
    <row r="931" spans="1:25" ht="45" x14ac:dyDescent="0.25">
      <c r="A931">
        <v>929</v>
      </c>
      <c r="B931" s="3" t="s">
        <v>930</v>
      </c>
      <c r="C931" s="3" t="s">
        <v>5039</v>
      </c>
      <c r="D931">
        <v>500</v>
      </c>
      <c r="E931" t="str">
        <f t="shared" si="126"/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5">
        <f t="shared" si="127"/>
        <v>0</v>
      </c>
      <c r="Q931" s="6" t="e">
        <f t="shared" si="128"/>
        <v>#DIV/0!</v>
      </c>
      <c r="R931" t="s">
        <v>8329</v>
      </c>
      <c r="S931" t="s">
        <v>8332</v>
      </c>
      <c r="T931" s="13">
        <f t="shared" si="129"/>
        <v>40978.238067129627</v>
      </c>
      <c r="U931" s="13">
        <f t="shared" si="130"/>
        <v>41008.196400462963</v>
      </c>
      <c r="V931">
        <f t="shared" si="131"/>
        <v>2012</v>
      </c>
      <c r="W931" t="str">
        <f t="shared" si="132"/>
        <v/>
      </c>
      <c r="X931">
        <f t="shared" si="133"/>
        <v>1</v>
      </c>
      <c r="Y931" t="str">
        <f t="shared" si="134"/>
        <v/>
      </c>
    </row>
    <row r="932" spans="1:25" ht="60" x14ac:dyDescent="0.25">
      <c r="A932">
        <v>930</v>
      </c>
      <c r="B932" s="3" t="s">
        <v>931</v>
      </c>
      <c r="C932" s="3" t="s">
        <v>5040</v>
      </c>
      <c r="D932">
        <v>900</v>
      </c>
      <c r="E932" t="str">
        <f t="shared" si="126"/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5">
        <f t="shared" si="127"/>
        <v>0.38333333333333336</v>
      </c>
      <c r="Q932" s="6">
        <f t="shared" si="128"/>
        <v>69</v>
      </c>
      <c r="R932" t="s">
        <v>8329</v>
      </c>
      <c r="S932" t="s">
        <v>8332</v>
      </c>
      <c r="T932" s="13">
        <f t="shared" si="129"/>
        <v>40312.915578703702</v>
      </c>
      <c r="U932" s="13">
        <f t="shared" si="130"/>
        <v>40354.897222222222</v>
      </c>
      <c r="V932">
        <f t="shared" si="131"/>
        <v>2010</v>
      </c>
      <c r="W932" t="str">
        <f t="shared" si="132"/>
        <v/>
      </c>
      <c r="X932">
        <f t="shared" si="133"/>
        <v>1</v>
      </c>
      <c r="Y932" t="str">
        <f t="shared" si="134"/>
        <v/>
      </c>
    </row>
    <row r="933" spans="1:25" ht="45" x14ac:dyDescent="0.25">
      <c r="A933">
        <v>931</v>
      </c>
      <c r="B933" s="3" t="s">
        <v>932</v>
      </c>
      <c r="C933" s="3" t="s">
        <v>5041</v>
      </c>
      <c r="D933">
        <v>2000</v>
      </c>
      <c r="E933" t="str">
        <f t="shared" si="126"/>
        <v>1000 to 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5">
        <f t="shared" si="127"/>
        <v>6.5500000000000003E-2</v>
      </c>
      <c r="Q933" s="6">
        <f t="shared" si="128"/>
        <v>18.714285714285715</v>
      </c>
      <c r="R933" t="s">
        <v>8329</v>
      </c>
      <c r="S933" t="s">
        <v>8332</v>
      </c>
      <c r="T933" s="13">
        <f t="shared" si="129"/>
        <v>41680.359976851854</v>
      </c>
      <c r="U933" s="13">
        <f t="shared" si="130"/>
        <v>41714.916666666664</v>
      </c>
      <c r="V933">
        <f t="shared" si="131"/>
        <v>2014</v>
      </c>
      <c r="W933" t="str">
        <f t="shared" si="132"/>
        <v/>
      </c>
      <c r="X933">
        <f t="shared" si="133"/>
        <v>1</v>
      </c>
      <c r="Y933" t="str">
        <f t="shared" si="134"/>
        <v/>
      </c>
    </row>
    <row r="934" spans="1:25" ht="30" x14ac:dyDescent="0.25">
      <c r="A934">
        <v>932</v>
      </c>
      <c r="B934" s="3" t="s">
        <v>933</v>
      </c>
      <c r="C934" s="3" t="s">
        <v>5042</v>
      </c>
      <c r="D934">
        <v>9500</v>
      </c>
      <c r="E934" t="str">
        <f t="shared" si="126"/>
        <v>5000 to 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5">
        <f t="shared" si="127"/>
        <v>0.14536842105263159</v>
      </c>
      <c r="Q934" s="6">
        <f t="shared" si="128"/>
        <v>46.033333333333331</v>
      </c>
      <c r="R934" t="s">
        <v>8329</v>
      </c>
      <c r="S934" t="s">
        <v>8332</v>
      </c>
      <c r="T934" s="13">
        <f t="shared" si="129"/>
        <v>41310.969270833331</v>
      </c>
      <c r="U934" s="13">
        <f t="shared" si="130"/>
        <v>41355.927604166667</v>
      </c>
      <c r="V934">
        <f t="shared" si="131"/>
        <v>2013</v>
      </c>
      <c r="W934" t="str">
        <f t="shared" si="132"/>
        <v/>
      </c>
      <c r="X934">
        <f t="shared" si="133"/>
        <v>1</v>
      </c>
      <c r="Y934" t="str">
        <f t="shared" si="134"/>
        <v/>
      </c>
    </row>
    <row r="935" spans="1:25" ht="45" x14ac:dyDescent="0.25">
      <c r="A935">
        <v>933</v>
      </c>
      <c r="B935" s="3" t="s">
        <v>934</v>
      </c>
      <c r="C935" s="3" t="s">
        <v>5043</v>
      </c>
      <c r="D935">
        <v>2000</v>
      </c>
      <c r="E935" t="str">
        <f t="shared" si="126"/>
        <v>1000 to 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5">
        <f t="shared" si="127"/>
        <v>0.06</v>
      </c>
      <c r="Q935" s="6">
        <f t="shared" si="128"/>
        <v>60</v>
      </c>
      <c r="R935" t="s">
        <v>8329</v>
      </c>
      <c r="S935" t="s">
        <v>8332</v>
      </c>
      <c r="T935" s="13">
        <f t="shared" si="129"/>
        <v>41711.169085648151</v>
      </c>
      <c r="U935" s="13">
        <f t="shared" si="130"/>
        <v>41771.169085648151</v>
      </c>
      <c r="V935">
        <f t="shared" si="131"/>
        <v>2014</v>
      </c>
      <c r="W935" t="str">
        <f t="shared" si="132"/>
        <v/>
      </c>
      <c r="X935">
        <f t="shared" si="133"/>
        <v>1</v>
      </c>
      <c r="Y935" t="str">
        <f t="shared" si="134"/>
        <v/>
      </c>
    </row>
    <row r="936" spans="1:25" ht="45" x14ac:dyDescent="0.25">
      <c r="A936">
        <v>934</v>
      </c>
      <c r="B936" s="3" t="s">
        <v>935</v>
      </c>
      <c r="C936" s="3" t="s">
        <v>5044</v>
      </c>
      <c r="D936">
        <v>5000</v>
      </c>
      <c r="E936" t="str">
        <f t="shared" si="126"/>
        <v>5000 to 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5">
        <f t="shared" si="127"/>
        <v>0.30399999999999999</v>
      </c>
      <c r="Q936" s="6">
        <f t="shared" si="128"/>
        <v>50.666666666666664</v>
      </c>
      <c r="R936" t="s">
        <v>8329</v>
      </c>
      <c r="S936" t="s">
        <v>8332</v>
      </c>
      <c r="T936" s="13">
        <f t="shared" si="129"/>
        <v>41733.737083333333</v>
      </c>
      <c r="U936" s="13">
        <f t="shared" si="130"/>
        <v>41763.25</v>
      </c>
      <c r="V936">
        <f t="shared" si="131"/>
        <v>2014</v>
      </c>
      <c r="W936" t="str">
        <f t="shared" si="132"/>
        <v/>
      </c>
      <c r="X936">
        <f t="shared" si="133"/>
        <v>1</v>
      </c>
      <c r="Y936" t="str">
        <f t="shared" si="134"/>
        <v/>
      </c>
    </row>
    <row r="937" spans="1:25" ht="45" x14ac:dyDescent="0.25">
      <c r="A937">
        <v>935</v>
      </c>
      <c r="B937" s="3" t="s">
        <v>936</v>
      </c>
      <c r="C937" s="3" t="s">
        <v>5045</v>
      </c>
      <c r="D937">
        <v>3500</v>
      </c>
      <c r="E937" t="str">
        <f t="shared" si="126"/>
        <v>1000 to 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5">
        <f t="shared" si="127"/>
        <v>1.4285714285714285E-2</v>
      </c>
      <c r="Q937" s="6">
        <f t="shared" si="128"/>
        <v>25</v>
      </c>
      <c r="R937" t="s">
        <v>8329</v>
      </c>
      <c r="S937" t="s">
        <v>8332</v>
      </c>
      <c r="T937" s="13">
        <f t="shared" si="129"/>
        <v>42368.333668981482</v>
      </c>
      <c r="U937" s="13">
        <f t="shared" si="130"/>
        <v>42398.333668981482</v>
      </c>
      <c r="V937">
        <f t="shared" si="131"/>
        <v>2016</v>
      </c>
      <c r="W937" t="str">
        <f t="shared" si="132"/>
        <v/>
      </c>
      <c r="X937">
        <f t="shared" si="133"/>
        <v>1</v>
      </c>
      <c r="Y937" t="str">
        <f t="shared" si="134"/>
        <v/>
      </c>
    </row>
    <row r="938" spans="1:25" ht="45" x14ac:dyDescent="0.25">
      <c r="A938">
        <v>936</v>
      </c>
      <c r="B938" s="3" t="s">
        <v>937</v>
      </c>
      <c r="C938" s="3" t="s">
        <v>5046</v>
      </c>
      <c r="D938">
        <v>1400</v>
      </c>
      <c r="E938" t="str">
        <f t="shared" si="126"/>
        <v>1000 to 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5">
        <f t="shared" si="127"/>
        <v>0</v>
      </c>
      <c r="Q938" s="6" t="e">
        <f t="shared" si="128"/>
        <v>#DIV/0!</v>
      </c>
      <c r="R938" t="s">
        <v>8329</v>
      </c>
      <c r="S938" t="s">
        <v>8332</v>
      </c>
      <c r="T938" s="13">
        <f t="shared" si="129"/>
        <v>40883.024178240739</v>
      </c>
      <c r="U938" s="13">
        <f t="shared" si="130"/>
        <v>40926.833333333336</v>
      </c>
      <c r="V938">
        <f t="shared" si="131"/>
        <v>2012</v>
      </c>
      <c r="W938" t="str">
        <f t="shared" si="132"/>
        <v/>
      </c>
      <c r="X938">
        <f t="shared" si="133"/>
        <v>1</v>
      </c>
      <c r="Y938" t="str">
        <f t="shared" si="134"/>
        <v/>
      </c>
    </row>
    <row r="939" spans="1:25" ht="45" x14ac:dyDescent="0.25">
      <c r="A939">
        <v>937</v>
      </c>
      <c r="B939" s="3" t="s">
        <v>938</v>
      </c>
      <c r="C939" s="3" t="s">
        <v>5047</v>
      </c>
      <c r="D939">
        <v>3500</v>
      </c>
      <c r="E939" t="str">
        <f t="shared" si="126"/>
        <v>1000 to 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5">
        <f t="shared" si="127"/>
        <v>1.1428571428571429E-2</v>
      </c>
      <c r="Q939" s="6">
        <f t="shared" si="128"/>
        <v>20</v>
      </c>
      <c r="R939" t="s">
        <v>8329</v>
      </c>
      <c r="S939" t="s">
        <v>8332</v>
      </c>
      <c r="T939" s="13">
        <f t="shared" si="129"/>
        <v>41551.798113425924</v>
      </c>
      <c r="U939" s="13">
        <f t="shared" si="130"/>
        <v>41581.839780092596</v>
      </c>
      <c r="V939">
        <f t="shared" si="131"/>
        <v>2013</v>
      </c>
      <c r="W939" t="str">
        <f t="shared" si="132"/>
        <v/>
      </c>
      <c r="X939">
        <f t="shared" si="133"/>
        <v>1</v>
      </c>
      <c r="Y939" t="str">
        <f t="shared" si="134"/>
        <v/>
      </c>
    </row>
    <row r="940" spans="1:25" ht="45" x14ac:dyDescent="0.25">
      <c r="A940">
        <v>938</v>
      </c>
      <c r="B940" s="3" t="s">
        <v>939</v>
      </c>
      <c r="C940" s="3" t="s">
        <v>5048</v>
      </c>
      <c r="D940">
        <v>7000</v>
      </c>
      <c r="E940" t="str">
        <f t="shared" si="126"/>
        <v>5000 to 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5">
        <f t="shared" si="127"/>
        <v>3.5714285714285713E-3</v>
      </c>
      <c r="Q940" s="6">
        <f t="shared" si="128"/>
        <v>25</v>
      </c>
      <c r="R940" t="s">
        <v>8329</v>
      </c>
      <c r="S940" t="s">
        <v>8332</v>
      </c>
      <c r="T940" s="13">
        <f t="shared" si="129"/>
        <v>41124.479722222226</v>
      </c>
      <c r="U940" s="13">
        <f t="shared" si="130"/>
        <v>41154.479722222226</v>
      </c>
      <c r="V940">
        <f t="shared" si="131"/>
        <v>2012</v>
      </c>
      <c r="W940" t="str">
        <f t="shared" si="132"/>
        <v/>
      </c>
      <c r="X940">
        <f t="shared" si="133"/>
        <v>1</v>
      </c>
      <c r="Y940" t="str">
        <f t="shared" si="134"/>
        <v/>
      </c>
    </row>
    <row r="941" spans="1:25" ht="45" x14ac:dyDescent="0.25">
      <c r="A941">
        <v>939</v>
      </c>
      <c r="B941" s="3" t="s">
        <v>940</v>
      </c>
      <c r="C941" s="3" t="s">
        <v>5049</v>
      </c>
      <c r="D941">
        <v>2750</v>
      </c>
      <c r="E941" t="str">
        <f t="shared" si="126"/>
        <v>1000 to 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5">
        <f t="shared" si="127"/>
        <v>1.4545454545454545E-2</v>
      </c>
      <c r="Q941" s="6">
        <f t="shared" si="128"/>
        <v>20</v>
      </c>
      <c r="R941" t="s">
        <v>8329</v>
      </c>
      <c r="S941" t="s">
        <v>8332</v>
      </c>
      <c r="T941" s="13">
        <f t="shared" si="129"/>
        <v>41416.763171296298</v>
      </c>
      <c r="U941" s="13">
        <f t="shared" si="130"/>
        <v>41455.831944444442</v>
      </c>
      <c r="V941">
        <f t="shared" si="131"/>
        <v>2013</v>
      </c>
      <c r="W941" t="str">
        <f t="shared" si="132"/>
        <v/>
      </c>
      <c r="X941">
        <f t="shared" si="133"/>
        <v>1</v>
      </c>
      <c r="Y941" t="str">
        <f t="shared" si="134"/>
        <v/>
      </c>
    </row>
    <row r="942" spans="1:25" ht="45" x14ac:dyDescent="0.25">
      <c r="A942">
        <v>940</v>
      </c>
      <c r="B942" s="3" t="s">
        <v>941</v>
      </c>
      <c r="C942" s="3" t="s">
        <v>5050</v>
      </c>
      <c r="D942">
        <v>9000</v>
      </c>
      <c r="E942" t="str">
        <f t="shared" si="126"/>
        <v>5000 to 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5">
        <f t="shared" si="127"/>
        <v>0.17155555555555554</v>
      </c>
      <c r="Q942" s="6">
        <f t="shared" si="128"/>
        <v>110.28571428571429</v>
      </c>
      <c r="R942" t="s">
        <v>8323</v>
      </c>
      <c r="S942" t="s">
        <v>8325</v>
      </c>
      <c r="T942" s="13">
        <f t="shared" si="129"/>
        <v>42182.008402777778</v>
      </c>
      <c r="U942" s="13">
        <f t="shared" si="130"/>
        <v>42227.008402777778</v>
      </c>
      <c r="V942">
        <f t="shared" si="131"/>
        <v>2015</v>
      </c>
      <c r="W942" t="str">
        <f t="shared" si="132"/>
        <v/>
      </c>
      <c r="X942">
        <f t="shared" si="133"/>
        <v>1</v>
      </c>
      <c r="Y942" t="str">
        <f t="shared" si="134"/>
        <v/>
      </c>
    </row>
    <row r="943" spans="1:25" ht="60" x14ac:dyDescent="0.25">
      <c r="A943">
        <v>941</v>
      </c>
      <c r="B943" s="3" t="s">
        <v>942</v>
      </c>
      <c r="C943" s="3" t="s">
        <v>5051</v>
      </c>
      <c r="D943">
        <v>50000</v>
      </c>
      <c r="E943" t="str">
        <f t="shared" si="126"/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5">
        <f t="shared" si="127"/>
        <v>2.3220000000000001E-2</v>
      </c>
      <c r="Q943" s="6">
        <f t="shared" si="128"/>
        <v>37.451612903225808</v>
      </c>
      <c r="R943" t="s">
        <v>8323</v>
      </c>
      <c r="S943" t="s">
        <v>8325</v>
      </c>
      <c r="T943" s="13">
        <f t="shared" si="129"/>
        <v>42746.096585648149</v>
      </c>
      <c r="U943" s="13">
        <f t="shared" si="130"/>
        <v>42776.096585648149</v>
      </c>
      <c r="V943">
        <f t="shared" si="131"/>
        <v>2017</v>
      </c>
      <c r="W943" t="str">
        <f t="shared" si="132"/>
        <v/>
      </c>
      <c r="X943">
        <f t="shared" si="133"/>
        <v>1</v>
      </c>
      <c r="Y943" t="str">
        <f t="shared" si="134"/>
        <v/>
      </c>
    </row>
    <row r="944" spans="1:25" ht="45" x14ac:dyDescent="0.25">
      <c r="A944">
        <v>942</v>
      </c>
      <c r="B944" s="3" t="s">
        <v>943</v>
      </c>
      <c r="C944" s="3" t="s">
        <v>5052</v>
      </c>
      <c r="D944">
        <v>7500</v>
      </c>
      <c r="E944" t="str">
        <f t="shared" si="126"/>
        <v>5000 to 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5">
        <f t="shared" si="127"/>
        <v>8.9066666666666669E-2</v>
      </c>
      <c r="Q944" s="6">
        <f t="shared" si="128"/>
        <v>41.75</v>
      </c>
      <c r="R944" t="s">
        <v>8323</v>
      </c>
      <c r="S944" t="s">
        <v>8325</v>
      </c>
      <c r="T944" s="13">
        <f t="shared" si="129"/>
        <v>42382.843287037031</v>
      </c>
      <c r="U944" s="13">
        <f t="shared" si="130"/>
        <v>42418.843287037031</v>
      </c>
      <c r="V944">
        <f t="shared" si="131"/>
        <v>2016</v>
      </c>
      <c r="W944" t="str">
        <f t="shared" si="132"/>
        <v/>
      </c>
      <c r="X944">
        <f t="shared" si="133"/>
        <v>1</v>
      </c>
      <c r="Y944" t="str">
        <f t="shared" si="134"/>
        <v/>
      </c>
    </row>
    <row r="945" spans="1:25" ht="30" x14ac:dyDescent="0.25">
      <c r="A945">
        <v>943</v>
      </c>
      <c r="B945" s="3" t="s">
        <v>944</v>
      </c>
      <c r="C945" s="3" t="s">
        <v>5053</v>
      </c>
      <c r="D945">
        <v>3000</v>
      </c>
      <c r="E945" t="str">
        <f t="shared" si="126"/>
        <v>1000 to 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5">
        <f t="shared" si="127"/>
        <v>9.633333333333334E-2</v>
      </c>
      <c r="Q945" s="6">
        <f t="shared" si="128"/>
        <v>24.083333333333332</v>
      </c>
      <c r="R945" t="s">
        <v>8323</v>
      </c>
      <c r="S945" t="s">
        <v>8325</v>
      </c>
      <c r="T945" s="13">
        <f t="shared" si="129"/>
        <v>42673.66788194445</v>
      </c>
      <c r="U945" s="13">
        <f t="shared" si="130"/>
        <v>42703.709548611107</v>
      </c>
      <c r="V945">
        <f t="shared" si="131"/>
        <v>2016</v>
      </c>
      <c r="W945" t="str">
        <f t="shared" si="132"/>
        <v/>
      </c>
      <c r="X945">
        <f t="shared" si="133"/>
        <v>1</v>
      </c>
      <c r="Y945" t="str">
        <f t="shared" si="134"/>
        <v/>
      </c>
    </row>
    <row r="946" spans="1:25" ht="45" x14ac:dyDescent="0.25">
      <c r="A946">
        <v>944</v>
      </c>
      <c r="B946" s="3" t="s">
        <v>945</v>
      </c>
      <c r="C946" s="3" t="s">
        <v>5054</v>
      </c>
      <c r="D946">
        <v>50000</v>
      </c>
      <c r="E946" t="str">
        <f t="shared" si="126"/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5">
        <f t="shared" si="127"/>
        <v>0.13325999999999999</v>
      </c>
      <c r="Q946" s="6">
        <f t="shared" si="128"/>
        <v>69.40625</v>
      </c>
      <c r="R946" t="s">
        <v>8323</v>
      </c>
      <c r="S946" t="s">
        <v>8325</v>
      </c>
      <c r="T946" s="13">
        <f t="shared" si="129"/>
        <v>42444.583912037036</v>
      </c>
      <c r="U946" s="13">
        <f t="shared" si="130"/>
        <v>42478.583333333328</v>
      </c>
      <c r="V946">
        <f t="shared" si="131"/>
        <v>2016</v>
      </c>
      <c r="W946" t="str">
        <f t="shared" si="132"/>
        <v/>
      </c>
      <c r="X946">
        <f t="shared" si="133"/>
        <v>1</v>
      </c>
      <c r="Y946" t="str">
        <f t="shared" si="134"/>
        <v/>
      </c>
    </row>
    <row r="947" spans="1:25" ht="45" x14ac:dyDescent="0.25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126"/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5">
        <f t="shared" si="127"/>
        <v>2.4840000000000001E-2</v>
      </c>
      <c r="Q947" s="6">
        <f t="shared" si="128"/>
        <v>155.25</v>
      </c>
      <c r="R947" t="s">
        <v>8323</v>
      </c>
      <c r="S947" t="s">
        <v>8325</v>
      </c>
      <c r="T947" s="13">
        <f t="shared" si="129"/>
        <v>42732.872986111113</v>
      </c>
      <c r="U947" s="13">
        <f t="shared" si="130"/>
        <v>42784.999305555553</v>
      </c>
      <c r="V947">
        <f t="shared" si="131"/>
        <v>2017</v>
      </c>
      <c r="W947" t="str">
        <f t="shared" si="132"/>
        <v/>
      </c>
      <c r="X947">
        <f t="shared" si="133"/>
        <v>1</v>
      </c>
      <c r="Y947" t="str">
        <f t="shared" si="134"/>
        <v/>
      </c>
    </row>
    <row r="948" spans="1:25" ht="30" x14ac:dyDescent="0.25">
      <c r="A948">
        <v>946</v>
      </c>
      <c r="B948" s="3" t="s">
        <v>947</v>
      </c>
      <c r="C948" s="3" t="s">
        <v>5056</v>
      </c>
      <c r="D948">
        <v>15000</v>
      </c>
      <c r="E948" t="str">
        <f t="shared" si="126"/>
        <v>15000 to 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5">
        <f t="shared" si="127"/>
        <v>1.9066666666666666E-2</v>
      </c>
      <c r="Q948" s="6">
        <f t="shared" si="128"/>
        <v>57.2</v>
      </c>
      <c r="R948" t="s">
        <v>8323</v>
      </c>
      <c r="S948" t="s">
        <v>8325</v>
      </c>
      <c r="T948" s="13">
        <f t="shared" si="129"/>
        <v>42592.750555555554</v>
      </c>
      <c r="U948" s="13">
        <f t="shared" si="130"/>
        <v>42622.750555555554</v>
      </c>
      <c r="V948">
        <f t="shared" si="131"/>
        <v>2016</v>
      </c>
      <c r="W948" t="str">
        <f t="shared" si="132"/>
        <v/>
      </c>
      <c r="X948">
        <f t="shared" si="133"/>
        <v>1</v>
      </c>
      <c r="Y948" t="str">
        <f t="shared" si="134"/>
        <v/>
      </c>
    </row>
    <row r="949" spans="1:25" ht="45" x14ac:dyDescent="0.25">
      <c r="A949">
        <v>947</v>
      </c>
      <c r="B949" s="3" t="s">
        <v>948</v>
      </c>
      <c r="C949" s="3" t="s">
        <v>5057</v>
      </c>
      <c r="D949">
        <v>850</v>
      </c>
      <c r="E949" t="str">
        <f t="shared" si="126"/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5">
        <f t="shared" si="127"/>
        <v>0</v>
      </c>
      <c r="Q949" s="6" t="e">
        <f t="shared" si="128"/>
        <v>#DIV/0!</v>
      </c>
      <c r="R949" t="s">
        <v>8323</v>
      </c>
      <c r="S949" t="s">
        <v>8325</v>
      </c>
      <c r="T949" s="13">
        <f t="shared" si="129"/>
        <v>42491.781319444446</v>
      </c>
      <c r="U949" s="13">
        <f t="shared" si="130"/>
        <v>42551.781319444446</v>
      </c>
      <c r="V949">
        <f t="shared" si="131"/>
        <v>2016</v>
      </c>
      <c r="W949" t="str">
        <f t="shared" si="132"/>
        <v/>
      </c>
      <c r="X949">
        <f t="shared" si="133"/>
        <v>1</v>
      </c>
      <c r="Y949" t="str">
        <f t="shared" si="134"/>
        <v/>
      </c>
    </row>
    <row r="950" spans="1:25" ht="60" x14ac:dyDescent="0.25">
      <c r="A950">
        <v>948</v>
      </c>
      <c r="B950" s="3" t="s">
        <v>949</v>
      </c>
      <c r="C950" s="3" t="s">
        <v>5058</v>
      </c>
      <c r="D950">
        <v>4000</v>
      </c>
      <c r="E950" t="str">
        <f t="shared" si="126"/>
        <v>1000 to 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5">
        <f t="shared" si="127"/>
        <v>0.12</v>
      </c>
      <c r="Q950" s="6">
        <f t="shared" si="128"/>
        <v>60</v>
      </c>
      <c r="R950" t="s">
        <v>8323</v>
      </c>
      <c r="S950" t="s">
        <v>8325</v>
      </c>
      <c r="T950" s="13">
        <f t="shared" si="129"/>
        <v>42411.828287037039</v>
      </c>
      <c r="U950" s="13">
        <f t="shared" si="130"/>
        <v>42441.828287037039</v>
      </c>
      <c r="V950">
        <f t="shared" si="131"/>
        <v>2016</v>
      </c>
      <c r="W950" t="str">
        <f t="shared" si="132"/>
        <v/>
      </c>
      <c r="X950">
        <f t="shared" si="133"/>
        <v>1</v>
      </c>
      <c r="Y950" t="str">
        <f t="shared" si="134"/>
        <v/>
      </c>
    </row>
    <row r="951" spans="1:25" ht="45" x14ac:dyDescent="0.25">
      <c r="A951">
        <v>949</v>
      </c>
      <c r="B951" s="3" t="s">
        <v>950</v>
      </c>
      <c r="C951" s="3" t="s">
        <v>5059</v>
      </c>
      <c r="D951">
        <v>20000</v>
      </c>
      <c r="E951" t="str">
        <f t="shared" si="126"/>
        <v>20000 to 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5">
        <f t="shared" si="127"/>
        <v>1.3650000000000001E-2</v>
      </c>
      <c r="Q951" s="6">
        <f t="shared" si="128"/>
        <v>39</v>
      </c>
      <c r="R951" t="s">
        <v>8323</v>
      </c>
      <c r="S951" t="s">
        <v>8325</v>
      </c>
      <c r="T951" s="13">
        <f t="shared" si="129"/>
        <v>42361.043703703705</v>
      </c>
      <c r="U951" s="13">
        <f t="shared" si="130"/>
        <v>42421.043703703705</v>
      </c>
      <c r="V951">
        <f t="shared" si="131"/>
        <v>2016</v>
      </c>
      <c r="W951" t="str">
        <f t="shared" si="132"/>
        <v/>
      </c>
      <c r="X951">
        <f t="shared" si="133"/>
        <v>1</v>
      </c>
      <c r="Y951" t="str">
        <f t="shared" si="134"/>
        <v/>
      </c>
    </row>
    <row r="952" spans="1:25" ht="45" x14ac:dyDescent="0.25">
      <c r="A952">
        <v>950</v>
      </c>
      <c r="B952" s="3" t="s">
        <v>951</v>
      </c>
      <c r="C952" s="3" t="s">
        <v>5060</v>
      </c>
      <c r="D952">
        <v>5000</v>
      </c>
      <c r="E952" t="str">
        <f t="shared" si="126"/>
        <v>5000 to 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5">
        <f t="shared" si="127"/>
        <v>0.28039999999999998</v>
      </c>
      <c r="Q952" s="6">
        <f t="shared" si="128"/>
        <v>58.416666666666664</v>
      </c>
      <c r="R952" t="s">
        <v>8323</v>
      </c>
      <c r="S952" t="s">
        <v>8325</v>
      </c>
      <c r="T952" s="13">
        <f t="shared" si="129"/>
        <v>42356.750706018516</v>
      </c>
      <c r="U952" s="13">
        <f t="shared" si="130"/>
        <v>42386.750706018516</v>
      </c>
      <c r="V952">
        <f t="shared" si="131"/>
        <v>2016</v>
      </c>
      <c r="W952" t="str">
        <f t="shared" si="132"/>
        <v/>
      </c>
      <c r="X952">
        <f t="shared" si="133"/>
        <v>1</v>
      </c>
      <c r="Y952" t="str">
        <f t="shared" si="134"/>
        <v/>
      </c>
    </row>
    <row r="953" spans="1:25" x14ac:dyDescent="0.25">
      <c r="A953">
        <v>951</v>
      </c>
      <c r="B953" s="3" t="s">
        <v>952</v>
      </c>
      <c r="C953" s="3" t="s">
        <v>5061</v>
      </c>
      <c r="D953">
        <v>50000</v>
      </c>
      <c r="E953" t="str">
        <f t="shared" si="126"/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5">
        <f t="shared" si="127"/>
        <v>0.38390000000000002</v>
      </c>
      <c r="Q953" s="6">
        <f t="shared" si="128"/>
        <v>158.63636363636363</v>
      </c>
      <c r="R953" t="s">
        <v>8323</v>
      </c>
      <c r="S953" t="s">
        <v>8325</v>
      </c>
      <c r="T953" s="13">
        <f t="shared" si="129"/>
        <v>42480.653611111105</v>
      </c>
      <c r="U953" s="13">
        <f t="shared" si="130"/>
        <v>42525.653611111105</v>
      </c>
      <c r="V953">
        <f t="shared" si="131"/>
        <v>2016</v>
      </c>
      <c r="W953" t="str">
        <f t="shared" si="132"/>
        <v/>
      </c>
      <c r="X953">
        <f t="shared" si="133"/>
        <v>1</v>
      </c>
      <c r="Y953" t="str">
        <f t="shared" si="134"/>
        <v/>
      </c>
    </row>
    <row r="954" spans="1:25" ht="30" x14ac:dyDescent="0.25">
      <c r="A954">
        <v>952</v>
      </c>
      <c r="B954" s="3" t="s">
        <v>953</v>
      </c>
      <c r="C954" s="3" t="s">
        <v>5062</v>
      </c>
      <c r="D954">
        <v>49000</v>
      </c>
      <c r="E954" t="str">
        <f t="shared" si="126"/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5">
        <f t="shared" si="127"/>
        <v>0.39942857142857141</v>
      </c>
      <c r="Q954" s="6">
        <f t="shared" si="128"/>
        <v>99.857142857142861</v>
      </c>
      <c r="R954" t="s">
        <v>8323</v>
      </c>
      <c r="S954" t="s">
        <v>8325</v>
      </c>
      <c r="T954" s="13">
        <f t="shared" si="129"/>
        <v>42662.613564814819</v>
      </c>
      <c r="U954" s="13">
        <f t="shared" si="130"/>
        <v>42692.655231481483</v>
      </c>
      <c r="V954">
        <f t="shared" si="131"/>
        <v>2016</v>
      </c>
      <c r="W954" t="str">
        <f t="shared" si="132"/>
        <v/>
      </c>
      <c r="X954">
        <f t="shared" si="133"/>
        <v>1</v>
      </c>
      <c r="Y954" t="str">
        <f t="shared" si="134"/>
        <v/>
      </c>
    </row>
    <row r="955" spans="1:25" ht="45" x14ac:dyDescent="0.25">
      <c r="A955">
        <v>953</v>
      </c>
      <c r="B955" s="3" t="s">
        <v>954</v>
      </c>
      <c r="C955" s="3" t="s">
        <v>5063</v>
      </c>
      <c r="D955">
        <v>15000</v>
      </c>
      <c r="E955" t="str">
        <f t="shared" si="126"/>
        <v>15000 to 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5">
        <f t="shared" si="127"/>
        <v>8.3999999999999995E-3</v>
      </c>
      <c r="Q955" s="6">
        <f t="shared" si="128"/>
        <v>25.2</v>
      </c>
      <c r="R955" t="s">
        <v>8323</v>
      </c>
      <c r="S955" t="s">
        <v>8325</v>
      </c>
      <c r="T955" s="13">
        <f t="shared" si="129"/>
        <v>41999.164340277777</v>
      </c>
      <c r="U955" s="13">
        <f t="shared" si="130"/>
        <v>42029.164340277777</v>
      </c>
      <c r="V955">
        <f t="shared" si="131"/>
        <v>2015</v>
      </c>
      <c r="W955" t="str">
        <f t="shared" si="132"/>
        <v/>
      </c>
      <c r="X955">
        <f t="shared" si="133"/>
        <v>1</v>
      </c>
      <c r="Y955" t="str">
        <f t="shared" si="134"/>
        <v/>
      </c>
    </row>
    <row r="956" spans="1:25" ht="45" x14ac:dyDescent="0.25">
      <c r="A956">
        <v>954</v>
      </c>
      <c r="B956" s="3" t="s">
        <v>955</v>
      </c>
      <c r="C956" s="3" t="s">
        <v>5064</v>
      </c>
      <c r="D956">
        <v>15000</v>
      </c>
      <c r="E956" t="str">
        <f t="shared" si="126"/>
        <v>15000 to 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5">
        <f t="shared" si="127"/>
        <v>0.43406666666666666</v>
      </c>
      <c r="Q956" s="6">
        <f t="shared" si="128"/>
        <v>89.191780821917803</v>
      </c>
      <c r="R956" t="s">
        <v>8323</v>
      </c>
      <c r="S956" t="s">
        <v>8325</v>
      </c>
      <c r="T956" s="13">
        <f t="shared" si="129"/>
        <v>42194.833784722221</v>
      </c>
      <c r="U956" s="13">
        <f t="shared" si="130"/>
        <v>42236.833784722221</v>
      </c>
      <c r="V956">
        <f t="shared" si="131"/>
        <v>2015</v>
      </c>
      <c r="W956" t="str">
        <f t="shared" si="132"/>
        <v/>
      </c>
      <c r="X956">
        <f t="shared" si="133"/>
        <v>1</v>
      </c>
      <c r="Y956" t="str">
        <f t="shared" si="134"/>
        <v/>
      </c>
    </row>
    <row r="957" spans="1:25" ht="45" x14ac:dyDescent="0.25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126"/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5">
        <f t="shared" si="127"/>
        <v>5.6613333333333335E-2</v>
      </c>
      <c r="Q957" s="6">
        <f t="shared" si="128"/>
        <v>182.6236559139785</v>
      </c>
      <c r="R957" t="s">
        <v>8323</v>
      </c>
      <c r="S957" t="s">
        <v>8325</v>
      </c>
      <c r="T957" s="13">
        <f t="shared" si="129"/>
        <v>42586.295138888891</v>
      </c>
      <c r="U957" s="13">
        <f t="shared" si="130"/>
        <v>42626.295138888891</v>
      </c>
      <c r="V957">
        <f t="shared" si="131"/>
        <v>2016</v>
      </c>
      <c r="W957" t="str">
        <f t="shared" si="132"/>
        <v/>
      </c>
      <c r="X957">
        <f t="shared" si="133"/>
        <v>1</v>
      </c>
      <c r="Y957" t="str">
        <f t="shared" si="134"/>
        <v/>
      </c>
    </row>
    <row r="958" spans="1:25" ht="60" x14ac:dyDescent="0.25">
      <c r="A958">
        <v>956</v>
      </c>
      <c r="B958" s="3" t="s">
        <v>957</v>
      </c>
      <c r="C958" s="3" t="s">
        <v>5066</v>
      </c>
      <c r="D958">
        <v>50000</v>
      </c>
      <c r="E958" t="str">
        <f t="shared" si="126"/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5">
        <f t="shared" si="127"/>
        <v>1.7219999999999999E-2</v>
      </c>
      <c r="Q958" s="6">
        <f t="shared" si="128"/>
        <v>50.647058823529413</v>
      </c>
      <c r="R958" t="s">
        <v>8323</v>
      </c>
      <c r="S958" t="s">
        <v>8325</v>
      </c>
      <c r="T958" s="13">
        <f t="shared" si="129"/>
        <v>42060.913877314815</v>
      </c>
      <c r="U958" s="13">
        <f t="shared" si="130"/>
        <v>42120.872210648144</v>
      </c>
      <c r="V958">
        <f t="shared" si="131"/>
        <v>2015</v>
      </c>
      <c r="W958" t="str">
        <f t="shared" si="132"/>
        <v/>
      </c>
      <c r="X958">
        <f t="shared" si="133"/>
        <v>1</v>
      </c>
      <c r="Y958" t="str">
        <f t="shared" si="134"/>
        <v/>
      </c>
    </row>
    <row r="959" spans="1:25" ht="30" x14ac:dyDescent="0.25">
      <c r="A959">
        <v>957</v>
      </c>
      <c r="B959" s="3" t="s">
        <v>958</v>
      </c>
      <c r="C959" s="3" t="s">
        <v>5067</v>
      </c>
      <c r="D959">
        <v>12000</v>
      </c>
      <c r="E959" t="str">
        <f t="shared" si="126"/>
        <v>10000 to 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5">
        <f t="shared" si="127"/>
        <v>1.9416666666666665E-2</v>
      </c>
      <c r="Q959" s="6">
        <f t="shared" si="128"/>
        <v>33.285714285714285</v>
      </c>
      <c r="R959" t="s">
        <v>8323</v>
      </c>
      <c r="S959" t="s">
        <v>8325</v>
      </c>
      <c r="T959" s="13">
        <f t="shared" si="129"/>
        <v>42660.552465277782</v>
      </c>
      <c r="U959" s="13">
        <f t="shared" si="130"/>
        <v>42691.594131944439</v>
      </c>
      <c r="V959">
        <f t="shared" si="131"/>
        <v>2016</v>
      </c>
      <c r="W959" t="str">
        <f t="shared" si="132"/>
        <v/>
      </c>
      <c r="X959">
        <f t="shared" si="133"/>
        <v>1</v>
      </c>
      <c r="Y959" t="str">
        <f t="shared" si="134"/>
        <v/>
      </c>
    </row>
    <row r="960" spans="1:25" ht="45" x14ac:dyDescent="0.25">
      <c r="A960">
        <v>958</v>
      </c>
      <c r="B960" s="3" t="s">
        <v>959</v>
      </c>
      <c r="C960" s="3" t="s">
        <v>5068</v>
      </c>
      <c r="D960">
        <v>7777</v>
      </c>
      <c r="E960" t="str">
        <f t="shared" si="126"/>
        <v>5000 to 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5">
        <f t="shared" si="127"/>
        <v>0.11328275684711328</v>
      </c>
      <c r="Q960" s="6">
        <f t="shared" si="128"/>
        <v>51.823529411764703</v>
      </c>
      <c r="R960" t="s">
        <v>8323</v>
      </c>
      <c r="S960" t="s">
        <v>8325</v>
      </c>
      <c r="T960" s="13">
        <f t="shared" si="129"/>
        <v>42082.802812499998</v>
      </c>
      <c r="U960" s="13">
        <f t="shared" si="130"/>
        <v>42104.207638888889</v>
      </c>
      <c r="V960">
        <f t="shared" si="131"/>
        <v>2015</v>
      </c>
      <c r="W960" t="str">
        <f t="shared" si="132"/>
        <v/>
      </c>
      <c r="X960">
        <f t="shared" si="133"/>
        <v>1</v>
      </c>
      <c r="Y960" t="str">
        <f t="shared" si="134"/>
        <v/>
      </c>
    </row>
    <row r="961" spans="1:25" ht="45" x14ac:dyDescent="0.25">
      <c r="A961">
        <v>959</v>
      </c>
      <c r="B961" s="3" t="s">
        <v>960</v>
      </c>
      <c r="C961" s="3" t="s">
        <v>5069</v>
      </c>
      <c r="D961">
        <v>50000</v>
      </c>
      <c r="E961" t="str">
        <f t="shared" si="126"/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5">
        <f t="shared" si="127"/>
        <v>0.3886</v>
      </c>
      <c r="Q961" s="6">
        <f t="shared" si="128"/>
        <v>113.62573099415205</v>
      </c>
      <c r="R961" t="s">
        <v>8323</v>
      </c>
      <c r="S961" t="s">
        <v>8325</v>
      </c>
      <c r="T961" s="13">
        <f t="shared" si="129"/>
        <v>41993.174363425926</v>
      </c>
      <c r="U961" s="13">
        <f t="shared" si="130"/>
        <v>42023.174363425926</v>
      </c>
      <c r="V961">
        <f t="shared" si="131"/>
        <v>2015</v>
      </c>
      <c r="W961" t="str">
        <f t="shared" si="132"/>
        <v/>
      </c>
      <c r="X961">
        <f t="shared" si="133"/>
        <v>1</v>
      </c>
      <c r="Y961" t="str">
        <f t="shared" si="134"/>
        <v/>
      </c>
    </row>
    <row r="962" spans="1:25" ht="45" x14ac:dyDescent="0.25">
      <c r="A962">
        <v>960</v>
      </c>
      <c r="B962" s="3" t="s">
        <v>961</v>
      </c>
      <c r="C962" s="3" t="s">
        <v>5070</v>
      </c>
      <c r="D962">
        <v>55650</v>
      </c>
      <c r="E962" t="str">
        <f t="shared" si="126"/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5">
        <f t="shared" si="127"/>
        <v>0.46100628930817611</v>
      </c>
      <c r="Q962" s="6">
        <f t="shared" si="128"/>
        <v>136.46276595744681</v>
      </c>
      <c r="R962" t="s">
        <v>8323</v>
      </c>
      <c r="S962" t="s">
        <v>8325</v>
      </c>
      <c r="T962" s="13">
        <f t="shared" si="129"/>
        <v>42766.626793981486</v>
      </c>
      <c r="U962" s="13">
        <f t="shared" si="130"/>
        <v>42808.585127314815</v>
      </c>
      <c r="V962">
        <f t="shared" si="131"/>
        <v>2017</v>
      </c>
      <c r="W962" t="str">
        <f t="shared" si="132"/>
        <v/>
      </c>
      <c r="X962">
        <f t="shared" si="133"/>
        <v>1</v>
      </c>
      <c r="Y962" t="str">
        <f t="shared" si="134"/>
        <v/>
      </c>
    </row>
    <row r="963" spans="1:25" ht="45" x14ac:dyDescent="0.25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135">IF(D963&lt;1000,"Less than 1000",IF(D963&lt;=4999,"1000 to 4999",IF(D963&lt;=9999,"5000 to 9999",IF(D963&lt;=14999,"10000 to 14999",IF(D963&lt;=19999,"15000 to 19999",IF(D963&lt;=24999,"20000 to 24999",IF(D963&lt;=29999,"25000 to 29999",IF(D963&lt;=34999,"30000 to 34999",IF(D963&lt;=39999,"35000 to 39999",IF(D963&lt;=44999,"40000 to 44999",IF(D963&lt;=49999,"45000 to 49999",IF(D963&gt;=50000,"Greater than or equal to 50000"))))))))))))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5">
        <f t="shared" ref="P963:P1026" si="136">F963/D963</f>
        <v>0.42188421052631581</v>
      </c>
      <c r="Q963" s="6">
        <f t="shared" ref="Q963:Q1026" si="137">F963/M963</f>
        <v>364.35454545454547</v>
      </c>
      <c r="R963" t="s">
        <v>8323</v>
      </c>
      <c r="S963" t="s">
        <v>8325</v>
      </c>
      <c r="T963" s="13">
        <f t="shared" ref="T963:T1026" si="138">(((K963/60)/60)/24)+DATE(1970,1,1)</f>
        <v>42740.693692129629</v>
      </c>
      <c r="U963" s="13">
        <f t="shared" ref="U963:U1026" si="139">(((J963/60)/60)/24)+DATE(1970,1,1)</f>
        <v>42786.791666666672</v>
      </c>
      <c r="V963">
        <f t="shared" ref="V963:V1026" si="140">YEAR(U963)</f>
        <v>2017</v>
      </c>
      <c r="W963" t="str">
        <f t="shared" ref="W963:W1026" si="141">IF(G963="successful",1,"")</f>
        <v/>
      </c>
      <c r="X963">
        <f t="shared" ref="X963:X1026" si="142">IF(G963="failed",1,"")</f>
        <v>1</v>
      </c>
      <c r="Y963" t="str">
        <f t="shared" ref="Y963:Y1026" si="143">IF(G963="canceled",1,"")</f>
        <v/>
      </c>
    </row>
    <row r="964" spans="1:25" ht="45" x14ac:dyDescent="0.25">
      <c r="A964">
        <v>962</v>
      </c>
      <c r="B964" s="3" t="s">
        <v>963</v>
      </c>
      <c r="C964" s="3" t="s">
        <v>5072</v>
      </c>
      <c r="D964">
        <v>2500</v>
      </c>
      <c r="E964" t="str">
        <f t="shared" si="135"/>
        <v>1000 to 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5">
        <f t="shared" si="136"/>
        <v>0.2848</v>
      </c>
      <c r="Q964" s="6">
        <f t="shared" si="137"/>
        <v>19.243243243243242</v>
      </c>
      <c r="R964" t="s">
        <v>8323</v>
      </c>
      <c r="S964" t="s">
        <v>8325</v>
      </c>
      <c r="T964" s="13">
        <f t="shared" si="138"/>
        <v>42373.712418981479</v>
      </c>
      <c r="U964" s="13">
        <f t="shared" si="139"/>
        <v>42411.712418981479</v>
      </c>
      <c r="V964">
        <f t="shared" si="140"/>
        <v>2016</v>
      </c>
      <c r="W964" t="str">
        <f t="shared" si="141"/>
        <v/>
      </c>
      <c r="X964">
        <f t="shared" si="142"/>
        <v>1</v>
      </c>
      <c r="Y964" t="str">
        <f t="shared" si="143"/>
        <v/>
      </c>
    </row>
    <row r="965" spans="1:25" ht="30" x14ac:dyDescent="0.25">
      <c r="A965">
        <v>963</v>
      </c>
      <c r="B965" s="3" t="s">
        <v>964</v>
      </c>
      <c r="C965" s="3" t="s">
        <v>5073</v>
      </c>
      <c r="D965">
        <v>35000</v>
      </c>
      <c r="E965" t="str">
        <f t="shared" si="135"/>
        <v>35000 to 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5">
        <f t="shared" si="136"/>
        <v>1.0771428571428571E-2</v>
      </c>
      <c r="Q965" s="6">
        <f t="shared" si="137"/>
        <v>41.888888888888886</v>
      </c>
      <c r="R965" t="s">
        <v>8323</v>
      </c>
      <c r="S965" t="s">
        <v>8325</v>
      </c>
      <c r="T965" s="13">
        <f t="shared" si="138"/>
        <v>42625.635636574079</v>
      </c>
      <c r="U965" s="13">
        <f t="shared" si="139"/>
        <v>42660.635636574079</v>
      </c>
      <c r="V965">
        <f t="shared" si="140"/>
        <v>2016</v>
      </c>
      <c r="W965" t="str">
        <f t="shared" si="141"/>
        <v/>
      </c>
      <c r="X965">
        <f t="shared" si="142"/>
        <v>1</v>
      </c>
      <c r="Y965" t="str">
        <f t="shared" si="143"/>
        <v/>
      </c>
    </row>
    <row r="966" spans="1:25" ht="45" x14ac:dyDescent="0.25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135"/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5">
        <f t="shared" si="136"/>
        <v>7.9909090909090902E-3</v>
      </c>
      <c r="Q966" s="6">
        <f t="shared" si="137"/>
        <v>30.310344827586206</v>
      </c>
      <c r="R966" t="s">
        <v>8323</v>
      </c>
      <c r="S966" t="s">
        <v>8325</v>
      </c>
      <c r="T966" s="13">
        <f t="shared" si="138"/>
        <v>42208.628692129627</v>
      </c>
      <c r="U966" s="13">
        <f t="shared" si="139"/>
        <v>42248.628692129627</v>
      </c>
      <c r="V966">
        <f t="shared" si="140"/>
        <v>2015</v>
      </c>
      <c r="W966" t="str">
        <f t="shared" si="141"/>
        <v/>
      </c>
      <c r="X966">
        <f t="shared" si="142"/>
        <v>1</v>
      </c>
      <c r="Y966" t="str">
        <f t="shared" si="143"/>
        <v/>
      </c>
    </row>
    <row r="967" spans="1:25" ht="45" x14ac:dyDescent="0.25">
      <c r="A967">
        <v>965</v>
      </c>
      <c r="B967" s="3" t="s">
        <v>966</v>
      </c>
      <c r="C967" s="3" t="s">
        <v>5075</v>
      </c>
      <c r="D967">
        <v>25000</v>
      </c>
      <c r="E967" t="str">
        <f t="shared" si="135"/>
        <v>25000 to 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5">
        <f t="shared" si="136"/>
        <v>1.192E-2</v>
      </c>
      <c r="Q967" s="6">
        <f t="shared" si="137"/>
        <v>49.666666666666664</v>
      </c>
      <c r="R967" t="s">
        <v>8323</v>
      </c>
      <c r="S967" t="s">
        <v>8325</v>
      </c>
      <c r="T967" s="13">
        <f t="shared" si="138"/>
        <v>42637.016736111109</v>
      </c>
      <c r="U967" s="13">
        <f t="shared" si="139"/>
        <v>42669.165972222225</v>
      </c>
      <c r="V967">
        <f t="shared" si="140"/>
        <v>2016</v>
      </c>
      <c r="W967" t="str">
        <f t="shared" si="141"/>
        <v/>
      </c>
      <c r="X967">
        <f t="shared" si="142"/>
        <v>1</v>
      </c>
      <c r="Y967" t="str">
        <f t="shared" si="143"/>
        <v/>
      </c>
    </row>
    <row r="968" spans="1:25" ht="45" x14ac:dyDescent="0.25">
      <c r="A968">
        <v>966</v>
      </c>
      <c r="B968" s="3" t="s">
        <v>967</v>
      </c>
      <c r="C968" s="3" t="s">
        <v>5076</v>
      </c>
      <c r="D968">
        <v>12000</v>
      </c>
      <c r="E968" t="str">
        <f t="shared" si="135"/>
        <v>10000 to 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5">
        <f t="shared" si="136"/>
        <v>0.14799999999999999</v>
      </c>
      <c r="Q968" s="6">
        <f t="shared" si="137"/>
        <v>59.2</v>
      </c>
      <c r="R968" t="s">
        <v>8323</v>
      </c>
      <c r="S968" t="s">
        <v>8325</v>
      </c>
      <c r="T968" s="13">
        <f t="shared" si="138"/>
        <v>42619.635787037041</v>
      </c>
      <c r="U968" s="13">
        <f t="shared" si="139"/>
        <v>42649.635787037041</v>
      </c>
      <c r="V968">
        <f t="shared" si="140"/>
        <v>2016</v>
      </c>
      <c r="W968" t="str">
        <f t="shared" si="141"/>
        <v/>
      </c>
      <c r="X968">
        <f t="shared" si="142"/>
        <v>1</v>
      </c>
      <c r="Y968" t="str">
        <f t="shared" si="143"/>
        <v/>
      </c>
    </row>
    <row r="969" spans="1:25" ht="45" x14ac:dyDescent="0.25">
      <c r="A969">
        <v>967</v>
      </c>
      <c r="B969" s="3" t="s">
        <v>968</v>
      </c>
      <c r="C969" s="3" t="s">
        <v>5077</v>
      </c>
      <c r="D969">
        <v>20000</v>
      </c>
      <c r="E969" t="str">
        <f t="shared" si="135"/>
        <v>20000 to 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5">
        <f t="shared" si="136"/>
        <v>0.17810000000000001</v>
      </c>
      <c r="Q969" s="6">
        <f t="shared" si="137"/>
        <v>43.97530864197531</v>
      </c>
      <c r="R969" t="s">
        <v>8323</v>
      </c>
      <c r="S969" t="s">
        <v>8325</v>
      </c>
      <c r="T969" s="13">
        <f t="shared" si="138"/>
        <v>42422.254328703704</v>
      </c>
      <c r="U969" s="13">
        <f t="shared" si="139"/>
        <v>42482.21266203704</v>
      </c>
      <c r="V969">
        <f t="shared" si="140"/>
        <v>2016</v>
      </c>
      <c r="W969" t="str">
        <f t="shared" si="141"/>
        <v/>
      </c>
      <c r="X969">
        <f t="shared" si="142"/>
        <v>1</v>
      </c>
      <c r="Y969" t="str">
        <f t="shared" si="143"/>
        <v/>
      </c>
    </row>
    <row r="970" spans="1:25" ht="45" x14ac:dyDescent="0.25">
      <c r="A970">
        <v>968</v>
      </c>
      <c r="B970" s="3" t="s">
        <v>969</v>
      </c>
      <c r="C970" s="3" t="s">
        <v>5078</v>
      </c>
      <c r="D970">
        <v>8000</v>
      </c>
      <c r="E970" t="str">
        <f t="shared" si="135"/>
        <v>5000 to 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5">
        <f t="shared" si="136"/>
        <v>1.325E-2</v>
      </c>
      <c r="Q970" s="6">
        <f t="shared" si="137"/>
        <v>26.5</v>
      </c>
      <c r="R970" t="s">
        <v>8323</v>
      </c>
      <c r="S970" t="s">
        <v>8325</v>
      </c>
      <c r="T970" s="13">
        <f t="shared" si="138"/>
        <v>41836.847615740742</v>
      </c>
      <c r="U970" s="13">
        <f t="shared" si="139"/>
        <v>41866.847615740742</v>
      </c>
      <c r="V970">
        <f t="shared" si="140"/>
        <v>2014</v>
      </c>
      <c r="W970" t="str">
        <f t="shared" si="141"/>
        <v/>
      </c>
      <c r="X970">
        <f t="shared" si="142"/>
        <v>1</v>
      </c>
      <c r="Y970" t="str">
        <f t="shared" si="143"/>
        <v/>
      </c>
    </row>
    <row r="971" spans="1:25" ht="30" x14ac:dyDescent="0.25">
      <c r="A971">
        <v>969</v>
      </c>
      <c r="B971" s="3" t="s">
        <v>970</v>
      </c>
      <c r="C971" s="3" t="s">
        <v>5079</v>
      </c>
      <c r="D971">
        <v>30000</v>
      </c>
      <c r="E971" t="str">
        <f t="shared" si="135"/>
        <v>30000 to 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5">
        <f t="shared" si="136"/>
        <v>0.46666666666666667</v>
      </c>
      <c r="Q971" s="6">
        <f t="shared" si="137"/>
        <v>1272.7272727272727</v>
      </c>
      <c r="R971" t="s">
        <v>8323</v>
      </c>
      <c r="S971" t="s">
        <v>8325</v>
      </c>
      <c r="T971" s="13">
        <f t="shared" si="138"/>
        <v>42742.30332175926</v>
      </c>
      <c r="U971" s="13">
        <f t="shared" si="139"/>
        <v>42775.30332175926</v>
      </c>
      <c r="V971">
        <f t="shared" si="140"/>
        <v>2017</v>
      </c>
      <c r="W971" t="str">
        <f t="shared" si="141"/>
        <v/>
      </c>
      <c r="X971">
        <f t="shared" si="142"/>
        <v>1</v>
      </c>
      <c r="Y971" t="str">
        <f t="shared" si="143"/>
        <v/>
      </c>
    </row>
    <row r="972" spans="1:25" ht="45" x14ac:dyDescent="0.25">
      <c r="A972">
        <v>970</v>
      </c>
      <c r="B972" s="3" t="s">
        <v>971</v>
      </c>
      <c r="C972" s="3" t="s">
        <v>5080</v>
      </c>
      <c r="D972">
        <v>5000</v>
      </c>
      <c r="E972" t="str">
        <f t="shared" si="135"/>
        <v>5000 to 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5">
        <f t="shared" si="136"/>
        <v>0.4592</v>
      </c>
      <c r="Q972" s="6">
        <f t="shared" si="137"/>
        <v>164</v>
      </c>
      <c r="R972" t="s">
        <v>8323</v>
      </c>
      <c r="S972" t="s">
        <v>8325</v>
      </c>
      <c r="T972" s="13">
        <f t="shared" si="138"/>
        <v>42721.220520833333</v>
      </c>
      <c r="U972" s="13">
        <f t="shared" si="139"/>
        <v>42758.207638888889</v>
      </c>
      <c r="V972">
        <f t="shared" si="140"/>
        <v>2017</v>
      </c>
      <c r="W972" t="str">
        <f t="shared" si="141"/>
        <v/>
      </c>
      <c r="X972">
        <f t="shared" si="142"/>
        <v>1</v>
      </c>
      <c r="Y972" t="str">
        <f t="shared" si="143"/>
        <v/>
      </c>
    </row>
    <row r="973" spans="1:25" ht="45" x14ac:dyDescent="0.25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135"/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5">
        <f t="shared" si="136"/>
        <v>2.2599999999999999E-3</v>
      </c>
      <c r="Q973" s="6">
        <f t="shared" si="137"/>
        <v>45.2</v>
      </c>
      <c r="R973" t="s">
        <v>8323</v>
      </c>
      <c r="S973" t="s">
        <v>8325</v>
      </c>
      <c r="T973" s="13">
        <f t="shared" si="138"/>
        <v>42111.709027777775</v>
      </c>
      <c r="U973" s="13">
        <f t="shared" si="139"/>
        <v>42156.709027777775</v>
      </c>
      <c r="V973">
        <f t="shared" si="140"/>
        <v>2015</v>
      </c>
      <c r="W973" t="str">
        <f t="shared" si="141"/>
        <v/>
      </c>
      <c r="X973">
        <f t="shared" si="142"/>
        <v>1</v>
      </c>
      <c r="Y973" t="str">
        <f t="shared" si="143"/>
        <v/>
      </c>
    </row>
    <row r="974" spans="1:25" ht="45" x14ac:dyDescent="0.25">
      <c r="A974">
        <v>972</v>
      </c>
      <c r="B974" s="3" t="s">
        <v>973</v>
      </c>
      <c r="C974" s="3" t="s">
        <v>5082</v>
      </c>
      <c r="D974">
        <v>20000</v>
      </c>
      <c r="E974" t="str">
        <f t="shared" si="135"/>
        <v>20000 to 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5">
        <f t="shared" si="136"/>
        <v>0.34625</v>
      </c>
      <c r="Q974" s="6">
        <f t="shared" si="137"/>
        <v>153.88888888888889</v>
      </c>
      <c r="R974" t="s">
        <v>8323</v>
      </c>
      <c r="S974" t="s">
        <v>8325</v>
      </c>
      <c r="T974" s="13">
        <f t="shared" si="138"/>
        <v>41856.865717592591</v>
      </c>
      <c r="U974" s="13">
        <f t="shared" si="139"/>
        <v>41886.290972222225</v>
      </c>
      <c r="V974">
        <f t="shared" si="140"/>
        <v>2014</v>
      </c>
      <c r="W974" t="str">
        <f t="shared" si="141"/>
        <v/>
      </c>
      <c r="X974">
        <f t="shared" si="142"/>
        <v>1</v>
      </c>
      <c r="Y974" t="str">
        <f t="shared" si="143"/>
        <v/>
      </c>
    </row>
    <row r="975" spans="1:25" ht="45" x14ac:dyDescent="0.25">
      <c r="A975">
        <v>973</v>
      </c>
      <c r="B975" s="3" t="s">
        <v>974</v>
      </c>
      <c r="C975" s="3" t="s">
        <v>5083</v>
      </c>
      <c r="D975">
        <v>20000</v>
      </c>
      <c r="E975" t="str">
        <f t="shared" si="135"/>
        <v>20000 to 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5">
        <f t="shared" si="136"/>
        <v>2.0549999999999999E-2</v>
      </c>
      <c r="Q975" s="6">
        <f t="shared" si="137"/>
        <v>51.375</v>
      </c>
      <c r="R975" t="s">
        <v>8323</v>
      </c>
      <c r="S975" t="s">
        <v>8325</v>
      </c>
      <c r="T975" s="13">
        <f t="shared" si="138"/>
        <v>42257.014965277776</v>
      </c>
      <c r="U975" s="13">
        <f t="shared" si="139"/>
        <v>42317.056631944448</v>
      </c>
      <c r="V975">
        <f t="shared" si="140"/>
        <v>2015</v>
      </c>
      <c r="W975" t="str">
        <f t="shared" si="141"/>
        <v/>
      </c>
      <c r="X975">
        <f t="shared" si="142"/>
        <v>1</v>
      </c>
      <c r="Y975" t="str">
        <f t="shared" si="143"/>
        <v/>
      </c>
    </row>
    <row r="976" spans="1:25" ht="45" x14ac:dyDescent="0.25">
      <c r="A976">
        <v>974</v>
      </c>
      <c r="B976" s="3" t="s">
        <v>975</v>
      </c>
      <c r="C976" s="3" t="s">
        <v>5084</v>
      </c>
      <c r="D976">
        <v>50000</v>
      </c>
      <c r="E976" t="str">
        <f t="shared" si="135"/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5">
        <f t="shared" si="136"/>
        <v>5.5999999999999999E-3</v>
      </c>
      <c r="Q976" s="6">
        <f t="shared" si="137"/>
        <v>93.333333333333329</v>
      </c>
      <c r="R976" t="s">
        <v>8323</v>
      </c>
      <c r="S976" t="s">
        <v>8325</v>
      </c>
      <c r="T976" s="13">
        <f t="shared" si="138"/>
        <v>42424.749490740738</v>
      </c>
      <c r="U976" s="13">
        <f t="shared" si="139"/>
        <v>42454.707824074074</v>
      </c>
      <c r="V976">
        <f t="shared" si="140"/>
        <v>2016</v>
      </c>
      <c r="W976" t="str">
        <f t="shared" si="141"/>
        <v/>
      </c>
      <c r="X976">
        <f t="shared" si="142"/>
        <v>1</v>
      </c>
      <c r="Y976" t="str">
        <f t="shared" si="143"/>
        <v/>
      </c>
    </row>
    <row r="977" spans="1:25" ht="45" x14ac:dyDescent="0.25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135"/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5">
        <f t="shared" si="136"/>
        <v>2.6069999999999999E-2</v>
      </c>
      <c r="Q977" s="6">
        <f t="shared" si="137"/>
        <v>108.625</v>
      </c>
      <c r="R977" t="s">
        <v>8323</v>
      </c>
      <c r="S977" t="s">
        <v>8325</v>
      </c>
      <c r="T977" s="13">
        <f t="shared" si="138"/>
        <v>42489.696585648147</v>
      </c>
      <c r="U977" s="13">
        <f t="shared" si="139"/>
        <v>42549.696585648147</v>
      </c>
      <c r="V977">
        <f t="shared" si="140"/>
        <v>2016</v>
      </c>
      <c r="W977" t="str">
        <f t="shared" si="141"/>
        <v/>
      </c>
      <c r="X977">
        <f t="shared" si="142"/>
        <v>1</v>
      </c>
      <c r="Y977" t="str">
        <f t="shared" si="143"/>
        <v/>
      </c>
    </row>
    <row r="978" spans="1:25" ht="45" x14ac:dyDescent="0.25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135"/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5">
        <f t="shared" si="136"/>
        <v>1.9259999999999999E-2</v>
      </c>
      <c r="Q978" s="6">
        <f t="shared" si="137"/>
        <v>160.5</v>
      </c>
      <c r="R978" t="s">
        <v>8323</v>
      </c>
      <c r="S978" t="s">
        <v>8325</v>
      </c>
      <c r="T978" s="13">
        <f t="shared" si="138"/>
        <v>42185.058993055558</v>
      </c>
      <c r="U978" s="13">
        <f t="shared" si="139"/>
        <v>42230.058993055558</v>
      </c>
      <c r="V978">
        <f t="shared" si="140"/>
        <v>2015</v>
      </c>
      <c r="W978" t="str">
        <f t="shared" si="141"/>
        <v/>
      </c>
      <c r="X978">
        <f t="shared" si="142"/>
        <v>1</v>
      </c>
      <c r="Y978" t="str">
        <f t="shared" si="143"/>
        <v/>
      </c>
    </row>
    <row r="979" spans="1:25" ht="45" x14ac:dyDescent="0.25">
      <c r="A979">
        <v>977</v>
      </c>
      <c r="B979" s="3" t="s">
        <v>978</v>
      </c>
      <c r="C979" s="3" t="s">
        <v>5087</v>
      </c>
      <c r="D979">
        <v>2700</v>
      </c>
      <c r="E979" t="str">
        <f t="shared" si="135"/>
        <v>1000 to 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5">
        <f t="shared" si="136"/>
        <v>0.33666666666666667</v>
      </c>
      <c r="Q979" s="6">
        <f t="shared" si="137"/>
        <v>75.75</v>
      </c>
      <c r="R979" t="s">
        <v>8323</v>
      </c>
      <c r="S979" t="s">
        <v>8325</v>
      </c>
      <c r="T979" s="13">
        <f t="shared" si="138"/>
        <v>42391.942094907412</v>
      </c>
      <c r="U979" s="13">
        <f t="shared" si="139"/>
        <v>42421.942094907412</v>
      </c>
      <c r="V979">
        <f t="shared" si="140"/>
        <v>2016</v>
      </c>
      <c r="W979" t="str">
        <f t="shared" si="141"/>
        <v/>
      </c>
      <c r="X979">
        <f t="shared" si="142"/>
        <v>1</v>
      </c>
      <c r="Y979" t="str">
        <f t="shared" si="143"/>
        <v/>
      </c>
    </row>
    <row r="980" spans="1:25" ht="45" x14ac:dyDescent="0.25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135"/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5">
        <f t="shared" si="136"/>
        <v>0.5626326718299024</v>
      </c>
      <c r="Q980" s="6">
        <f t="shared" si="137"/>
        <v>790.83739837398377</v>
      </c>
      <c r="R980" t="s">
        <v>8323</v>
      </c>
      <c r="S980" t="s">
        <v>8325</v>
      </c>
      <c r="T980" s="13">
        <f t="shared" si="138"/>
        <v>42395.309039351851</v>
      </c>
      <c r="U980" s="13">
        <f t="shared" si="139"/>
        <v>42425.309039351851</v>
      </c>
      <c r="V980">
        <f t="shared" si="140"/>
        <v>2016</v>
      </c>
      <c r="W980" t="str">
        <f t="shared" si="141"/>
        <v/>
      </c>
      <c r="X980">
        <f t="shared" si="142"/>
        <v>1</v>
      </c>
      <c r="Y980" t="str">
        <f t="shared" si="143"/>
        <v/>
      </c>
    </row>
    <row r="981" spans="1:25" ht="45" x14ac:dyDescent="0.25">
      <c r="A981">
        <v>979</v>
      </c>
      <c r="B981" s="3" t="s">
        <v>980</v>
      </c>
      <c r="C981" s="3" t="s">
        <v>5089</v>
      </c>
      <c r="D981">
        <v>35000</v>
      </c>
      <c r="E981" t="str">
        <f t="shared" si="135"/>
        <v>35000 to 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5">
        <f t="shared" si="136"/>
        <v>0.82817600000000002</v>
      </c>
      <c r="Q981" s="6">
        <f t="shared" si="137"/>
        <v>301.93916666666667</v>
      </c>
      <c r="R981" t="s">
        <v>8323</v>
      </c>
      <c r="S981" t="s">
        <v>8325</v>
      </c>
      <c r="T981" s="13">
        <f t="shared" si="138"/>
        <v>42506.416990740734</v>
      </c>
      <c r="U981" s="13">
        <f t="shared" si="139"/>
        <v>42541.790972222225</v>
      </c>
      <c r="V981">
        <f t="shared" si="140"/>
        <v>2016</v>
      </c>
      <c r="W981" t="str">
        <f t="shared" si="141"/>
        <v/>
      </c>
      <c r="X981">
        <f t="shared" si="142"/>
        <v>1</v>
      </c>
      <c r="Y981" t="str">
        <f t="shared" si="143"/>
        <v/>
      </c>
    </row>
    <row r="982" spans="1:25" ht="45" x14ac:dyDescent="0.25">
      <c r="A982">
        <v>980</v>
      </c>
      <c r="B982" s="3" t="s">
        <v>981</v>
      </c>
      <c r="C982" s="3" t="s">
        <v>5090</v>
      </c>
      <c r="D982">
        <v>10000</v>
      </c>
      <c r="E982" t="str">
        <f t="shared" si="135"/>
        <v>10000 to 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5">
        <f t="shared" si="136"/>
        <v>0.14860000000000001</v>
      </c>
      <c r="Q982" s="6">
        <f t="shared" si="137"/>
        <v>47.935483870967744</v>
      </c>
      <c r="R982" t="s">
        <v>8323</v>
      </c>
      <c r="S982" t="s">
        <v>8325</v>
      </c>
      <c r="T982" s="13">
        <f t="shared" si="138"/>
        <v>41928.904189814813</v>
      </c>
      <c r="U982" s="13">
        <f t="shared" si="139"/>
        <v>41973.945856481485</v>
      </c>
      <c r="V982">
        <f t="shared" si="140"/>
        <v>2014</v>
      </c>
      <c r="W982" t="str">
        <f t="shared" si="141"/>
        <v/>
      </c>
      <c r="X982">
        <f t="shared" si="142"/>
        <v>1</v>
      </c>
      <c r="Y982" t="str">
        <f t="shared" si="143"/>
        <v/>
      </c>
    </row>
    <row r="983" spans="1:25" ht="45" x14ac:dyDescent="0.25">
      <c r="A983">
        <v>981</v>
      </c>
      <c r="B983" s="3" t="s">
        <v>982</v>
      </c>
      <c r="C983" s="3" t="s">
        <v>5091</v>
      </c>
      <c r="D983">
        <v>88888</v>
      </c>
      <c r="E983" t="str">
        <f t="shared" si="135"/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5">
        <f t="shared" si="136"/>
        <v>1.2375123751237513E-4</v>
      </c>
      <c r="Q983" s="6">
        <f t="shared" si="137"/>
        <v>2.75</v>
      </c>
      <c r="R983" t="s">
        <v>8323</v>
      </c>
      <c r="S983" t="s">
        <v>8325</v>
      </c>
      <c r="T983" s="13">
        <f t="shared" si="138"/>
        <v>41830.947013888886</v>
      </c>
      <c r="U983" s="13">
        <f t="shared" si="139"/>
        <v>41860.947013888886</v>
      </c>
      <c r="V983">
        <f t="shared" si="140"/>
        <v>2014</v>
      </c>
      <c r="W983" t="str">
        <f t="shared" si="141"/>
        <v/>
      </c>
      <c r="X983">
        <f t="shared" si="142"/>
        <v>1</v>
      </c>
      <c r="Y983" t="str">
        <f t="shared" si="143"/>
        <v/>
      </c>
    </row>
    <row r="984" spans="1:25" ht="30" x14ac:dyDescent="0.25">
      <c r="A984">
        <v>982</v>
      </c>
      <c r="B984" s="3" t="s">
        <v>983</v>
      </c>
      <c r="C984" s="3" t="s">
        <v>5092</v>
      </c>
      <c r="D984">
        <v>17500</v>
      </c>
      <c r="E984" t="str">
        <f t="shared" si="135"/>
        <v>15000 to 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5">
        <f t="shared" si="136"/>
        <v>1.7142857142857143E-4</v>
      </c>
      <c r="Q984" s="6">
        <f t="shared" si="137"/>
        <v>1</v>
      </c>
      <c r="R984" t="s">
        <v>8323</v>
      </c>
      <c r="S984" t="s">
        <v>8325</v>
      </c>
      <c r="T984" s="13">
        <f t="shared" si="138"/>
        <v>42615.753310185188</v>
      </c>
      <c r="U984" s="13">
        <f t="shared" si="139"/>
        <v>42645.753310185188</v>
      </c>
      <c r="V984">
        <f t="shared" si="140"/>
        <v>2016</v>
      </c>
      <c r="W984" t="str">
        <f t="shared" si="141"/>
        <v/>
      </c>
      <c r="X984">
        <f t="shared" si="142"/>
        <v>1</v>
      </c>
      <c r="Y984" t="str">
        <f t="shared" si="143"/>
        <v/>
      </c>
    </row>
    <row r="985" spans="1:25" ht="60" x14ac:dyDescent="0.25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135"/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5">
        <f t="shared" si="136"/>
        <v>0.2950613611721471</v>
      </c>
      <c r="Q985" s="6">
        <f t="shared" si="137"/>
        <v>171.79329608938548</v>
      </c>
      <c r="R985" t="s">
        <v>8323</v>
      </c>
      <c r="S985" t="s">
        <v>8325</v>
      </c>
      <c r="T985" s="13">
        <f t="shared" si="138"/>
        <v>42574.667650462965</v>
      </c>
      <c r="U985" s="13">
        <f t="shared" si="139"/>
        <v>42605.870833333334</v>
      </c>
      <c r="V985">
        <f t="shared" si="140"/>
        <v>2016</v>
      </c>
      <c r="W985" t="str">
        <f t="shared" si="141"/>
        <v/>
      </c>
      <c r="X985">
        <f t="shared" si="142"/>
        <v>1</v>
      </c>
      <c r="Y985" t="str">
        <f t="shared" si="143"/>
        <v/>
      </c>
    </row>
    <row r="986" spans="1:25" ht="75" x14ac:dyDescent="0.25">
      <c r="A986">
        <v>984</v>
      </c>
      <c r="B986" s="3" t="s">
        <v>985</v>
      </c>
      <c r="C986" s="3" t="s">
        <v>5094</v>
      </c>
      <c r="D986">
        <v>10000</v>
      </c>
      <c r="E986" t="str">
        <f t="shared" si="135"/>
        <v>10000 to 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5">
        <f t="shared" si="136"/>
        <v>1.06E-2</v>
      </c>
      <c r="Q986" s="6">
        <f t="shared" si="137"/>
        <v>35.333333333333336</v>
      </c>
      <c r="R986" t="s">
        <v>8323</v>
      </c>
      <c r="S986" t="s">
        <v>8325</v>
      </c>
      <c r="T986" s="13">
        <f t="shared" si="138"/>
        <v>42061.11583333333</v>
      </c>
      <c r="U986" s="13">
        <f t="shared" si="139"/>
        <v>42091.074166666673</v>
      </c>
      <c r="V986">
        <f t="shared" si="140"/>
        <v>2015</v>
      </c>
      <c r="W986" t="str">
        <f t="shared" si="141"/>
        <v/>
      </c>
      <c r="X986">
        <f t="shared" si="142"/>
        <v>1</v>
      </c>
      <c r="Y986" t="str">
        <f t="shared" si="143"/>
        <v/>
      </c>
    </row>
    <row r="987" spans="1:25" ht="45" x14ac:dyDescent="0.25">
      <c r="A987">
        <v>985</v>
      </c>
      <c r="B987" s="3" t="s">
        <v>986</v>
      </c>
      <c r="C987" s="3" t="s">
        <v>5095</v>
      </c>
      <c r="D987">
        <v>30000</v>
      </c>
      <c r="E987" t="str">
        <f t="shared" si="135"/>
        <v>30000 to 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5">
        <f t="shared" si="136"/>
        <v>6.2933333333333327E-2</v>
      </c>
      <c r="Q987" s="6">
        <f t="shared" si="137"/>
        <v>82.086956521739125</v>
      </c>
      <c r="R987" t="s">
        <v>8323</v>
      </c>
      <c r="S987" t="s">
        <v>8325</v>
      </c>
      <c r="T987" s="13">
        <f t="shared" si="138"/>
        <v>42339.967708333337</v>
      </c>
      <c r="U987" s="13">
        <f t="shared" si="139"/>
        <v>42369.958333333328</v>
      </c>
      <c r="V987">
        <f t="shared" si="140"/>
        <v>2015</v>
      </c>
      <c r="W987" t="str">
        <f t="shared" si="141"/>
        <v/>
      </c>
      <c r="X987">
        <f t="shared" si="142"/>
        <v>1</v>
      </c>
      <c r="Y987" t="str">
        <f t="shared" si="143"/>
        <v/>
      </c>
    </row>
    <row r="988" spans="1:25" ht="45" x14ac:dyDescent="0.25">
      <c r="A988">
        <v>986</v>
      </c>
      <c r="B988" s="3" t="s">
        <v>987</v>
      </c>
      <c r="C988" s="3" t="s">
        <v>5096</v>
      </c>
      <c r="D988">
        <v>20000</v>
      </c>
      <c r="E988" t="str">
        <f t="shared" si="135"/>
        <v>20000 to 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5">
        <f t="shared" si="136"/>
        <v>0.1275</v>
      </c>
      <c r="Q988" s="6">
        <f t="shared" si="137"/>
        <v>110.8695652173913</v>
      </c>
      <c r="R988" t="s">
        <v>8323</v>
      </c>
      <c r="S988" t="s">
        <v>8325</v>
      </c>
      <c r="T988" s="13">
        <f t="shared" si="138"/>
        <v>42324.767361111109</v>
      </c>
      <c r="U988" s="13">
        <f t="shared" si="139"/>
        <v>42379</v>
      </c>
      <c r="V988">
        <f t="shared" si="140"/>
        <v>2016</v>
      </c>
      <c r="W988" t="str">
        <f t="shared" si="141"/>
        <v/>
      </c>
      <c r="X988">
        <f t="shared" si="142"/>
        <v>1</v>
      </c>
      <c r="Y988" t="str">
        <f t="shared" si="143"/>
        <v/>
      </c>
    </row>
    <row r="989" spans="1:25" ht="45" x14ac:dyDescent="0.25">
      <c r="A989">
        <v>987</v>
      </c>
      <c r="B989" s="3" t="s">
        <v>988</v>
      </c>
      <c r="C989" s="3" t="s">
        <v>5097</v>
      </c>
      <c r="D989">
        <v>50000</v>
      </c>
      <c r="E989" t="str">
        <f t="shared" si="135"/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5">
        <f t="shared" si="136"/>
        <v>0.13220000000000001</v>
      </c>
      <c r="Q989" s="6">
        <f t="shared" si="137"/>
        <v>161.21951219512195</v>
      </c>
      <c r="R989" t="s">
        <v>8323</v>
      </c>
      <c r="S989" t="s">
        <v>8325</v>
      </c>
      <c r="T989" s="13">
        <f t="shared" si="138"/>
        <v>41773.294560185182</v>
      </c>
      <c r="U989" s="13">
        <f t="shared" si="139"/>
        <v>41813.294560185182</v>
      </c>
      <c r="V989">
        <f t="shared" si="140"/>
        <v>2014</v>
      </c>
      <c r="W989" t="str">
        <f t="shared" si="141"/>
        <v/>
      </c>
      <c r="X989">
        <f t="shared" si="142"/>
        <v>1</v>
      </c>
      <c r="Y989" t="str">
        <f t="shared" si="143"/>
        <v/>
      </c>
    </row>
    <row r="990" spans="1:25" ht="60" x14ac:dyDescent="0.25">
      <c r="A990">
        <v>988</v>
      </c>
      <c r="B990" s="3" t="s">
        <v>989</v>
      </c>
      <c r="C990" s="3" t="s">
        <v>5098</v>
      </c>
      <c r="D990">
        <v>5000</v>
      </c>
      <c r="E990" t="str">
        <f t="shared" si="135"/>
        <v>5000 to 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5">
        <f t="shared" si="136"/>
        <v>0</v>
      </c>
      <c r="Q990" s="6" t="e">
        <f t="shared" si="137"/>
        <v>#DIV/0!</v>
      </c>
      <c r="R990" t="s">
        <v>8323</v>
      </c>
      <c r="S990" t="s">
        <v>8325</v>
      </c>
      <c r="T990" s="13">
        <f t="shared" si="138"/>
        <v>42614.356770833328</v>
      </c>
      <c r="U990" s="13">
        <f t="shared" si="139"/>
        <v>42644.356770833328</v>
      </c>
      <c r="V990">
        <f t="shared" si="140"/>
        <v>2016</v>
      </c>
      <c r="W990" t="str">
        <f t="shared" si="141"/>
        <v/>
      </c>
      <c r="X990">
        <f t="shared" si="142"/>
        <v>1</v>
      </c>
      <c r="Y990" t="str">
        <f t="shared" si="143"/>
        <v/>
      </c>
    </row>
    <row r="991" spans="1:25" x14ac:dyDescent="0.25">
      <c r="A991">
        <v>989</v>
      </c>
      <c r="B991" s="3" t="s">
        <v>990</v>
      </c>
      <c r="C991" s="3" t="s">
        <v>5099</v>
      </c>
      <c r="D991">
        <v>10000</v>
      </c>
      <c r="E991" t="str">
        <f t="shared" si="135"/>
        <v>10000 to 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5">
        <f t="shared" si="136"/>
        <v>0.16769999999999999</v>
      </c>
      <c r="Q991" s="6">
        <f t="shared" si="137"/>
        <v>52.40625</v>
      </c>
      <c r="R991" t="s">
        <v>8323</v>
      </c>
      <c r="S991" t="s">
        <v>8325</v>
      </c>
      <c r="T991" s="13">
        <f t="shared" si="138"/>
        <v>42611.933969907404</v>
      </c>
      <c r="U991" s="13">
        <f t="shared" si="139"/>
        <v>42641.933969907404</v>
      </c>
      <c r="V991">
        <f t="shared" si="140"/>
        <v>2016</v>
      </c>
      <c r="W991" t="str">
        <f t="shared" si="141"/>
        <v/>
      </c>
      <c r="X991">
        <f t="shared" si="142"/>
        <v>1</v>
      </c>
      <c r="Y991" t="str">
        <f t="shared" si="143"/>
        <v/>
      </c>
    </row>
    <row r="992" spans="1:25" ht="45" x14ac:dyDescent="0.25">
      <c r="A992">
        <v>990</v>
      </c>
      <c r="B992" s="3" t="s">
        <v>991</v>
      </c>
      <c r="C992" s="3" t="s">
        <v>5100</v>
      </c>
      <c r="D992">
        <v>25000</v>
      </c>
      <c r="E992" t="str">
        <f t="shared" si="135"/>
        <v>25000 to 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5">
        <f t="shared" si="136"/>
        <v>1.0399999999999999E-3</v>
      </c>
      <c r="Q992" s="6">
        <f t="shared" si="137"/>
        <v>13</v>
      </c>
      <c r="R992" t="s">
        <v>8323</v>
      </c>
      <c r="S992" t="s">
        <v>8325</v>
      </c>
      <c r="T992" s="13">
        <f t="shared" si="138"/>
        <v>41855.784305555557</v>
      </c>
      <c r="U992" s="13">
        <f t="shared" si="139"/>
        <v>41885.784305555557</v>
      </c>
      <c r="V992">
        <f t="shared" si="140"/>
        <v>2014</v>
      </c>
      <c r="W992" t="str">
        <f t="shared" si="141"/>
        <v/>
      </c>
      <c r="X992">
        <f t="shared" si="142"/>
        <v>1</v>
      </c>
      <c r="Y992" t="str">
        <f t="shared" si="143"/>
        <v/>
      </c>
    </row>
    <row r="993" spans="1:25" ht="75" x14ac:dyDescent="0.25">
      <c r="A993">
        <v>991</v>
      </c>
      <c r="B993" s="3" t="s">
        <v>992</v>
      </c>
      <c r="C993" s="3" t="s">
        <v>5101</v>
      </c>
      <c r="D993">
        <v>5000</v>
      </c>
      <c r="E993" t="str">
        <f t="shared" si="135"/>
        <v>5000 to 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5">
        <f t="shared" si="136"/>
        <v>4.24E-2</v>
      </c>
      <c r="Q993" s="6">
        <f t="shared" si="137"/>
        <v>30.285714285714285</v>
      </c>
      <c r="R993" t="s">
        <v>8323</v>
      </c>
      <c r="S993" t="s">
        <v>8325</v>
      </c>
      <c r="T993" s="13">
        <f t="shared" si="138"/>
        <v>42538.75680555556</v>
      </c>
      <c r="U993" s="13">
        <f t="shared" si="139"/>
        <v>42563.785416666666</v>
      </c>
      <c r="V993">
        <f t="shared" si="140"/>
        <v>2016</v>
      </c>
      <c r="W993" t="str">
        <f t="shared" si="141"/>
        <v/>
      </c>
      <c r="X993">
        <f t="shared" si="142"/>
        <v>1</v>
      </c>
      <c r="Y993" t="str">
        <f t="shared" si="143"/>
        <v/>
      </c>
    </row>
    <row r="994" spans="1:25" ht="45" x14ac:dyDescent="0.25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135"/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5">
        <f t="shared" si="136"/>
        <v>4.6699999999999997E-3</v>
      </c>
      <c r="Q994" s="6">
        <f t="shared" si="137"/>
        <v>116.75</v>
      </c>
      <c r="R994" t="s">
        <v>8323</v>
      </c>
      <c r="S994" t="s">
        <v>8325</v>
      </c>
      <c r="T994" s="13">
        <f t="shared" si="138"/>
        <v>42437.924988425926</v>
      </c>
      <c r="U994" s="13">
        <f t="shared" si="139"/>
        <v>42497.883321759262</v>
      </c>
      <c r="V994">
        <f t="shared" si="140"/>
        <v>2016</v>
      </c>
      <c r="W994" t="str">
        <f t="shared" si="141"/>
        <v/>
      </c>
      <c r="X994">
        <f t="shared" si="142"/>
        <v>1</v>
      </c>
      <c r="Y994" t="str">
        <f t="shared" si="143"/>
        <v/>
      </c>
    </row>
    <row r="995" spans="1:25" ht="45" x14ac:dyDescent="0.25">
      <c r="A995">
        <v>993</v>
      </c>
      <c r="B995" s="3" t="s">
        <v>994</v>
      </c>
      <c r="C995" s="3" t="s">
        <v>5103</v>
      </c>
      <c r="D995">
        <v>70000</v>
      </c>
      <c r="E995" t="str">
        <f t="shared" si="135"/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5">
        <f t="shared" si="136"/>
        <v>0.25087142857142858</v>
      </c>
      <c r="Q995" s="6">
        <f t="shared" si="137"/>
        <v>89.59693877551021</v>
      </c>
      <c r="R995" t="s">
        <v>8323</v>
      </c>
      <c r="S995" t="s">
        <v>8325</v>
      </c>
      <c r="T995" s="13">
        <f t="shared" si="138"/>
        <v>42652.964907407411</v>
      </c>
      <c r="U995" s="13">
        <f t="shared" si="139"/>
        <v>42686.208333333328</v>
      </c>
      <c r="V995">
        <f t="shared" si="140"/>
        <v>2016</v>
      </c>
      <c r="W995" t="str">
        <f t="shared" si="141"/>
        <v/>
      </c>
      <c r="X995">
        <f t="shared" si="142"/>
        <v>1</v>
      </c>
      <c r="Y995" t="str">
        <f t="shared" si="143"/>
        <v/>
      </c>
    </row>
    <row r="996" spans="1:25" ht="60" x14ac:dyDescent="0.25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135"/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5">
        <f t="shared" si="136"/>
        <v>2.3345000000000001E-2</v>
      </c>
      <c r="Q996" s="6">
        <f t="shared" si="137"/>
        <v>424.45454545454544</v>
      </c>
      <c r="R996" t="s">
        <v>8323</v>
      </c>
      <c r="S996" t="s">
        <v>8325</v>
      </c>
      <c r="T996" s="13">
        <f t="shared" si="138"/>
        <v>41921.263078703705</v>
      </c>
      <c r="U996" s="13">
        <f t="shared" si="139"/>
        <v>41973.957638888889</v>
      </c>
      <c r="V996">
        <f t="shared" si="140"/>
        <v>2014</v>
      </c>
      <c r="W996" t="str">
        <f t="shared" si="141"/>
        <v/>
      </c>
      <c r="X996">
        <f t="shared" si="142"/>
        <v>1</v>
      </c>
      <c r="Y996" t="str">
        <f t="shared" si="143"/>
        <v/>
      </c>
    </row>
    <row r="997" spans="1:25" ht="45" x14ac:dyDescent="0.25">
      <c r="A997">
        <v>995</v>
      </c>
      <c r="B997" s="3" t="s">
        <v>996</v>
      </c>
      <c r="C997" s="3" t="s">
        <v>5105</v>
      </c>
      <c r="D997">
        <v>10000</v>
      </c>
      <c r="E997" t="str">
        <f t="shared" si="135"/>
        <v>10000 to 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5">
        <f t="shared" si="136"/>
        <v>7.2599999999999998E-2</v>
      </c>
      <c r="Q997" s="6">
        <f t="shared" si="137"/>
        <v>80.666666666666671</v>
      </c>
      <c r="R997" t="s">
        <v>8323</v>
      </c>
      <c r="S997" t="s">
        <v>8325</v>
      </c>
      <c r="T997" s="13">
        <f t="shared" si="138"/>
        <v>41947.940740740742</v>
      </c>
      <c r="U997" s="13">
        <f t="shared" si="139"/>
        <v>41972.666666666672</v>
      </c>
      <c r="V997">
        <f t="shared" si="140"/>
        <v>2014</v>
      </c>
      <c r="W997" t="str">
        <f t="shared" si="141"/>
        <v/>
      </c>
      <c r="X997">
        <f t="shared" si="142"/>
        <v>1</v>
      </c>
      <c r="Y997" t="str">
        <f t="shared" si="143"/>
        <v/>
      </c>
    </row>
    <row r="998" spans="1:25" ht="30" x14ac:dyDescent="0.25">
      <c r="A998">
        <v>996</v>
      </c>
      <c r="B998" s="3" t="s">
        <v>997</v>
      </c>
      <c r="C998" s="3" t="s">
        <v>5106</v>
      </c>
      <c r="D998">
        <v>4000</v>
      </c>
      <c r="E998" t="str">
        <f t="shared" si="135"/>
        <v>1000 to 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5">
        <f t="shared" si="136"/>
        <v>1.6250000000000001E-2</v>
      </c>
      <c r="Q998" s="6">
        <f t="shared" si="137"/>
        <v>13</v>
      </c>
      <c r="R998" t="s">
        <v>8323</v>
      </c>
      <c r="S998" t="s">
        <v>8325</v>
      </c>
      <c r="T998" s="13">
        <f t="shared" si="138"/>
        <v>41817.866435185184</v>
      </c>
      <c r="U998" s="13">
        <f t="shared" si="139"/>
        <v>41847.643750000003</v>
      </c>
      <c r="V998">
        <f t="shared" si="140"/>
        <v>2014</v>
      </c>
      <c r="W998" t="str">
        <f t="shared" si="141"/>
        <v/>
      </c>
      <c r="X998">
        <f t="shared" si="142"/>
        <v>1</v>
      </c>
      <c r="Y998" t="str">
        <f t="shared" si="143"/>
        <v/>
      </c>
    </row>
    <row r="999" spans="1:25" ht="30" x14ac:dyDescent="0.25">
      <c r="A999">
        <v>997</v>
      </c>
      <c r="B999" s="3" t="s">
        <v>998</v>
      </c>
      <c r="C999" s="3" t="s">
        <v>5107</v>
      </c>
      <c r="D999">
        <v>5000</v>
      </c>
      <c r="E999" t="str">
        <f t="shared" si="135"/>
        <v>5000 to 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5">
        <f t="shared" si="136"/>
        <v>1.2999999999999999E-2</v>
      </c>
      <c r="Q999" s="6">
        <f t="shared" si="137"/>
        <v>8.125</v>
      </c>
      <c r="R999" t="s">
        <v>8323</v>
      </c>
      <c r="S999" t="s">
        <v>8325</v>
      </c>
      <c r="T999" s="13">
        <f t="shared" si="138"/>
        <v>41941.10297453704</v>
      </c>
      <c r="U999" s="13">
        <f t="shared" si="139"/>
        <v>41971.144641203704</v>
      </c>
      <c r="V999">
        <f t="shared" si="140"/>
        <v>2014</v>
      </c>
      <c r="W999" t="str">
        <f t="shared" si="141"/>
        <v/>
      </c>
      <c r="X999">
        <f t="shared" si="142"/>
        <v>1</v>
      </c>
      <c r="Y999" t="str">
        <f t="shared" si="143"/>
        <v/>
      </c>
    </row>
    <row r="1000" spans="1:25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135"/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5">
        <f t="shared" si="136"/>
        <v>0.58558333333333334</v>
      </c>
      <c r="Q1000" s="6">
        <f t="shared" si="137"/>
        <v>153.42794759825327</v>
      </c>
      <c r="R1000" t="s">
        <v>8323</v>
      </c>
      <c r="S1000" t="s">
        <v>8325</v>
      </c>
      <c r="T1000" s="13">
        <f t="shared" si="138"/>
        <v>42282.168993055559</v>
      </c>
      <c r="U1000" s="13">
        <f t="shared" si="139"/>
        <v>42327.210659722223</v>
      </c>
      <c r="V1000">
        <f t="shared" si="140"/>
        <v>2015</v>
      </c>
      <c r="W1000" t="str">
        <f t="shared" si="141"/>
        <v/>
      </c>
      <c r="X1000">
        <f t="shared" si="142"/>
        <v>1</v>
      </c>
      <c r="Y1000" t="str">
        <f t="shared" si="143"/>
        <v/>
      </c>
    </row>
    <row r="1001" spans="1:25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135"/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5">
        <f t="shared" si="136"/>
        <v>7.7886666666666673E-2</v>
      </c>
      <c r="Q1001" s="6">
        <f t="shared" si="137"/>
        <v>292.07499999999999</v>
      </c>
      <c r="R1001" t="s">
        <v>8323</v>
      </c>
      <c r="S1001" t="s">
        <v>8325</v>
      </c>
      <c r="T1001" s="13">
        <f t="shared" si="138"/>
        <v>41926.29965277778</v>
      </c>
      <c r="U1001" s="13">
        <f t="shared" si="139"/>
        <v>41956.334722222222</v>
      </c>
      <c r="V1001">
        <f t="shared" si="140"/>
        <v>2014</v>
      </c>
      <c r="W1001" t="str">
        <f t="shared" si="141"/>
        <v/>
      </c>
      <c r="X1001">
        <f t="shared" si="142"/>
        <v>1</v>
      </c>
      <c r="Y1001" t="str">
        <f t="shared" si="143"/>
        <v/>
      </c>
    </row>
    <row r="1002" spans="1:25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135"/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5">
        <f t="shared" si="136"/>
        <v>2.2157147647256063E-2</v>
      </c>
      <c r="Q1002" s="6">
        <f t="shared" si="137"/>
        <v>3304</v>
      </c>
      <c r="R1002" t="s">
        <v>8323</v>
      </c>
      <c r="S1002" t="s">
        <v>8325</v>
      </c>
      <c r="T1002" s="13">
        <f t="shared" si="138"/>
        <v>42749.059722222228</v>
      </c>
      <c r="U1002" s="13">
        <f t="shared" si="139"/>
        <v>42809.018055555556</v>
      </c>
      <c r="V1002">
        <f t="shared" si="140"/>
        <v>2017</v>
      </c>
      <c r="W1002" t="str">
        <f t="shared" si="141"/>
        <v/>
      </c>
      <c r="X1002" t="str">
        <f t="shared" si="142"/>
        <v/>
      </c>
      <c r="Y1002">
        <f t="shared" si="143"/>
        <v>1</v>
      </c>
    </row>
    <row r="1003" spans="1:25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135"/>
        <v>5000 to 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5">
        <f t="shared" si="136"/>
        <v>1.04</v>
      </c>
      <c r="Q1003" s="6">
        <f t="shared" si="137"/>
        <v>1300</v>
      </c>
      <c r="R1003" t="s">
        <v>8323</v>
      </c>
      <c r="S1003" t="s">
        <v>8325</v>
      </c>
      <c r="T1003" s="13">
        <f t="shared" si="138"/>
        <v>42720.720057870371</v>
      </c>
      <c r="U1003" s="13">
        <f t="shared" si="139"/>
        <v>42765.720057870371</v>
      </c>
      <c r="V1003">
        <f t="shared" si="140"/>
        <v>2017</v>
      </c>
      <c r="W1003" t="str">
        <f t="shared" si="141"/>
        <v/>
      </c>
      <c r="X1003" t="str">
        <f t="shared" si="142"/>
        <v/>
      </c>
      <c r="Y1003">
        <f t="shared" si="143"/>
        <v>1</v>
      </c>
    </row>
    <row r="1004" spans="1:25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135"/>
        <v>5000 to 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5">
        <f t="shared" si="136"/>
        <v>0.29602960296029601</v>
      </c>
      <c r="Q1004" s="6">
        <f t="shared" si="137"/>
        <v>134.54545454545453</v>
      </c>
      <c r="R1004" t="s">
        <v>8323</v>
      </c>
      <c r="S1004" t="s">
        <v>8325</v>
      </c>
      <c r="T1004" s="13">
        <f t="shared" si="138"/>
        <v>42325.684189814812</v>
      </c>
      <c r="U1004" s="13">
        <f t="shared" si="139"/>
        <v>42355.249305555553</v>
      </c>
      <c r="V1004">
        <f t="shared" si="140"/>
        <v>2015</v>
      </c>
      <c r="W1004" t="str">
        <f t="shared" si="141"/>
        <v/>
      </c>
      <c r="X1004" t="str">
        <f t="shared" si="142"/>
        <v/>
      </c>
      <c r="Y1004">
        <f t="shared" si="143"/>
        <v>1</v>
      </c>
    </row>
    <row r="1005" spans="1:25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135"/>
        <v>20000 to 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5">
        <f t="shared" si="136"/>
        <v>0.16055</v>
      </c>
      <c r="Q1005" s="6">
        <f t="shared" si="137"/>
        <v>214.06666666666666</v>
      </c>
      <c r="R1005" t="s">
        <v>8323</v>
      </c>
      <c r="S1005" t="s">
        <v>8325</v>
      </c>
      <c r="T1005" s="13">
        <f t="shared" si="138"/>
        <v>42780.709039351852</v>
      </c>
      <c r="U1005" s="13">
        <f t="shared" si="139"/>
        <v>42810.667372685188</v>
      </c>
      <c r="V1005">
        <f t="shared" si="140"/>
        <v>2017</v>
      </c>
      <c r="W1005" t="str">
        <f t="shared" si="141"/>
        <v/>
      </c>
      <c r="X1005" t="str">
        <f t="shared" si="142"/>
        <v/>
      </c>
      <c r="Y1005">
        <f t="shared" si="143"/>
        <v>1</v>
      </c>
    </row>
    <row r="1006" spans="1:25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135"/>
        <v>25000 to 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5">
        <f t="shared" si="136"/>
        <v>0.82208000000000003</v>
      </c>
      <c r="Q1006" s="6">
        <f t="shared" si="137"/>
        <v>216.33684210526314</v>
      </c>
      <c r="R1006" t="s">
        <v>8323</v>
      </c>
      <c r="S1006" t="s">
        <v>8325</v>
      </c>
      <c r="T1006" s="13">
        <f t="shared" si="138"/>
        <v>42388.708645833336</v>
      </c>
      <c r="U1006" s="13">
        <f t="shared" si="139"/>
        <v>42418.708645833336</v>
      </c>
      <c r="V1006">
        <f t="shared" si="140"/>
        <v>2016</v>
      </c>
      <c r="W1006" t="str">
        <f t="shared" si="141"/>
        <v/>
      </c>
      <c r="X1006" t="str">
        <f t="shared" si="142"/>
        <v/>
      </c>
      <c r="Y1006">
        <f t="shared" si="143"/>
        <v>1</v>
      </c>
    </row>
    <row r="1007" spans="1:25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135"/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5">
        <f t="shared" si="136"/>
        <v>0.75051000000000001</v>
      </c>
      <c r="Q1007" s="6">
        <f t="shared" si="137"/>
        <v>932.31055900621118</v>
      </c>
      <c r="R1007" t="s">
        <v>8323</v>
      </c>
      <c r="S1007" t="s">
        <v>8325</v>
      </c>
      <c r="T1007" s="13">
        <f t="shared" si="138"/>
        <v>42276.624803240738</v>
      </c>
      <c r="U1007" s="13">
        <f t="shared" si="139"/>
        <v>42307.624803240738</v>
      </c>
      <c r="V1007">
        <f t="shared" si="140"/>
        <v>2015</v>
      </c>
      <c r="W1007" t="str">
        <f t="shared" si="141"/>
        <v/>
      </c>
      <c r="X1007" t="str">
        <f t="shared" si="142"/>
        <v/>
      </c>
      <c r="Y1007">
        <f t="shared" si="143"/>
        <v>1</v>
      </c>
    </row>
    <row r="1008" spans="1:25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135"/>
        <v>1000 to 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5">
        <f t="shared" si="136"/>
        <v>5.8500000000000003E-2</v>
      </c>
      <c r="Q1008" s="6">
        <f t="shared" si="137"/>
        <v>29.25</v>
      </c>
      <c r="R1008" t="s">
        <v>8323</v>
      </c>
      <c r="S1008" t="s">
        <v>8325</v>
      </c>
      <c r="T1008" s="13">
        <f t="shared" si="138"/>
        <v>41977.040185185186</v>
      </c>
      <c r="U1008" s="13">
        <f t="shared" si="139"/>
        <v>41985.299305555556</v>
      </c>
      <c r="V1008">
        <f t="shared" si="140"/>
        <v>2014</v>
      </c>
      <c r="W1008" t="str">
        <f t="shared" si="141"/>
        <v/>
      </c>
      <c r="X1008" t="str">
        <f t="shared" si="142"/>
        <v/>
      </c>
      <c r="Y1008">
        <f t="shared" si="143"/>
        <v>1</v>
      </c>
    </row>
    <row r="1009" spans="1:25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135"/>
        <v>30000 to 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5">
        <f t="shared" si="136"/>
        <v>0.44319999999999998</v>
      </c>
      <c r="Q1009" s="6">
        <f t="shared" si="137"/>
        <v>174.94736842105263</v>
      </c>
      <c r="R1009" t="s">
        <v>8323</v>
      </c>
      <c r="S1009" t="s">
        <v>8325</v>
      </c>
      <c r="T1009" s="13">
        <f t="shared" si="138"/>
        <v>42676.583599537036</v>
      </c>
      <c r="U1009" s="13">
        <f t="shared" si="139"/>
        <v>42718.6252662037</v>
      </c>
      <c r="V1009">
        <f t="shared" si="140"/>
        <v>2016</v>
      </c>
      <c r="W1009" t="str">
        <f t="shared" si="141"/>
        <v/>
      </c>
      <c r="X1009" t="str">
        <f t="shared" si="142"/>
        <v/>
      </c>
      <c r="Y1009">
        <f t="shared" si="143"/>
        <v>1</v>
      </c>
    </row>
    <row r="1010" spans="1:25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135"/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5">
        <f t="shared" si="136"/>
        <v>2.6737967914438501E-3</v>
      </c>
      <c r="Q1010" s="6">
        <f t="shared" si="137"/>
        <v>250</v>
      </c>
      <c r="R1010" t="s">
        <v>8323</v>
      </c>
      <c r="S1010" t="s">
        <v>8325</v>
      </c>
      <c r="T1010" s="13">
        <f t="shared" si="138"/>
        <v>42702.809201388889</v>
      </c>
      <c r="U1010" s="13">
        <f t="shared" si="139"/>
        <v>42732.809201388889</v>
      </c>
      <c r="V1010">
        <f t="shared" si="140"/>
        <v>2016</v>
      </c>
      <c r="W1010" t="str">
        <f t="shared" si="141"/>
        <v/>
      </c>
      <c r="X1010" t="str">
        <f t="shared" si="142"/>
        <v/>
      </c>
      <c r="Y1010">
        <f t="shared" si="143"/>
        <v>1</v>
      </c>
    </row>
    <row r="1011" spans="1:25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135"/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5">
        <f t="shared" si="136"/>
        <v>0.1313</v>
      </c>
      <c r="Q1011" s="6">
        <f t="shared" si="137"/>
        <v>65</v>
      </c>
      <c r="R1011" t="s">
        <v>8323</v>
      </c>
      <c r="S1011" t="s">
        <v>8325</v>
      </c>
      <c r="T1011" s="13">
        <f t="shared" si="138"/>
        <v>42510.604699074072</v>
      </c>
      <c r="U1011" s="13">
        <f t="shared" si="139"/>
        <v>42540.604699074072</v>
      </c>
      <c r="V1011">
        <f t="shared" si="140"/>
        <v>2016</v>
      </c>
      <c r="W1011" t="str">
        <f t="shared" si="141"/>
        <v/>
      </c>
      <c r="X1011" t="str">
        <f t="shared" si="142"/>
        <v/>
      </c>
      <c r="Y1011">
        <f t="shared" si="143"/>
        <v>1</v>
      </c>
    </row>
    <row r="1012" spans="1:25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135"/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5">
        <f t="shared" si="136"/>
        <v>1.9088937093275488E-3</v>
      </c>
      <c r="Q1012" s="6">
        <f t="shared" si="137"/>
        <v>55</v>
      </c>
      <c r="R1012" t="s">
        <v>8323</v>
      </c>
      <c r="S1012" t="s">
        <v>8325</v>
      </c>
      <c r="T1012" s="13">
        <f t="shared" si="138"/>
        <v>42561.829421296294</v>
      </c>
      <c r="U1012" s="13">
        <f t="shared" si="139"/>
        <v>42618.124305555553</v>
      </c>
      <c r="V1012">
        <f t="shared" si="140"/>
        <v>2016</v>
      </c>
      <c r="W1012" t="str">
        <f t="shared" si="141"/>
        <v/>
      </c>
      <c r="X1012" t="str">
        <f t="shared" si="142"/>
        <v/>
      </c>
      <c r="Y1012">
        <f t="shared" si="143"/>
        <v>1</v>
      </c>
    </row>
    <row r="1013" spans="1:25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135"/>
        <v>20000 to 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5">
        <f t="shared" si="136"/>
        <v>3.7499999999999999E-3</v>
      </c>
      <c r="Q1013" s="6">
        <f t="shared" si="137"/>
        <v>75</v>
      </c>
      <c r="R1013" t="s">
        <v>8323</v>
      </c>
      <c r="S1013" t="s">
        <v>8325</v>
      </c>
      <c r="T1013" s="13">
        <f t="shared" si="138"/>
        <v>41946.898090277777</v>
      </c>
      <c r="U1013" s="13">
        <f t="shared" si="139"/>
        <v>41991.898090277777</v>
      </c>
      <c r="V1013">
        <f t="shared" si="140"/>
        <v>2014</v>
      </c>
      <c r="W1013" t="str">
        <f t="shared" si="141"/>
        <v/>
      </c>
      <c r="X1013" t="str">
        <f t="shared" si="142"/>
        <v/>
      </c>
      <c r="Y1013">
        <f t="shared" si="143"/>
        <v>1</v>
      </c>
    </row>
    <row r="1014" spans="1:25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135"/>
        <v>5000 to 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5">
        <f t="shared" si="136"/>
        <v>215.35021</v>
      </c>
      <c r="Q1014" s="6">
        <f t="shared" si="137"/>
        <v>1389.3561935483872</v>
      </c>
      <c r="R1014" t="s">
        <v>8323</v>
      </c>
      <c r="S1014" t="s">
        <v>8325</v>
      </c>
      <c r="T1014" s="13">
        <f t="shared" si="138"/>
        <v>42714.440416666665</v>
      </c>
      <c r="U1014" s="13">
        <f t="shared" si="139"/>
        <v>42759.440416666665</v>
      </c>
      <c r="V1014">
        <f t="shared" si="140"/>
        <v>2017</v>
      </c>
      <c r="W1014" t="str">
        <f t="shared" si="141"/>
        <v/>
      </c>
      <c r="X1014" t="str">
        <f t="shared" si="142"/>
        <v/>
      </c>
      <c r="Y1014">
        <f t="shared" si="143"/>
        <v>1</v>
      </c>
    </row>
    <row r="1015" spans="1:25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135"/>
        <v>25000 to 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5">
        <f t="shared" si="136"/>
        <v>0.34527999999999998</v>
      </c>
      <c r="Q1015" s="6">
        <f t="shared" si="137"/>
        <v>95.911111111111111</v>
      </c>
      <c r="R1015" t="s">
        <v>8323</v>
      </c>
      <c r="S1015" t="s">
        <v>8325</v>
      </c>
      <c r="T1015" s="13">
        <f t="shared" si="138"/>
        <v>42339.833981481483</v>
      </c>
      <c r="U1015" s="13">
        <f t="shared" si="139"/>
        <v>42367.833333333328</v>
      </c>
      <c r="V1015">
        <f t="shared" si="140"/>
        <v>2015</v>
      </c>
      <c r="W1015" t="str">
        <f t="shared" si="141"/>
        <v/>
      </c>
      <c r="X1015" t="str">
        <f t="shared" si="142"/>
        <v/>
      </c>
      <c r="Y1015">
        <f t="shared" si="143"/>
        <v>1</v>
      </c>
    </row>
    <row r="1016" spans="1:25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135"/>
        <v>10000 to 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5">
        <f t="shared" si="136"/>
        <v>0.30599999999999999</v>
      </c>
      <c r="Q1016" s="6">
        <f t="shared" si="137"/>
        <v>191.25</v>
      </c>
      <c r="R1016" t="s">
        <v>8323</v>
      </c>
      <c r="S1016" t="s">
        <v>8325</v>
      </c>
      <c r="T1016" s="13">
        <f t="shared" si="138"/>
        <v>41955.002488425926</v>
      </c>
      <c r="U1016" s="13">
        <f t="shared" si="139"/>
        <v>42005.002488425926</v>
      </c>
      <c r="V1016">
        <f t="shared" si="140"/>
        <v>2015</v>
      </c>
      <c r="W1016" t="str">
        <f t="shared" si="141"/>
        <v/>
      </c>
      <c r="X1016" t="str">
        <f t="shared" si="142"/>
        <v/>
      </c>
      <c r="Y1016">
        <f t="shared" si="143"/>
        <v>1</v>
      </c>
    </row>
    <row r="1017" spans="1:25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135"/>
        <v>5000 to 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5">
        <f t="shared" si="136"/>
        <v>2.6666666666666668E-2</v>
      </c>
      <c r="Q1017" s="6">
        <f t="shared" si="137"/>
        <v>40</v>
      </c>
      <c r="R1017" t="s">
        <v>8323</v>
      </c>
      <c r="S1017" t="s">
        <v>8325</v>
      </c>
      <c r="T1017" s="13">
        <f t="shared" si="138"/>
        <v>42303.878414351857</v>
      </c>
      <c r="U1017" s="13">
        <f t="shared" si="139"/>
        <v>42333.920081018514</v>
      </c>
      <c r="V1017">
        <f t="shared" si="140"/>
        <v>2015</v>
      </c>
      <c r="W1017" t="str">
        <f t="shared" si="141"/>
        <v/>
      </c>
      <c r="X1017" t="str">
        <f t="shared" si="142"/>
        <v/>
      </c>
      <c r="Y1017">
        <f t="shared" si="143"/>
        <v>1</v>
      </c>
    </row>
    <row r="1018" spans="1:25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135"/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5">
        <f t="shared" si="136"/>
        <v>2.8420000000000001E-2</v>
      </c>
      <c r="Q1018" s="6">
        <f t="shared" si="137"/>
        <v>74.78947368421052</v>
      </c>
      <c r="R1018" t="s">
        <v>8323</v>
      </c>
      <c r="S1018" t="s">
        <v>8325</v>
      </c>
      <c r="T1018" s="13">
        <f t="shared" si="138"/>
        <v>42422.107129629629</v>
      </c>
      <c r="U1018" s="13">
        <f t="shared" si="139"/>
        <v>42467.065462962957</v>
      </c>
      <c r="V1018">
        <f t="shared" si="140"/>
        <v>2016</v>
      </c>
      <c r="W1018" t="str">
        <f t="shared" si="141"/>
        <v/>
      </c>
      <c r="X1018" t="str">
        <f t="shared" si="142"/>
        <v/>
      </c>
      <c r="Y1018">
        <f t="shared" si="143"/>
        <v>1</v>
      </c>
    </row>
    <row r="1019" spans="1:25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135"/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5">
        <f t="shared" si="136"/>
        <v>0.22878799999999999</v>
      </c>
      <c r="Q1019" s="6">
        <f t="shared" si="137"/>
        <v>161.11830985915492</v>
      </c>
      <c r="R1019" t="s">
        <v>8323</v>
      </c>
      <c r="S1019" t="s">
        <v>8325</v>
      </c>
      <c r="T1019" s="13">
        <f t="shared" si="138"/>
        <v>42289.675173611111</v>
      </c>
      <c r="U1019" s="13">
        <f t="shared" si="139"/>
        <v>42329.716840277775</v>
      </c>
      <c r="V1019">
        <f t="shared" si="140"/>
        <v>2015</v>
      </c>
      <c r="W1019" t="str">
        <f t="shared" si="141"/>
        <v/>
      </c>
      <c r="X1019" t="str">
        <f t="shared" si="142"/>
        <v/>
      </c>
      <c r="Y1019">
        <f t="shared" si="143"/>
        <v>1</v>
      </c>
    </row>
    <row r="1020" spans="1:25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135"/>
        <v>20000 to 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5">
        <f t="shared" si="136"/>
        <v>3.1050000000000001E-2</v>
      </c>
      <c r="Q1020" s="6">
        <f t="shared" si="137"/>
        <v>88.714285714285708</v>
      </c>
      <c r="R1020" t="s">
        <v>8323</v>
      </c>
      <c r="S1020" t="s">
        <v>8325</v>
      </c>
      <c r="T1020" s="13">
        <f t="shared" si="138"/>
        <v>42535.492280092592</v>
      </c>
      <c r="U1020" s="13">
        <f t="shared" si="139"/>
        <v>42565.492280092592</v>
      </c>
      <c r="V1020">
        <f t="shared" si="140"/>
        <v>2016</v>
      </c>
      <c r="W1020" t="str">
        <f t="shared" si="141"/>
        <v/>
      </c>
      <c r="X1020" t="str">
        <f t="shared" si="142"/>
        <v/>
      </c>
      <c r="Y1020">
        <f t="shared" si="143"/>
        <v>1</v>
      </c>
    </row>
    <row r="1021" spans="1:25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135"/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5">
        <f t="shared" si="136"/>
        <v>0.47333333333333333</v>
      </c>
      <c r="Q1021" s="6">
        <f t="shared" si="137"/>
        <v>53.25</v>
      </c>
      <c r="R1021" t="s">
        <v>8323</v>
      </c>
      <c r="S1021" t="s">
        <v>8325</v>
      </c>
      <c r="T1021" s="13">
        <f t="shared" si="138"/>
        <v>42009.973946759259</v>
      </c>
      <c r="U1021" s="13">
        <f t="shared" si="139"/>
        <v>42039.973946759259</v>
      </c>
      <c r="V1021">
        <f t="shared" si="140"/>
        <v>2015</v>
      </c>
      <c r="W1021" t="str">
        <f t="shared" si="141"/>
        <v/>
      </c>
      <c r="X1021" t="str">
        <f t="shared" si="142"/>
        <v/>
      </c>
      <c r="Y1021">
        <f t="shared" si="143"/>
        <v>1</v>
      </c>
    </row>
    <row r="1022" spans="1:25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 t="str">
        <f t="shared" si="135"/>
        <v>1000 to 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5">
        <f t="shared" si="136"/>
        <v>2.0554838709677421</v>
      </c>
      <c r="Q1022" s="6">
        <f t="shared" si="137"/>
        <v>106.2</v>
      </c>
      <c r="R1022" t="s">
        <v>8329</v>
      </c>
      <c r="S1022" t="s">
        <v>8334</v>
      </c>
      <c r="T1022" s="13">
        <f t="shared" si="138"/>
        <v>42127.069548611107</v>
      </c>
      <c r="U1022" s="13">
        <f t="shared" si="139"/>
        <v>42157.032638888893</v>
      </c>
      <c r="V1022">
        <f t="shared" si="140"/>
        <v>2015</v>
      </c>
      <c r="W1022">
        <f t="shared" si="141"/>
        <v>1</v>
      </c>
      <c r="X1022" t="str">
        <f t="shared" si="142"/>
        <v/>
      </c>
      <c r="Y1022" t="str">
        <f t="shared" si="143"/>
        <v/>
      </c>
    </row>
    <row r="1023" spans="1:25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t="str">
        <f t="shared" si="135"/>
        <v>1000 to 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5">
        <f t="shared" si="136"/>
        <v>3.5180366666666667</v>
      </c>
      <c r="Q1023" s="6">
        <f t="shared" si="137"/>
        <v>22.079728033472804</v>
      </c>
      <c r="R1023" t="s">
        <v>8329</v>
      </c>
      <c r="S1023" t="s">
        <v>8334</v>
      </c>
      <c r="T1023" s="13">
        <f t="shared" si="138"/>
        <v>42271.251979166671</v>
      </c>
      <c r="U1023" s="13">
        <f t="shared" si="139"/>
        <v>42294.166666666672</v>
      </c>
      <c r="V1023">
        <f t="shared" si="140"/>
        <v>2015</v>
      </c>
      <c r="W1023">
        <f t="shared" si="141"/>
        <v>1</v>
      </c>
      <c r="X1023" t="str">
        <f t="shared" si="142"/>
        <v/>
      </c>
      <c r="Y1023" t="str">
        <f t="shared" si="143"/>
        <v/>
      </c>
    </row>
    <row r="1024" spans="1:25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t="str">
        <f t="shared" si="135"/>
        <v>1000 to 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5">
        <f t="shared" si="136"/>
        <v>1.149</v>
      </c>
      <c r="Q1024" s="6">
        <f t="shared" si="137"/>
        <v>31.054054054054053</v>
      </c>
      <c r="R1024" t="s">
        <v>8329</v>
      </c>
      <c r="S1024" t="s">
        <v>8334</v>
      </c>
      <c r="T1024" s="13">
        <f t="shared" si="138"/>
        <v>42111.646724537044</v>
      </c>
      <c r="U1024" s="13">
        <f t="shared" si="139"/>
        <v>42141.646724537044</v>
      </c>
      <c r="V1024">
        <f t="shared" si="140"/>
        <v>2015</v>
      </c>
      <c r="W1024">
        <f t="shared" si="141"/>
        <v>1</v>
      </c>
      <c r="X1024" t="str">
        <f t="shared" si="142"/>
        <v/>
      </c>
      <c r="Y1024" t="str">
        <f t="shared" si="143"/>
        <v/>
      </c>
    </row>
    <row r="1025" spans="1:25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t="str">
        <f t="shared" si="135"/>
        <v>1000 to 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5">
        <f t="shared" si="136"/>
        <v>2.3715000000000002</v>
      </c>
      <c r="Q1025" s="6">
        <f t="shared" si="137"/>
        <v>36.206106870229007</v>
      </c>
      <c r="R1025" t="s">
        <v>8329</v>
      </c>
      <c r="S1025" t="s">
        <v>8334</v>
      </c>
      <c r="T1025" s="13">
        <f t="shared" si="138"/>
        <v>42145.919687500005</v>
      </c>
      <c r="U1025" s="13">
        <f t="shared" si="139"/>
        <v>42175.919687500005</v>
      </c>
      <c r="V1025">
        <f t="shared" si="140"/>
        <v>2015</v>
      </c>
      <c r="W1025">
        <f t="shared" si="141"/>
        <v>1</v>
      </c>
      <c r="X1025" t="str">
        <f t="shared" si="142"/>
        <v/>
      </c>
      <c r="Y1025" t="str">
        <f t="shared" si="143"/>
        <v/>
      </c>
    </row>
    <row r="1026" spans="1:25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t="str">
        <f t="shared" si="135"/>
        <v>20000 to 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5">
        <f t="shared" si="136"/>
        <v>1.1863774999999999</v>
      </c>
      <c r="Q1026" s="6">
        <f t="shared" si="137"/>
        <v>388.9762295081967</v>
      </c>
      <c r="R1026" t="s">
        <v>8329</v>
      </c>
      <c r="S1026" t="s">
        <v>8334</v>
      </c>
      <c r="T1026" s="13">
        <f t="shared" si="138"/>
        <v>42370.580590277779</v>
      </c>
      <c r="U1026" s="13">
        <f t="shared" si="139"/>
        <v>42400.580590277779</v>
      </c>
      <c r="V1026">
        <f t="shared" si="140"/>
        <v>2016</v>
      </c>
      <c r="W1026">
        <f t="shared" si="141"/>
        <v>1</v>
      </c>
      <c r="X1026" t="str">
        <f t="shared" si="142"/>
        <v/>
      </c>
      <c r="Y1026" t="str">
        <f t="shared" si="143"/>
        <v/>
      </c>
    </row>
    <row r="1027" spans="1:25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 t="str">
        <f t="shared" ref="E1027:E1090" si="144">IF(D1027&lt;1000,"Less than 1000",IF(D1027&lt;=4999,"1000 to 4999",IF(D1027&lt;=9999,"5000 to 9999",IF(D1027&lt;=14999,"10000 to 14999",IF(D1027&lt;=19999,"15000 to 19999",IF(D1027&lt;=24999,"20000 to 24999",IF(D1027&lt;=29999,"25000 to 29999",IF(D1027&lt;=34999,"30000 to 34999",IF(D1027&lt;=39999,"35000 to 39999",IF(D1027&lt;=44999,"40000 to 44999",IF(D1027&lt;=49999,"45000 to 49999",IF(D1027&gt;=50000,"Greater than or equal to 50000"))))))))))))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5">
        <f t="shared" ref="P1027:P1090" si="145">F1027/D1027</f>
        <v>1.099283142857143</v>
      </c>
      <c r="Q1027" s="6">
        <f t="shared" ref="Q1027:Q1090" si="146">F1027/M1027</f>
        <v>71.848571428571432</v>
      </c>
      <c r="R1027" t="s">
        <v>8329</v>
      </c>
      <c r="S1027" t="s">
        <v>8334</v>
      </c>
      <c r="T1027" s="13">
        <f t="shared" ref="T1027:T1090" si="147">(((K1027/60)/60)/24)+DATE(1970,1,1)</f>
        <v>42049.833761574075</v>
      </c>
      <c r="U1027" s="13">
        <f t="shared" ref="U1027:U1090" si="148">(((J1027/60)/60)/24)+DATE(1970,1,1)</f>
        <v>42079.792094907403</v>
      </c>
      <c r="V1027">
        <f t="shared" ref="V1027:V1090" si="149">YEAR(U1027)</f>
        <v>2015</v>
      </c>
      <c r="W1027">
        <f t="shared" ref="W1027:W1090" si="150">IF(G1027="successful",1,"")</f>
        <v>1</v>
      </c>
      <c r="X1027" t="str">
        <f t="shared" ref="X1027:X1090" si="151">IF(G1027="failed",1,"")</f>
        <v/>
      </c>
      <c r="Y1027" t="str">
        <f t="shared" ref="Y1027:Y1090" si="152">IF(G1027="canceled",1,"")</f>
        <v/>
      </c>
    </row>
    <row r="1028" spans="1:25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 t="str">
        <f t="shared" si="144"/>
        <v>5000 to 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5">
        <f t="shared" si="145"/>
        <v>1.0000828571428571</v>
      </c>
      <c r="Q1028" s="6">
        <f t="shared" si="146"/>
        <v>57.381803278688523</v>
      </c>
      <c r="R1028" t="s">
        <v>8329</v>
      </c>
      <c r="S1028" t="s">
        <v>8334</v>
      </c>
      <c r="T1028" s="13">
        <f t="shared" si="147"/>
        <v>42426.407592592594</v>
      </c>
      <c r="U1028" s="13">
        <f t="shared" si="148"/>
        <v>42460.365925925929</v>
      </c>
      <c r="V1028">
        <f t="shared" si="149"/>
        <v>2016</v>
      </c>
      <c r="W1028">
        <f t="shared" si="150"/>
        <v>1</v>
      </c>
      <c r="X1028" t="str">
        <f t="shared" si="151"/>
        <v/>
      </c>
      <c r="Y1028" t="str">
        <f t="shared" si="152"/>
        <v/>
      </c>
    </row>
    <row r="1029" spans="1:25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 t="str">
        <f t="shared" si="144"/>
        <v>5000 to 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5">
        <f t="shared" si="145"/>
        <v>1.0309292094387414</v>
      </c>
      <c r="Q1029" s="6">
        <f t="shared" si="146"/>
        <v>69.666666666666671</v>
      </c>
      <c r="R1029" t="s">
        <v>8329</v>
      </c>
      <c r="S1029" t="s">
        <v>8334</v>
      </c>
      <c r="T1029" s="13">
        <f t="shared" si="147"/>
        <v>41905.034108796295</v>
      </c>
      <c r="U1029" s="13">
        <f t="shared" si="148"/>
        <v>41935.034108796295</v>
      </c>
      <c r="V1029">
        <f t="shared" si="149"/>
        <v>2014</v>
      </c>
      <c r="W1029">
        <f t="shared" si="150"/>
        <v>1</v>
      </c>
      <c r="X1029" t="str">
        <f t="shared" si="151"/>
        <v/>
      </c>
      <c r="Y1029" t="str">
        <f t="shared" si="152"/>
        <v/>
      </c>
    </row>
    <row r="1030" spans="1:25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t="str">
        <f t="shared" si="144"/>
        <v>10000 to 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5">
        <f t="shared" si="145"/>
        <v>1.1727000000000001</v>
      </c>
      <c r="Q1030" s="6">
        <f t="shared" si="146"/>
        <v>45.988235294117644</v>
      </c>
      <c r="R1030" t="s">
        <v>8329</v>
      </c>
      <c r="S1030" t="s">
        <v>8334</v>
      </c>
      <c r="T1030" s="13">
        <f t="shared" si="147"/>
        <v>42755.627372685187</v>
      </c>
      <c r="U1030" s="13">
        <f t="shared" si="148"/>
        <v>42800.833333333328</v>
      </c>
      <c r="V1030">
        <f t="shared" si="149"/>
        <v>2017</v>
      </c>
      <c r="W1030">
        <f t="shared" si="150"/>
        <v>1</v>
      </c>
      <c r="X1030" t="str">
        <f t="shared" si="151"/>
        <v/>
      </c>
      <c r="Y1030" t="str">
        <f t="shared" si="152"/>
        <v/>
      </c>
    </row>
    <row r="1031" spans="1:25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 t="str">
        <f t="shared" si="144"/>
        <v>10000 to 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5">
        <f t="shared" si="145"/>
        <v>1.1175999999999999</v>
      </c>
      <c r="Q1031" s="6">
        <f t="shared" si="146"/>
        <v>79.262411347517727</v>
      </c>
      <c r="R1031" t="s">
        <v>8329</v>
      </c>
      <c r="S1031" t="s">
        <v>8334</v>
      </c>
      <c r="T1031" s="13">
        <f t="shared" si="147"/>
        <v>42044.711886574078</v>
      </c>
      <c r="U1031" s="13">
        <f t="shared" si="148"/>
        <v>42098.915972222225</v>
      </c>
      <c r="V1031">
        <f t="shared" si="149"/>
        <v>2015</v>
      </c>
      <c r="W1031">
        <f t="shared" si="150"/>
        <v>1</v>
      </c>
      <c r="X1031" t="str">
        <f t="shared" si="151"/>
        <v/>
      </c>
      <c r="Y1031" t="str">
        <f t="shared" si="152"/>
        <v/>
      </c>
    </row>
    <row r="1032" spans="1:25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t="str">
        <f t="shared" si="144"/>
        <v>1000 to 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5">
        <f t="shared" si="145"/>
        <v>3.4209999999999998</v>
      </c>
      <c r="Q1032" s="6">
        <f t="shared" si="146"/>
        <v>43.031446540880502</v>
      </c>
      <c r="R1032" t="s">
        <v>8329</v>
      </c>
      <c r="S1032" t="s">
        <v>8334</v>
      </c>
      <c r="T1032" s="13">
        <f t="shared" si="147"/>
        <v>42611.483206018514</v>
      </c>
      <c r="U1032" s="13">
        <f t="shared" si="148"/>
        <v>42625.483206018514</v>
      </c>
      <c r="V1032">
        <f t="shared" si="149"/>
        <v>2016</v>
      </c>
      <c r="W1032">
        <f t="shared" si="150"/>
        <v>1</v>
      </c>
      <c r="X1032" t="str">
        <f t="shared" si="151"/>
        <v/>
      </c>
      <c r="Y1032" t="str">
        <f t="shared" si="152"/>
        <v/>
      </c>
    </row>
    <row r="1033" spans="1:25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t="str">
        <f t="shared" si="144"/>
        <v>10000 to 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5">
        <f t="shared" si="145"/>
        <v>1.0740000000000001</v>
      </c>
      <c r="Q1033" s="6">
        <f t="shared" si="146"/>
        <v>108.48484848484848</v>
      </c>
      <c r="R1033" t="s">
        <v>8329</v>
      </c>
      <c r="S1033" t="s">
        <v>8334</v>
      </c>
      <c r="T1033" s="13">
        <f t="shared" si="147"/>
        <v>42324.764004629629</v>
      </c>
      <c r="U1033" s="13">
        <f t="shared" si="148"/>
        <v>42354.764004629629</v>
      </c>
      <c r="V1033">
        <f t="shared" si="149"/>
        <v>2015</v>
      </c>
      <c r="W1033">
        <f t="shared" si="150"/>
        <v>1</v>
      </c>
      <c r="X1033" t="str">
        <f t="shared" si="151"/>
        <v/>
      </c>
      <c r="Y1033" t="str">
        <f t="shared" si="152"/>
        <v/>
      </c>
    </row>
    <row r="1034" spans="1:25" x14ac:dyDescent="0.25">
      <c r="A1034">
        <v>1032</v>
      </c>
      <c r="B1034" s="3" t="s">
        <v>1033</v>
      </c>
      <c r="C1034" s="3" t="s">
        <v>5142</v>
      </c>
      <c r="D1034">
        <v>5400</v>
      </c>
      <c r="E1034" t="str">
        <f t="shared" si="144"/>
        <v>5000 to 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5">
        <f t="shared" si="145"/>
        <v>1.0849703703703704</v>
      </c>
      <c r="Q1034" s="6">
        <f t="shared" si="146"/>
        <v>61.029583333333335</v>
      </c>
      <c r="R1034" t="s">
        <v>8329</v>
      </c>
      <c r="S1034" t="s">
        <v>8334</v>
      </c>
      <c r="T1034" s="13">
        <f t="shared" si="147"/>
        <v>42514.666956018518</v>
      </c>
      <c r="U1034" s="13">
        <f t="shared" si="148"/>
        <v>42544.666956018518</v>
      </c>
      <c r="V1034">
        <f t="shared" si="149"/>
        <v>2016</v>
      </c>
      <c r="W1034">
        <f t="shared" si="150"/>
        <v>1</v>
      </c>
      <c r="X1034" t="str">
        <f t="shared" si="151"/>
        <v/>
      </c>
      <c r="Y1034" t="str">
        <f t="shared" si="152"/>
        <v/>
      </c>
    </row>
    <row r="1035" spans="1:25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 t="str">
        <f t="shared" si="144"/>
        <v>1000 to 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5">
        <f t="shared" si="145"/>
        <v>1.0286144578313252</v>
      </c>
      <c r="Q1035" s="6">
        <f t="shared" si="146"/>
        <v>50.592592592592595</v>
      </c>
      <c r="R1035" t="s">
        <v>8329</v>
      </c>
      <c r="S1035" t="s">
        <v>8334</v>
      </c>
      <c r="T1035" s="13">
        <f t="shared" si="147"/>
        <v>42688.732407407413</v>
      </c>
      <c r="U1035" s="13">
        <f t="shared" si="148"/>
        <v>42716.732407407413</v>
      </c>
      <c r="V1035">
        <f t="shared" si="149"/>
        <v>2016</v>
      </c>
      <c r="W1035">
        <f t="shared" si="150"/>
        <v>1</v>
      </c>
      <c r="X1035" t="str">
        <f t="shared" si="151"/>
        <v/>
      </c>
      <c r="Y1035" t="str">
        <f t="shared" si="152"/>
        <v/>
      </c>
    </row>
    <row r="1036" spans="1:25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t="str">
        <f t="shared" si="144"/>
        <v>5000 to 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5">
        <f t="shared" si="145"/>
        <v>1.3000180000000001</v>
      </c>
      <c r="Q1036" s="6">
        <f t="shared" si="146"/>
        <v>39.157168674698795</v>
      </c>
      <c r="R1036" t="s">
        <v>8329</v>
      </c>
      <c r="S1036" t="s">
        <v>8334</v>
      </c>
      <c r="T1036" s="13">
        <f t="shared" si="147"/>
        <v>42555.166712962964</v>
      </c>
      <c r="U1036" s="13">
        <f t="shared" si="148"/>
        <v>42587.165972222225</v>
      </c>
      <c r="V1036">
        <f t="shared" si="149"/>
        <v>2016</v>
      </c>
      <c r="W1036">
        <f t="shared" si="150"/>
        <v>1</v>
      </c>
      <c r="X1036" t="str">
        <f t="shared" si="151"/>
        <v/>
      </c>
      <c r="Y1036" t="str">
        <f t="shared" si="152"/>
        <v/>
      </c>
    </row>
    <row r="1037" spans="1:25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 t="str">
        <f t="shared" si="144"/>
        <v>1000 to 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5">
        <f t="shared" si="145"/>
        <v>1.0765217391304347</v>
      </c>
      <c r="Q1037" s="6">
        <f t="shared" si="146"/>
        <v>65.15789473684211</v>
      </c>
      <c r="R1037" t="s">
        <v>8329</v>
      </c>
      <c r="S1037" t="s">
        <v>8334</v>
      </c>
      <c r="T1037" s="13">
        <f t="shared" si="147"/>
        <v>42016.641435185185</v>
      </c>
      <c r="U1037" s="13">
        <f t="shared" si="148"/>
        <v>42046.641435185185</v>
      </c>
      <c r="V1037">
        <f t="shared" si="149"/>
        <v>2015</v>
      </c>
      <c r="W1037">
        <f t="shared" si="150"/>
        <v>1</v>
      </c>
      <c r="X1037" t="str">
        <f t="shared" si="151"/>
        <v/>
      </c>
      <c r="Y1037" t="str">
        <f t="shared" si="152"/>
        <v/>
      </c>
    </row>
    <row r="1038" spans="1:25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t="str">
        <f t="shared" si="144"/>
        <v>1000 to 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5">
        <f t="shared" si="145"/>
        <v>1.1236044444444444</v>
      </c>
      <c r="Q1038" s="6">
        <f t="shared" si="146"/>
        <v>23.963127962085309</v>
      </c>
      <c r="R1038" t="s">
        <v>8329</v>
      </c>
      <c r="S1038" t="s">
        <v>8334</v>
      </c>
      <c r="T1038" s="13">
        <f t="shared" si="147"/>
        <v>41249.448958333334</v>
      </c>
      <c r="U1038" s="13">
        <f t="shared" si="148"/>
        <v>41281.333333333336</v>
      </c>
      <c r="V1038">
        <f t="shared" si="149"/>
        <v>2013</v>
      </c>
      <c r="W1038">
        <f t="shared" si="150"/>
        <v>1</v>
      </c>
      <c r="X1038" t="str">
        <f t="shared" si="151"/>
        <v/>
      </c>
      <c r="Y1038" t="str">
        <f t="shared" si="152"/>
        <v/>
      </c>
    </row>
    <row r="1039" spans="1:25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 t="str">
        <f t="shared" si="144"/>
        <v>1000 to 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5">
        <f t="shared" si="145"/>
        <v>1.0209999999999999</v>
      </c>
      <c r="Q1039" s="6">
        <f t="shared" si="146"/>
        <v>48.61904761904762</v>
      </c>
      <c r="R1039" t="s">
        <v>8329</v>
      </c>
      <c r="S1039" t="s">
        <v>8334</v>
      </c>
      <c r="T1039" s="13">
        <f t="shared" si="147"/>
        <v>42119.822476851856</v>
      </c>
      <c r="U1039" s="13">
        <f t="shared" si="148"/>
        <v>42142.208333333328</v>
      </c>
      <c r="V1039">
        <f t="shared" si="149"/>
        <v>2015</v>
      </c>
      <c r="W1039">
        <f t="shared" si="150"/>
        <v>1</v>
      </c>
      <c r="X1039" t="str">
        <f t="shared" si="151"/>
        <v/>
      </c>
      <c r="Y1039" t="str">
        <f t="shared" si="152"/>
        <v/>
      </c>
    </row>
    <row r="1040" spans="1:25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t="str">
        <f t="shared" si="144"/>
        <v>1000 to 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5">
        <f t="shared" si="145"/>
        <v>1.4533333333333334</v>
      </c>
      <c r="Q1040" s="6">
        <f t="shared" si="146"/>
        <v>35.73770491803279</v>
      </c>
      <c r="R1040" t="s">
        <v>8329</v>
      </c>
      <c r="S1040" t="s">
        <v>8334</v>
      </c>
      <c r="T1040" s="13">
        <f t="shared" si="147"/>
        <v>42418.231747685189</v>
      </c>
      <c r="U1040" s="13">
        <f t="shared" si="148"/>
        <v>42448.190081018518</v>
      </c>
      <c r="V1040">
        <f t="shared" si="149"/>
        <v>2016</v>
      </c>
      <c r="W1040">
        <f t="shared" si="150"/>
        <v>1</v>
      </c>
      <c r="X1040" t="str">
        <f t="shared" si="151"/>
        <v/>
      </c>
      <c r="Y1040" t="str">
        <f t="shared" si="152"/>
        <v/>
      </c>
    </row>
    <row r="1041" spans="1:25" ht="45" x14ac:dyDescent="0.25">
      <c r="A1041">
        <v>1039</v>
      </c>
      <c r="B1041" s="3" t="s">
        <v>1040</v>
      </c>
      <c r="C1041" s="3" t="s">
        <v>5149</v>
      </c>
      <c r="D1041">
        <v>500</v>
      </c>
      <c r="E1041" t="str">
        <f t="shared" si="144"/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5">
        <f t="shared" si="145"/>
        <v>1.282</v>
      </c>
      <c r="Q1041" s="6">
        <f t="shared" si="146"/>
        <v>21.366666666666667</v>
      </c>
      <c r="R1041" t="s">
        <v>8329</v>
      </c>
      <c r="S1041" t="s">
        <v>8334</v>
      </c>
      <c r="T1041" s="13">
        <f t="shared" si="147"/>
        <v>42692.109328703707</v>
      </c>
      <c r="U1041" s="13">
        <f t="shared" si="148"/>
        <v>42717.332638888889</v>
      </c>
      <c r="V1041">
        <f t="shared" si="149"/>
        <v>2016</v>
      </c>
      <c r="W1041">
        <f t="shared" si="150"/>
        <v>1</v>
      </c>
      <c r="X1041" t="str">
        <f t="shared" si="151"/>
        <v/>
      </c>
      <c r="Y1041" t="str">
        <f t="shared" si="152"/>
        <v/>
      </c>
    </row>
    <row r="1042" spans="1:25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144"/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5">
        <f t="shared" si="145"/>
        <v>2.9411764705882353E-3</v>
      </c>
      <c r="Q1042" s="6">
        <f t="shared" si="146"/>
        <v>250</v>
      </c>
      <c r="R1042" t="s">
        <v>8335</v>
      </c>
      <c r="S1042" t="s">
        <v>8336</v>
      </c>
      <c r="T1042" s="13">
        <f t="shared" si="147"/>
        <v>42579.708437499998</v>
      </c>
      <c r="U1042" s="13">
        <f t="shared" si="148"/>
        <v>42609.708437499998</v>
      </c>
      <c r="V1042">
        <f t="shared" si="149"/>
        <v>2016</v>
      </c>
      <c r="W1042" t="str">
        <f t="shared" si="150"/>
        <v/>
      </c>
      <c r="X1042" t="str">
        <f t="shared" si="151"/>
        <v/>
      </c>
      <c r="Y1042">
        <f t="shared" si="152"/>
        <v>1</v>
      </c>
    </row>
    <row r="1043" spans="1:25" ht="45" x14ac:dyDescent="0.25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144"/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5">
        <f t="shared" si="145"/>
        <v>0</v>
      </c>
      <c r="Q1043" s="6" t="e">
        <f t="shared" si="146"/>
        <v>#DIV/0!</v>
      </c>
      <c r="R1043" t="s">
        <v>8335</v>
      </c>
      <c r="S1043" t="s">
        <v>8336</v>
      </c>
      <c r="T1043" s="13">
        <f t="shared" si="147"/>
        <v>41831.060092592597</v>
      </c>
      <c r="U1043" s="13">
        <f t="shared" si="148"/>
        <v>41851.060092592597</v>
      </c>
      <c r="V1043">
        <f t="shared" si="149"/>
        <v>2014</v>
      </c>
      <c r="W1043" t="str">
        <f t="shared" si="150"/>
        <v/>
      </c>
      <c r="X1043" t="str">
        <f t="shared" si="151"/>
        <v/>
      </c>
      <c r="Y1043">
        <f t="shared" si="152"/>
        <v>1</v>
      </c>
    </row>
    <row r="1044" spans="1:25" ht="45" x14ac:dyDescent="0.25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144"/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5">
        <f t="shared" si="145"/>
        <v>1.5384615384615385E-2</v>
      </c>
      <c r="Q1044" s="6">
        <f t="shared" si="146"/>
        <v>10</v>
      </c>
      <c r="R1044" t="s">
        <v>8335</v>
      </c>
      <c r="S1044" t="s">
        <v>8336</v>
      </c>
      <c r="T1044" s="13">
        <f t="shared" si="147"/>
        <v>41851.696157407408</v>
      </c>
      <c r="U1044" s="13">
        <f t="shared" si="148"/>
        <v>41894.416666666664</v>
      </c>
      <c r="V1044">
        <f t="shared" si="149"/>
        <v>2014</v>
      </c>
      <c r="W1044" t="str">
        <f t="shared" si="150"/>
        <v/>
      </c>
      <c r="X1044" t="str">
        <f t="shared" si="151"/>
        <v/>
      </c>
      <c r="Y1044">
        <f t="shared" si="152"/>
        <v>1</v>
      </c>
    </row>
    <row r="1045" spans="1:25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144"/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5">
        <f t="shared" si="145"/>
        <v>8.5370000000000001E-2</v>
      </c>
      <c r="Q1045" s="6">
        <f t="shared" si="146"/>
        <v>29.236301369863014</v>
      </c>
      <c r="R1045" t="s">
        <v>8335</v>
      </c>
      <c r="S1045" t="s">
        <v>8336</v>
      </c>
      <c r="T1045" s="13">
        <f t="shared" si="147"/>
        <v>42114.252951388888</v>
      </c>
      <c r="U1045" s="13">
        <f t="shared" si="148"/>
        <v>42144.252951388888</v>
      </c>
      <c r="V1045">
        <f t="shared" si="149"/>
        <v>2015</v>
      </c>
      <c r="W1045" t="str">
        <f t="shared" si="150"/>
        <v/>
      </c>
      <c r="X1045" t="str">
        <f t="shared" si="151"/>
        <v/>
      </c>
      <c r="Y1045">
        <f t="shared" si="152"/>
        <v>1</v>
      </c>
    </row>
    <row r="1046" spans="1:25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144"/>
        <v>5000 to 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5">
        <f t="shared" si="145"/>
        <v>8.571428571428571E-4</v>
      </c>
      <c r="Q1046" s="6">
        <f t="shared" si="146"/>
        <v>3</v>
      </c>
      <c r="R1046" t="s">
        <v>8335</v>
      </c>
      <c r="S1046" t="s">
        <v>8336</v>
      </c>
      <c r="T1046" s="13">
        <f t="shared" si="147"/>
        <v>42011.925937499997</v>
      </c>
      <c r="U1046" s="13">
        <f t="shared" si="148"/>
        <v>42068.852083333331</v>
      </c>
      <c r="V1046">
        <f t="shared" si="149"/>
        <v>2015</v>
      </c>
      <c r="W1046" t="str">
        <f t="shared" si="150"/>
        <v/>
      </c>
      <c r="X1046" t="str">
        <f t="shared" si="151"/>
        <v/>
      </c>
      <c r="Y1046">
        <f t="shared" si="152"/>
        <v>1</v>
      </c>
    </row>
    <row r="1047" spans="1:25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144"/>
        <v>10000 to 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5">
        <f t="shared" si="145"/>
        <v>2.6599999999999999E-2</v>
      </c>
      <c r="Q1047" s="6">
        <f t="shared" si="146"/>
        <v>33.25</v>
      </c>
      <c r="R1047" t="s">
        <v>8335</v>
      </c>
      <c r="S1047" t="s">
        <v>8336</v>
      </c>
      <c r="T1047" s="13">
        <f t="shared" si="147"/>
        <v>41844.874421296299</v>
      </c>
      <c r="U1047" s="13">
        <f t="shared" si="148"/>
        <v>41874.874421296299</v>
      </c>
      <c r="V1047">
        <f t="shared" si="149"/>
        <v>2014</v>
      </c>
      <c r="W1047" t="str">
        <f t="shared" si="150"/>
        <v/>
      </c>
      <c r="X1047" t="str">
        <f t="shared" si="151"/>
        <v/>
      </c>
      <c r="Y1047">
        <f t="shared" si="152"/>
        <v>1</v>
      </c>
    </row>
    <row r="1048" spans="1:25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144"/>
        <v>1000 to 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5">
        <f t="shared" si="145"/>
        <v>0</v>
      </c>
      <c r="Q1048" s="6" t="e">
        <f t="shared" si="146"/>
        <v>#DIV/0!</v>
      </c>
      <c r="R1048" t="s">
        <v>8335</v>
      </c>
      <c r="S1048" t="s">
        <v>8336</v>
      </c>
      <c r="T1048" s="13">
        <f t="shared" si="147"/>
        <v>42319.851388888885</v>
      </c>
      <c r="U1048" s="13">
        <f t="shared" si="148"/>
        <v>42364.851388888885</v>
      </c>
      <c r="V1048">
        <f t="shared" si="149"/>
        <v>2015</v>
      </c>
      <c r="W1048" t="str">
        <f t="shared" si="150"/>
        <v/>
      </c>
      <c r="X1048" t="str">
        <f t="shared" si="151"/>
        <v/>
      </c>
      <c r="Y1048">
        <f t="shared" si="152"/>
        <v>1</v>
      </c>
    </row>
    <row r="1049" spans="1:25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144"/>
        <v>1000 to 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5">
        <f t="shared" si="145"/>
        <v>5.0000000000000001E-4</v>
      </c>
      <c r="Q1049" s="6">
        <f t="shared" si="146"/>
        <v>1</v>
      </c>
      <c r="R1049" t="s">
        <v>8335</v>
      </c>
      <c r="S1049" t="s">
        <v>8336</v>
      </c>
      <c r="T1049" s="13">
        <f t="shared" si="147"/>
        <v>41918.818460648145</v>
      </c>
      <c r="U1049" s="13">
        <f t="shared" si="148"/>
        <v>41948.860127314816</v>
      </c>
      <c r="V1049">
        <f t="shared" si="149"/>
        <v>2014</v>
      </c>
      <c r="W1049" t="str">
        <f t="shared" si="150"/>
        <v/>
      </c>
      <c r="X1049" t="str">
        <f t="shared" si="151"/>
        <v/>
      </c>
      <c r="Y1049">
        <f t="shared" si="152"/>
        <v>1</v>
      </c>
    </row>
    <row r="1050" spans="1:25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144"/>
        <v>15000 to 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5">
        <f t="shared" si="145"/>
        <v>1.4133333333333333E-2</v>
      </c>
      <c r="Q1050" s="6">
        <f t="shared" si="146"/>
        <v>53</v>
      </c>
      <c r="R1050" t="s">
        <v>8335</v>
      </c>
      <c r="S1050" t="s">
        <v>8336</v>
      </c>
      <c r="T1050" s="13">
        <f t="shared" si="147"/>
        <v>42598.053113425922</v>
      </c>
      <c r="U1050" s="13">
        <f t="shared" si="148"/>
        <v>42638.053113425922</v>
      </c>
      <c r="V1050">
        <f t="shared" si="149"/>
        <v>2016</v>
      </c>
      <c r="W1050" t="str">
        <f t="shared" si="150"/>
        <v/>
      </c>
      <c r="X1050" t="str">
        <f t="shared" si="151"/>
        <v/>
      </c>
      <c r="Y1050">
        <f t="shared" si="152"/>
        <v>1</v>
      </c>
    </row>
    <row r="1051" spans="1:25" x14ac:dyDescent="0.25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144"/>
        <v>10000 to 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5">
        <f t="shared" si="145"/>
        <v>0</v>
      </c>
      <c r="Q1051" s="6" t="e">
        <f t="shared" si="146"/>
        <v>#DIV/0!</v>
      </c>
      <c r="R1051" t="s">
        <v>8335</v>
      </c>
      <c r="S1051" t="s">
        <v>8336</v>
      </c>
      <c r="T1051" s="13">
        <f t="shared" si="147"/>
        <v>42382.431076388893</v>
      </c>
      <c r="U1051" s="13">
        <f t="shared" si="148"/>
        <v>42412.431076388893</v>
      </c>
      <c r="V1051">
        <f t="shared" si="149"/>
        <v>2016</v>
      </c>
      <c r="W1051" t="str">
        <f t="shared" si="150"/>
        <v/>
      </c>
      <c r="X1051" t="str">
        <f t="shared" si="151"/>
        <v/>
      </c>
      <c r="Y1051">
        <f t="shared" si="152"/>
        <v>1</v>
      </c>
    </row>
    <row r="1052" spans="1:25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144"/>
        <v>1000 to 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5">
        <f t="shared" si="145"/>
        <v>0</v>
      </c>
      <c r="Q1052" s="6" t="e">
        <f t="shared" si="146"/>
        <v>#DIV/0!</v>
      </c>
      <c r="R1052" t="s">
        <v>8335</v>
      </c>
      <c r="S1052" t="s">
        <v>8336</v>
      </c>
      <c r="T1052" s="13">
        <f t="shared" si="147"/>
        <v>42231.7971875</v>
      </c>
      <c r="U1052" s="13">
        <f t="shared" si="148"/>
        <v>42261.7971875</v>
      </c>
      <c r="V1052">
        <f t="shared" si="149"/>
        <v>2015</v>
      </c>
      <c r="W1052" t="str">
        <f t="shared" si="150"/>
        <v/>
      </c>
      <c r="X1052" t="str">
        <f t="shared" si="151"/>
        <v/>
      </c>
      <c r="Y1052">
        <f t="shared" si="152"/>
        <v>1</v>
      </c>
    </row>
    <row r="1053" spans="1:25" ht="45" x14ac:dyDescent="0.25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144"/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5">
        <f t="shared" si="145"/>
        <v>0</v>
      </c>
      <c r="Q1053" s="6" t="e">
        <f t="shared" si="146"/>
        <v>#DIV/0!</v>
      </c>
      <c r="R1053" t="s">
        <v>8335</v>
      </c>
      <c r="S1053" t="s">
        <v>8336</v>
      </c>
      <c r="T1053" s="13">
        <f t="shared" si="147"/>
        <v>41850.014178240745</v>
      </c>
      <c r="U1053" s="13">
        <f t="shared" si="148"/>
        <v>41878.014178240745</v>
      </c>
      <c r="V1053">
        <f t="shared" si="149"/>
        <v>2014</v>
      </c>
      <c r="W1053" t="str">
        <f t="shared" si="150"/>
        <v/>
      </c>
      <c r="X1053" t="str">
        <f t="shared" si="151"/>
        <v/>
      </c>
      <c r="Y1053">
        <f t="shared" si="152"/>
        <v>1</v>
      </c>
    </row>
    <row r="1054" spans="1:25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144"/>
        <v>1000 to 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5">
        <f t="shared" si="145"/>
        <v>0</v>
      </c>
      <c r="Q1054" s="6" t="e">
        <f t="shared" si="146"/>
        <v>#DIV/0!</v>
      </c>
      <c r="R1054" t="s">
        <v>8335</v>
      </c>
      <c r="S1054" t="s">
        <v>8336</v>
      </c>
      <c r="T1054" s="13">
        <f t="shared" si="147"/>
        <v>42483.797395833331</v>
      </c>
      <c r="U1054" s="13">
        <f t="shared" si="148"/>
        <v>42527.839583333334</v>
      </c>
      <c r="V1054">
        <f t="shared" si="149"/>
        <v>2016</v>
      </c>
      <c r="W1054" t="str">
        <f t="shared" si="150"/>
        <v/>
      </c>
      <c r="X1054" t="str">
        <f t="shared" si="151"/>
        <v/>
      </c>
      <c r="Y1054">
        <f t="shared" si="152"/>
        <v>1</v>
      </c>
    </row>
    <row r="1055" spans="1:25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144"/>
        <v>1000 to 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5">
        <f t="shared" si="145"/>
        <v>0.01</v>
      </c>
      <c r="Q1055" s="6">
        <f t="shared" si="146"/>
        <v>15</v>
      </c>
      <c r="R1055" t="s">
        <v>8335</v>
      </c>
      <c r="S1055" t="s">
        <v>8336</v>
      </c>
      <c r="T1055" s="13">
        <f t="shared" si="147"/>
        <v>42775.172824074078</v>
      </c>
      <c r="U1055" s="13">
        <f t="shared" si="148"/>
        <v>42800.172824074078</v>
      </c>
      <c r="V1055">
        <f t="shared" si="149"/>
        <v>2017</v>
      </c>
      <c r="W1055" t="str">
        <f t="shared" si="150"/>
        <v/>
      </c>
      <c r="X1055" t="str">
        <f t="shared" si="151"/>
        <v/>
      </c>
      <c r="Y1055">
        <f t="shared" si="152"/>
        <v>1</v>
      </c>
    </row>
    <row r="1056" spans="1:25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144"/>
        <v>1000 to 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5">
        <f t="shared" si="145"/>
        <v>0</v>
      </c>
      <c r="Q1056" s="6" t="e">
        <f t="shared" si="146"/>
        <v>#DIV/0!</v>
      </c>
      <c r="R1056" t="s">
        <v>8335</v>
      </c>
      <c r="S1056" t="s">
        <v>8336</v>
      </c>
      <c r="T1056" s="13">
        <f t="shared" si="147"/>
        <v>41831.851840277777</v>
      </c>
      <c r="U1056" s="13">
        <f t="shared" si="148"/>
        <v>41861.916666666664</v>
      </c>
      <c r="V1056">
        <f t="shared" si="149"/>
        <v>2014</v>
      </c>
      <c r="W1056" t="str">
        <f t="shared" si="150"/>
        <v/>
      </c>
      <c r="X1056" t="str">
        <f t="shared" si="151"/>
        <v/>
      </c>
      <c r="Y1056">
        <f t="shared" si="152"/>
        <v>1</v>
      </c>
    </row>
    <row r="1057" spans="1:25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144"/>
        <v>1000 to 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5">
        <f t="shared" si="145"/>
        <v>0</v>
      </c>
      <c r="Q1057" s="6" t="e">
        <f t="shared" si="146"/>
        <v>#DIV/0!</v>
      </c>
      <c r="R1057" t="s">
        <v>8335</v>
      </c>
      <c r="S1057" t="s">
        <v>8336</v>
      </c>
      <c r="T1057" s="13">
        <f t="shared" si="147"/>
        <v>42406.992418981477</v>
      </c>
      <c r="U1057" s="13">
        <f t="shared" si="148"/>
        <v>42436.992418981477</v>
      </c>
      <c r="V1057">
        <f t="shared" si="149"/>
        <v>2016</v>
      </c>
      <c r="W1057" t="str">
        <f t="shared" si="150"/>
        <v/>
      </c>
      <c r="X1057" t="str">
        <f t="shared" si="151"/>
        <v/>
      </c>
      <c r="Y1057">
        <f t="shared" si="152"/>
        <v>1</v>
      </c>
    </row>
    <row r="1058" spans="1:25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144"/>
        <v>10000 to 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5">
        <f t="shared" si="145"/>
        <v>0</v>
      </c>
      <c r="Q1058" s="6" t="e">
        <f t="shared" si="146"/>
        <v>#DIV/0!</v>
      </c>
      <c r="R1058" t="s">
        <v>8335</v>
      </c>
      <c r="S1058" t="s">
        <v>8336</v>
      </c>
      <c r="T1058" s="13">
        <f t="shared" si="147"/>
        <v>42058.719641203701</v>
      </c>
      <c r="U1058" s="13">
        <f t="shared" si="148"/>
        <v>42118.677974537044</v>
      </c>
      <c r="V1058">
        <f t="shared" si="149"/>
        <v>2015</v>
      </c>
      <c r="W1058" t="str">
        <f t="shared" si="150"/>
        <v/>
      </c>
      <c r="X1058" t="str">
        <f t="shared" si="151"/>
        <v/>
      </c>
      <c r="Y1058">
        <f t="shared" si="152"/>
        <v>1</v>
      </c>
    </row>
    <row r="1059" spans="1:25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144"/>
        <v>10000 to 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5">
        <f t="shared" si="145"/>
        <v>0</v>
      </c>
      <c r="Q1059" s="6" t="e">
        <f t="shared" si="146"/>
        <v>#DIV/0!</v>
      </c>
      <c r="R1059" t="s">
        <v>8335</v>
      </c>
      <c r="S1059" t="s">
        <v>8336</v>
      </c>
      <c r="T1059" s="13">
        <f t="shared" si="147"/>
        <v>42678.871331018512</v>
      </c>
      <c r="U1059" s="13">
        <f t="shared" si="148"/>
        <v>42708.912997685184</v>
      </c>
      <c r="V1059">
        <f t="shared" si="149"/>
        <v>2016</v>
      </c>
      <c r="W1059" t="str">
        <f t="shared" si="150"/>
        <v/>
      </c>
      <c r="X1059" t="str">
        <f t="shared" si="151"/>
        <v/>
      </c>
      <c r="Y1059">
        <f t="shared" si="152"/>
        <v>1</v>
      </c>
    </row>
    <row r="1060" spans="1:25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144"/>
        <v>40000 to 44999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5">
        <f t="shared" si="145"/>
        <v>0</v>
      </c>
      <c r="Q1060" s="6" t="e">
        <f t="shared" si="146"/>
        <v>#DIV/0!</v>
      </c>
      <c r="R1060" t="s">
        <v>8335</v>
      </c>
      <c r="S1060" t="s">
        <v>8336</v>
      </c>
      <c r="T1060" s="13">
        <f t="shared" si="147"/>
        <v>42047.900960648149</v>
      </c>
      <c r="U1060" s="13">
        <f t="shared" si="148"/>
        <v>42089</v>
      </c>
      <c r="V1060">
        <f t="shared" si="149"/>
        <v>2015</v>
      </c>
      <c r="W1060" t="str">
        <f t="shared" si="150"/>
        <v/>
      </c>
      <c r="X1060" t="str">
        <f t="shared" si="151"/>
        <v/>
      </c>
      <c r="Y1060">
        <f t="shared" si="152"/>
        <v>1</v>
      </c>
    </row>
    <row r="1061" spans="1:25" x14ac:dyDescent="0.25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144"/>
        <v>1000 to 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5">
        <f t="shared" si="145"/>
        <v>0</v>
      </c>
      <c r="Q1061" s="6" t="e">
        <f t="shared" si="146"/>
        <v>#DIV/0!</v>
      </c>
      <c r="R1061" t="s">
        <v>8335</v>
      </c>
      <c r="S1061" t="s">
        <v>8336</v>
      </c>
      <c r="T1061" s="13">
        <f t="shared" si="147"/>
        <v>42046.79</v>
      </c>
      <c r="U1061" s="13">
        <f t="shared" si="148"/>
        <v>42076.748333333337</v>
      </c>
      <c r="V1061">
        <f t="shared" si="149"/>
        <v>2015</v>
      </c>
      <c r="W1061" t="str">
        <f t="shared" si="150"/>
        <v/>
      </c>
      <c r="X1061" t="str">
        <f t="shared" si="151"/>
        <v/>
      </c>
      <c r="Y1061">
        <f t="shared" si="152"/>
        <v>1</v>
      </c>
    </row>
    <row r="1062" spans="1:25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144"/>
        <v>5000 to 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5">
        <f t="shared" si="145"/>
        <v>0.01</v>
      </c>
      <c r="Q1062" s="6">
        <f t="shared" si="146"/>
        <v>50</v>
      </c>
      <c r="R1062" t="s">
        <v>8335</v>
      </c>
      <c r="S1062" t="s">
        <v>8336</v>
      </c>
      <c r="T1062" s="13">
        <f t="shared" si="147"/>
        <v>42079.913113425922</v>
      </c>
      <c r="U1062" s="13">
        <f t="shared" si="148"/>
        <v>42109.913113425922</v>
      </c>
      <c r="V1062">
        <f t="shared" si="149"/>
        <v>2015</v>
      </c>
      <c r="W1062" t="str">
        <f t="shared" si="150"/>
        <v/>
      </c>
      <c r="X1062" t="str">
        <f t="shared" si="151"/>
        <v/>
      </c>
      <c r="Y1062">
        <f t="shared" si="152"/>
        <v>1</v>
      </c>
    </row>
    <row r="1063" spans="1:25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144"/>
        <v>1000 to 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5">
        <f t="shared" si="145"/>
        <v>0</v>
      </c>
      <c r="Q1063" s="6" t="e">
        <f t="shared" si="146"/>
        <v>#DIV/0!</v>
      </c>
      <c r="R1063" t="s">
        <v>8335</v>
      </c>
      <c r="S1063" t="s">
        <v>8336</v>
      </c>
      <c r="T1063" s="13">
        <f t="shared" si="147"/>
        <v>42432.276712962965</v>
      </c>
      <c r="U1063" s="13">
        <f t="shared" si="148"/>
        <v>42492.041666666672</v>
      </c>
      <c r="V1063">
        <f t="shared" si="149"/>
        <v>2016</v>
      </c>
      <c r="W1063" t="str">
        <f t="shared" si="150"/>
        <v/>
      </c>
      <c r="X1063" t="str">
        <f t="shared" si="151"/>
        <v/>
      </c>
      <c r="Y1063">
        <f t="shared" si="152"/>
        <v>1</v>
      </c>
    </row>
    <row r="1064" spans="1:25" x14ac:dyDescent="0.25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144"/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5">
        <f t="shared" si="145"/>
        <v>0.95477386934673369</v>
      </c>
      <c r="Q1064" s="6">
        <f t="shared" si="146"/>
        <v>47.5</v>
      </c>
      <c r="R1064" t="s">
        <v>8335</v>
      </c>
      <c r="S1064" t="s">
        <v>8336</v>
      </c>
      <c r="T1064" s="13">
        <f t="shared" si="147"/>
        <v>42556.807187500002</v>
      </c>
      <c r="U1064" s="13">
        <f t="shared" si="148"/>
        <v>42563.807187500002</v>
      </c>
      <c r="V1064">
        <f t="shared" si="149"/>
        <v>2016</v>
      </c>
      <c r="W1064" t="str">
        <f t="shared" si="150"/>
        <v/>
      </c>
      <c r="X1064" t="str">
        <f t="shared" si="151"/>
        <v/>
      </c>
      <c r="Y1064">
        <f t="shared" si="152"/>
        <v>1</v>
      </c>
    </row>
    <row r="1065" spans="1:25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144"/>
        <v>1000 to 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5">
        <f t="shared" si="145"/>
        <v>0</v>
      </c>
      <c r="Q1065" s="6" t="e">
        <f t="shared" si="146"/>
        <v>#DIV/0!</v>
      </c>
      <c r="R1065" t="s">
        <v>8335</v>
      </c>
      <c r="S1065" t="s">
        <v>8336</v>
      </c>
      <c r="T1065" s="13">
        <f t="shared" si="147"/>
        <v>42583.030810185184</v>
      </c>
      <c r="U1065" s="13">
        <f t="shared" si="148"/>
        <v>42613.030810185184</v>
      </c>
      <c r="V1065">
        <f t="shared" si="149"/>
        <v>2016</v>
      </c>
      <c r="W1065" t="str">
        <f t="shared" si="150"/>
        <v/>
      </c>
      <c r="X1065" t="str">
        <f t="shared" si="151"/>
        <v/>
      </c>
      <c r="Y1065">
        <f t="shared" si="152"/>
        <v>1</v>
      </c>
    </row>
    <row r="1066" spans="1:25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144"/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5">
        <f t="shared" si="145"/>
        <v>8.9744444444444446E-2</v>
      </c>
      <c r="Q1066" s="6">
        <f t="shared" si="146"/>
        <v>65.666666666666671</v>
      </c>
      <c r="R1066" t="s">
        <v>8337</v>
      </c>
      <c r="S1066" t="s">
        <v>8338</v>
      </c>
      <c r="T1066" s="13">
        <f t="shared" si="147"/>
        <v>41417.228043981479</v>
      </c>
      <c r="U1066" s="13">
        <f t="shared" si="148"/>
        <v>41462.228043981479</v>
      </c>
      <c r="V1066">
        <f t="shared" si="149"/>
        <v>2013</v>
      </c>
      <c r="W1066" t="str">
        <f t="shared" si="150"/>
        <v/>
      </c>
      <c r="X1066">
        <f t="shared" si="151"/>
        <v>1</v>
      </c>
      <c r="Y1066" t="str">
        <f t="shared" si="152"/>
        <v/>
      </c>
    </row>
    <row r="1067" spans="1:25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144"/>
        <v>1000 to 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5">
        <f t="shared" si="145"/>
        <v>2.7E-2</v>
      </c>
      <c r="Q1067" s="6">
        <f t="shared" si="146"/>
        <v>16.2</v>
      </c>
      <c r="R1067" t="s">
        <v>8337</v>
      </c>
      <c r="S1067" t="s">
        <v>8338</v>
      </c>
      <c r="T1067" s="13">
        <f t="shared" si="147"/>
        <v>41661.381041666667</v>
      </c>
      <c r="U1067" s="13">
        <f t="shared" si="148"/>
        <v>41689.381041666667</v>
      </c>
      <c r="V1067">
        <f t="shared" si="149"/>
        <v>2014</v>
      </c>
      <c r="W1067" t="str">
        <f t="shared" si="150"/>
        <v/>
      </c>
      <c r="X1067">
        <f t="shared" si="151"/>
        <v>1</v>
      </c>
      <c r="Y1067" t="str">
        <f t="shared" si="152"/>
        <v/>
      </c>
    </row>
    <row r="1068" spans="1:25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144"/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5">
        <f t="shared" si="145"/>
        <v>3.3673333333333333E-2</v>
      </c>
      <c r="Q1068" s="6">
        <f t="shared" si="146"/>
        <v>34.128378378378379</v>
      </c>
      <c r="R1068" t="s">
        <v>8337</v>
      </c>
      <c r="S1068" t="s">
        <v>8338</v>
      </c>
      <c r="T1068" s="13">
        <f t="shared" si="147"/>
        <v>41445.962754629632</v>
      </c>
      <c r="U1068" s="13">
        <f t="shared" si="148"/>
        <v>41490.962754629632</v>
      </c>
      <c r="V1068">
        <f t="shared" si="149"/>
        <v>2013</v>
      </c>
      <c r="W1068" t="str">
        <f t="shared" si="150"/>
        <v/>
      </c>
      <c r="X1068">
        <f t="shared" si="151"/>
        <v>1</v>
      </c>
      <c r="Y1068" t="str">
        <f t="shared" si="152"/>
        <v/>
      </c>
    </row>
    <row r="1069" spans="1:25" ht="45" x14ac:dyDescent="0.25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144"/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5">
        <f t="shared" si="145"/>
        <v>0.26</v>
      </c>
      <c r="Q1069" s="6">
        <f t="shared" si="146"/>
        <v>13</v>
      </c>
      <c r="R1069" t="s">
        <v>8337</v>
      </c>
      <c r="S1069" t="s">
        <v>8338</v>
      </c>
      <c r="T1069" s="13">
        <f t="shared" si="147"/>
        <v>41599.855682870373</v>
      </c>
      <c r="U1069" s="13">
        <f t="shared" si="148"/>
        <v>41629.855682870373</v>
      </c>
      <c r="V1069">
        <f t="shared" si="149"/>
        <v>2013</v>
      </c>
      <c r="W1069" t="str">
        <f t="shared" si="150"/>
        <v/>
      </c>
      <c r="X1069">
        <f t="shared" si="151"/>
        <v>1</v>
      </c>
      <c r="Y1069" t="str">
        <f t="shared" si="152"/>
        <v/>
      </c>
    </row>
    <row r="1070" spans="1:25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144"/>
        <v>30000 to 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5">
        <f t="shared" si="145"/>
        <v>1.5E-3</v>
      </c>
      <c r="Q1070" s="6">
        <f t="shared" si="146"/>
        <v>11.25</v>
      </c>
      <c r="R1070" t="s">
        <v>8337</v>
      </c>
      <c r="S1070" t="s">
        <v>8338</v>
      </c>
      <c r="T1070" s="13">
        <f t="shared" si="147"/>
        <v>42440.371111111104</v>
      </c>
      <c r="U1070" s="13">
        <f t="shared" si="148"/>
        <v>42470.329444444447</v>
      </c>
      <c r="V1070">
        <f t="shared" si="149"/>
        <v>2016</v>
      </c>
      <c r="W1070" t="str">
        <f t="shared" si="150"/>
        <v/>
      </c>
      <c r="X1070">
        <f t="shared" si="151"/>
        <v>1</v>
      </c>
      <c r="Y1070" t="str">
        <f t="shared" si="152"/>
        <v/>
      </c>
    </row>
    <row r="1071" spans="1:25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144"/>
        <v>1000 to 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5">
        <f t="shared" si="145"/>
        <v>0.38636363636363635</v>
      </c>
      <c r="Q1071" s="6">
        <f t="shared" si="146"/>
        <v>40.476190476190474</v>
      </c>
      <c r="R1071" t="s">
        <v>8337</v>
      </c>
      <c r="S1071" t="s">
        <v>8338</v>
      </c>
      <c r="T1071" s="13">
        <f t="shared" si="147"/>
        <v>41572.229849537034</v>
      </c>
      <c r="U1071" s="13">
        <f t="shared" si="148"/>
        <v>41604.271516203706</v>
      </c>
      <c r="V1071">
        <f t="shared" si="149"/>
        <v>2013</v>
      </c>
      <c r="W1071" t="str">
        <f t="shared" si="150"/>
        <v/>
      </c>
      <c r="X1071">
        <f t="shared" si="151"/>
        <v>1</v>
      </c>
      <c r="Y1071" t="str">
        <f t="shared" si="152"/>
        <v/>
      </c>
    </row>
    <row r="1072" spans="1:25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144"/>
        <v>10000 to 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5">
        <f t="shared" si="145"/>
        <v>7.0000000000000001E-3</v>
      </c>
      <c r="Q1072" s="6">
        <f t="shared" si="146"/>
        <v>35</v>
      </c>
      <c r="R1072" t="s">
        <v>8337</v>
      </c>
      <c r="S1072" t="s">
        <v>8338</v>
      </c>
      <c r="T1072" s="13">
        <f t="shared" si="147"/>
        <v>41163.011828703704</v>
      </c>
      <c r="U1072" s="13">
        <f t="shared" si="148"/>
        <v>41183.011828703704</v>
      </c>
      <c r="V1072">
        <f t="shared" si="149"/>
        <v>2012</v>
      </c>
      <c r="W1072" t="str">
        <f t="shared" si="150"/>
        <v/>
      </c>
      <c r="X1072">
        <f t="shared" si="151"/>
        <v>1</v>
      </c>
      <c r="Y1072" t="str">
        <f t="shared" si="152"/>
        <v/>
      </c>
    </row>
    <row r="1073" spans="1:25" ht="45" x14ac:dyDescent="0.25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144"/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5">
        <f t="shared" si="145"/>
        <v>0</v>
      </c>
      <c r="Q1073" s="6" t="e">
        <f t="shared" si="146"/>
        <v>#DIV/0!</v>
      </c>
      <c r="R1073" t="s">
        <v>8337</v>
      </c>
      <c r="S1073" t="s">
        <v>8338</v>
      </c>
      <c r="T1073" s="13">
        <f t="shared" si="147"/>
        <v>42295.753391203703</v>
      </c>
      <c r="U1073" s="13">
        <f t="shared" si="148"/>
        <v>42325.795057870375</v>
      </c>
      <c r="V1073">
        <f t="shared" si="149"/>
        <v>2015</v>
      </c>
      <c r="W1073" t="str">
        <f t="shared" si="150"/>
        <v/>
      </c>
      <c r="X1073">
        <f t="shared" si="151"/>
        <v>1</v>
      </c>
      <c r="Y1073" t="str">
        <f t="shared" si="152"/>
        <v/>
      </c>
    </row>
    <row r="1074" spans="1:25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144"/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5">
        <f t="shared" si="145"/>
        <v>6.8000000000000005E-4</v>
      </c>
      <c r="Q1074" s="6">
        <f t="shared" si="146"/>
        <v>12.75</v>
      </c>
      <c r="R1074" t="s">
        <v>8337</v>
      </c>
      <c r="S1074" t="s">
        <v>8338</v>
      </c>
      <c r="T1074" s="13">
        <f t="shared" si="147"/>
        <v>41645.832141203704</v>
      </c>
      <c r="U1074" s="13">
        <f t="shared" si="148"/>
        <v>41675.832141203704</v>
      </c>
      <c r="V1074">
        <f t="shared" si="149"/>
        <v>2014</v>
      </c>
      <c r="W1074" t="str">
        <f t="shared" si="150"/>
        <v/>
      </c>
      <c r="X1074">
        <f t="shared" si="151"/>
        <v>1</v>
      </c>
      <c r="Y1074" t="str">
        <f t="shared" si="152"/>
        <v/>
      </c>
    </row>
    <row r="1075" spans="1:25" ht="30" x14ac:dyDescent="0.25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144"/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5">
        <f t="shared" si="145"/>
        <v>1.3333333333333334E-2</v>
      </c>
      <c r="Q1075" s="6">
        <f t="shared" si="146"/>
        <v>10</v>
      </c>
      <c r="R1075" t="s">
        <v>8337</v>
      </c>
      <c r="S1075" t="s">
        <v>8338</v>
      </c>
      <c r="T1075" s="13">
        <f t="shared" si="147"/>
        <v>40802.964594907404</v>
      </c>
      <c r="U1075" s="13">
        <f t="shared" si="148"/>
        <v>40832.964594907404</v>
      </c>
      <c r="V1075">
        <f t="shared" si="149"/>
        <v>2011</v>
      </c>
      <c r="W1075" t="str">
        <f t="shared" si="150"/>
        <v/>
      </c>
      <c r="X1075">
        <f t="shared" si="151"/>
        <v>1</v>
      </c>
      <c r="Y1075" t="str">
        <f t="shared" si="152"/>
        <v/>
      </c>
    </row>
    <row r="1076" spans="1:25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144"/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5">
        <f t="shared" si="145"/>
        <v>6.3092592592592589E-2</v>
      </c>
      <c r="Q1076" s="6">
        <f t="shared" si="146"/>
        <v>113.56666666666666</v>
      </c>
      <c r="R1076" t="s">
        <v>8337</v>
      </c>
      <c r="S1076" t="s">
        <v>8338</v>
      </c>
      <c r="T1076" s="13">
        <f t="shared" si="147"/>
        <v>41613.172974537039</v>
      </c>
      <c r="U1076" s="13">
        <f t="shared" si="148"/>
        <v>41643.172974537039</v>
      </c>
      <c r="V1076">
        <f t="shared" si="149"/>
        <v>2014</v>
      </c>
      <c r="W1076" t="str">
        <f t="shared" si="150"/>
        <v/>
      </c>
      <c r="X1076">
        <f t="shared" si="151"/>
        <v>1</v>
      </c>
      <c r="Y1076" t="str">
        <f t="shared" si="152"/>
        <v/>
      </c>
    </row>
    <row r="1077" spans="1:25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144"/>
        <v>1000 to 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5">
        <f t="shared" si="145"/>
        <v>4.4999999999999998E-2</v>
      </c>
      <c r="Q1077" s="6">
        <f t="shared" si="146"/>
        <v>15</v>
      </c>
      <c r="R1077" t="s">
        <v>8337</v>
      </c>
      <c r="S1077" t="s">
        <v>8338</v>
      </c>
      <c r="T1077" s="13">
        <f t="shared" si="147"/>
        <v>41005.904120370367</v>
      </c>
      <c r="U1077" s="13">
        <f t="shared" si="148"/>
        <v>41035.904120370367</v>
      </c>
      <c r="V1077">
        <f t="shared" si="149"/>
        <v>2012</v>
      </c>
      <c r="W1077" t="str">
        <f t="shared" si="150"/>
        <v/>
      </c>
      <c r="X1077">
        <f t="shared" si="151"/>
        <v>1</v>
      </c>
      <c r="Y1077" t="str">
        <f t="shared" si="152"/>
        <v/>
      </c>
    </row>
    <row r="1078" spans="1:25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144"/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5">
        <f t="shared" si="145"/>
        <v>0.62765333333333329</v>
      </c>
      <c r="Q1078" s="6">
        <f t="shared" si="146"/>
        <v>48.281025641025643</v>
      </c>
      <c r="R1078" t="s">
        <v>8337</v>
      </c>
      <c r="S1078" t="s">
        <v>8338</v>
      </c>
      <c r="T1078" s="13">
        <f t="shared" si="147"/>
        <v>41838.377893518518</v>
      </c>
      <c r="U1078" s="13">
        <f t="shared" si="148"/>
        <v>41893.377893518518</v>
      </c>
      <c r="V1078">
        <f t="shared" si="149"/>
        <v>2014</v>
      </c>
      <c r="W1078" t="str">
        <f t="shared" si="150"/>
        <v/>
      </c>
      <c r="X1078">
        <f t="shared" si="151"/>
        <v>1</v>
      </c>
      <c r="Y1078" t="str">
        <f t="shared" si="152"/>
        <v/>
      </c>
    </row>
    <row r="1079" spans="1:25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144"/>
        <v>25000 to 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5">
        <f t="shared" si="145"/>
        <v>0.29376000000000002</v>
      </c>
      <c r="Q1079" s="6">
        <f t="shared" si="146"/>
        <v>43.976047904191617</v>
      </c>
      <c r="R1079" t="s">
        <v>8337</v>
      </c>
      <c r="S1079" t="s">
        <v>8338</v>
      </c>
      <c r="T1079" s="13">
        <f t="shared" si="147"/>
        <v>42353.16679398148</v>
      </c>
      <c r="U1079" s="13">
        <f t="shared" si="148"/>
        <v>42383.16679398148</v>
      </c>
      <c r="V1079">
        <f t="shared" si="149"/>
        <v>2016</v>
      </c>
      <c r="W1079" t="str">
        <f t="shared" si="150"/>
        <v/>
      </c>
      <c r="X1079">
        <f t="shared" si="151"/>
        <v>1</v>
      </c>
      <c r="Y1079" t="str">
        <f t="shared" si="152"/>
        <v/>
      </c>
    </row>
    <row r="1080" spans="1:25" ht="45" x14ac:dyDescent="0.25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144"/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5">
        <f t="shared" si="145"/>
        <v>7.4999999999999997E-2</v>
      </c>
      <c r="Q1080" s="6">
        <f t="shared" si="146"/>
        <v>9</v>
      </c>
      <c r="R1080" t="s">
        <v>8337</v>
      </c>
      <c r="S1080" t="s">
        <v>8338</v>
      </c>
      <c r="T1080" s="13">
        <f t="shared" si="147"/>
        <v>40701.195844907408</v>
      </c>
      <c r="U1080" s="13">
        <f t="shared" si="148"/>
        <v>40746.195844907408</v>
      </c>
      <c r="V1080">
        <f t="shared" si="149"/>
        <v>2011</v>
      </c>
      <c r="W1080" t="str">
        <f t="shared" si="150"/>
        <v/>
      </c>
      <c r="X1080">
        <f t="shared" si="151"/>
        <v>1</v>
      </c>
      <c r="Y1080" t="str">
        <f t="shared" si="152"/>
        <v/>
      </c>
    </row>
    <row r="1081" spans="1:25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144"/>
        <v>25000 to 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5">
        <f t="shared" si="145"/>
        <v>2.6076923076923077E-2</v>
      </c>
      <c r="Q1081" s="6">
        <f t="shared" si="146"/>
        <v>37.666666666666664</v>
      </c>
      <c r="R1081" t="s">
        <v>8337</v>
      </c>
      <c r="S1081" t="s">
        <v>8338</v>
      </c>
      <c r="T1081" s="13">
        <f t="shared" si="147"/>
        <v>42479.566388888896</v>
      </c>
      <c r="U1081" s="13">
        <f t="shared" si="148"/>
        <v>42504.566388888896</v>
      </c>
      <c r="V1081">
        <f t="shared" si="149"/>
        <v>2016</v>
      </c>
      <c r="W1081" t="str">
        <f t="shared" si="150"/>
        <v/>
      </c>
      <c r="X1081">
        <f t="shared" si="151"/>
        <v>1</v>
      </c>
      <c r="Y1081" t="str">
        <f t="shared" si="152"/>
        <v/>
      </c>
    </row>
    <row r="1082" spans="1:25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144"/>
        <v>20000 to 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5">
        <f t="shared" si="145"/>
        <v>9.1050000000000006E-2</v>
      </c>
      <c r="Q1082" s="6">
        <f t="shared" si="146"/>
        <v>18.581632653061224</v>
      </c>
      <c r="R1082" t="s">
        <v>8337</v>
      </c>
      <c r="S1082" t="s">
        <v>8338</v>
      </c>
      <c r="T1082" s="13">
        <f t="shared" si="147"/>
        <v>41740.138113425928</v>
      </c>
      <c r="U1082" s="13">
        <f t="shared" si="148"/>
        <v>41770.138113425928</v>
      </c>
      <c r="V1082">
        <f t="shared" si="149"/>
        <v>2014</v>
      </c>
      <c r="W1082" t="str">
        <f t="shared" si="150"/>
        <v/>
      </c>
      <c r="X1082">
        <f t="shared" si="151"/>
        <v>1</v>
      </c>
      <c r="Y1082" t="str">
        <f t="shared" si="152"/>
        <v/>
      </c>
    </row>
    <row r="1083" spans="1:25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144"/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5">
        <f t="shared" si="145"/>
        <v>1.7647058823529413E-4</v>
      </c>
      <c r="Q1083" s="6">
        <f t="shared" si="146"/>
        <v>3</v>
      </c>
      <c r="R1083" t="s">
        <v>8337</v>
      </c>
      <c r="S1083" t="s">
        <v>8338</v>
      </c>
      <c r="T1083" s="13">
        <f t="shared" si="147"/>
        <v>42002.926990740743</v>
      </c>
      <c r="U1083" s="13">
        <f t="shared" si="148"/>
        <v>42032.926990740743</v>
      </c>
      <c r="V1083">
        <f t="shared" si="149"/>
        <v>2015</v>
      </c>
      <c r="W1083" t="str">
        <f t="shared" si="150"/>
        <v/>
      </c>
      <c r="X1083">
        <f t="shared" si="151"/>
        <v>1</v>
      </c>
      <c r="Y1083" t="str">
        <f t="shared" si="152"/>
        <v/>
      </c>
    </row>
    <row r="1084" spans="1:25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144"/>
        <v>10000 to 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5">
        <f t="shared" si="145"/>
        <v>5.5999999999999999E-3</v>
      </c>
      <c r="Q1084" s="6">
        <f t="shared" si="146"/>
        <v>18.666666666666668</v>
      </c>
      <c r="R1084" t="s">
        <v>8337</v>
      </c>
      <c r="S1084" t="s">
        <v>8338</v>
      </c>
      <c r="T1084" s="13">
        <f t="shared" si="147"/>
        <v>41101.906111111115</v>
      </c>
      <c r="U1084" s="13">
        <f t="shared" si="148"/>
        <v>41131.906111111115</v>
      </c>
      <c r="V1084">
        <f t="shared" si="149"/>
        <v>2012</v>
      </c>
      <c r="W1084" t="str">
        <f t="shared" si="150"/>
        <v/>
      </c>
      <c r="X1084">
        <f t="shared" si="151"/>
        <v>1</v>
      </c>
      <c r="Y1084" t="str">
        <f t="shared" si="152"/>
        <v/>
      </c>
    </row>
    <row r="1085" spans="1:25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144"/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5">
        <f t="shared" si="145"/>
        <v>8.2000000000000007E-3</v>
      </c>
      <c r="Q1085" s="6">
        <f t="shared" si="146"/>
        <v>410</v>
      </c>
      <c r="R1085" t="s">
        <v>8337</v>
      </c>
      <c r="S1085" t="s">
        <v>8338</v>
      </c>
      <c r="T1085" s="13">
        <f t="shared" si="147"/>
        <v>41793.659525462965</v>
      </c>
      <c r="U1085" s="13">
        <f t="shared" si="148"/>
        <v>41853.659525462965</v>
      </c>
      <c r="V1085">
        <f t="shared" si="149"/>
        <v>2014</v>
      </c>
      <c r="W1085" t="str">
        <f t="shared" si="150"/>
        <v/>
      </c>
      <c r="X1085">
        <f t="shared" si="151"/>
        <v>1</v>
      </c>
      <c r="Y1085" t="str">
        <f t="shared" si="152"/>
        <v/>
      </c>
    </row>
    <row r="1086" spans="1:25" x14ac:dyDescent="0.25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144"/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5">
        <f t="shared" si="145"/>
        <v>0</v>
      </c>
      <c r="Q1086" s="6" t="e">
        <f t="shared" si="146"/>
        <v>#DIV/0!</v>
      </c>
      <c r="R1086" t="s">
        <v>8337</v>
      </c>
      <c r="S1086" t="s">
        <v>8338</v>
      </c>
      <c r="T1086" s="13">
        <f t="shared" si="147"/>
        <v>41829.912083333329</v>
      </c>
      <c r="U1086" s="13">
        <f t="shared" si="148"/>
        <v>41859.912083333329</v>
      </c>
      <c r="V1086">
        <f t="shared" si="149"/>
        <v>2014</v>
      </c>
      <c r="W1086" t="str">
        <f t="shared" si="150"/>
        <v/>
      </c>
      <c r="X1086">
        <f t="shared" si="151"/>
        <v>1</v>
      </c>
      <c r="Y1086" t="str">
        <f t="shared" si="152"/>
        <v/>
      </c>
    </row>
    <row r="1087" spans="1:25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144"/>
        <v>30000 to 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5">
        <f t="shared" si="145"/>
        <v>3.4200000000000001E-2</v>
      </c>
      <c r="Q1087" s="6">
        <f t="shared" si="146"/>
        <v>114</v>
      </c>
      <c r="R1087" t="s">
        <v>8337</v>
      </c>
      <c r="S1087" t="s">
        <v>8338</v>
      </c>
      <c r="T1087" s="13">
        <f t="shared" si="147"/>
        <v>42413.671006944445</v>
      </c>
      <c r="U1087" s="13">
        <f t="shared" si="148"/>
        <v>42443.629340277781</v>
      </c>
      <c r="V1087">
        <f t="shared" si="149"/>
        <v>2016</v>
      </c>
      <c r="W1087" t="str">
        <f t="shared" si="150"/>
        <v/>
      </c>
      <c r="X1087">
        <f t="shared" si="151"/>
        <v>1</v>
      </c>
      <c r="Y1087" t="str">
        <f t="shared" si="152"/>
        <v/>
      </c>
    </row>
    <row r="1088" spans="1:25" x14ac:dyDescent="0.25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144"/>
        <v>15000 to 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5">
        <f t="shared" si="145"/>
        <v>8.3333333333333339E-4</v>
      </c>
      <c r="Q1088" s="6">
        <f t="shared" si="146"/>
        <v>7.5</v>
      </c>
      <c r="R1088" t="s">
        <v>8337</v>
      </c>
      <c r="S1088" t="s">
        <v>8338</v>
      </c>
      <c r="T1088" s="13">
        <f t="shared" si="147"/>
        <v>41845.866793981484</v>
      </c>
      <c r="U1088" s="13">
        <f t="shared" si="148"/>
        <v>41875.866793981484</v>
      </c>
      <c r="V1088">
        <f t="shared" si="149"/>
        <v>2014</v>
      </c>
      <c r="W1088" t="str">
        <f t="shared" si="150"/>
        <v/>
      </c>
      <c r="X1088">
        <f t="shared" si="151"/>
        <v>1</v>
      </c>
      <c r="Y1088" t="str">
        <f t="shared" si="152"/>
        <v/>
      </c>
    </row>
    <row r="1089" spans="1:25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144"/>
        <v>1000 to 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5">
        <f t="shared" si="145"/>
        <v>0</v>
      </c>
      <c r="Q1089" s="6" t="e">
        <f t="shared" si="146"/>
        <v>#DIV/0!</v>
      </c>
      <c r="R1089" t="s">
        <v>8337</v>
      </c>
      <c r="S1089" t="s">
        <v>8338</v>
      </c>
      <c r="T1089" s="13">
        <f t="shared" si="147"/>
        <v>41775.713969907411</v>
      </c>
      <c r="U1089" s="13">
        <f t="shared" si="148"/>
        <v>41805.713969907411</v>
      </c>
      <c r="V1089">
        <f t="shared" si="149"/>
        <v>2014</v>
      </c>
      <c r="W1089" t="str">
        <f t="shared" si="150"/>
        <v/>
      </c>
      <c r="X1089">
        <f t="shared" si="151"/>
        <v>1</v>
      </c>
      <c r="Y1089" t="str">
        <f t="shared" si="152"/>
        <v/>
      </c>
    </row>
    <row r="1090" spans="1:25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144"/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5">
        <f t="shared" si="145"/>
        <v>0.14182977777777778</v>
      </c>
      <c r="Q1090" s="6">
        <f t="shared" si="146"/>
        <v>43.41727891156463</v>
      </c>
      <c r="R1090" t="s">
        <v>8337</v>
      </c>
      <c r="S1090" t="s">
        <v>8338</v>
      </c>
      <c r="T1090" s="13">
        <f t="shared" si="147"/>
        <v>41723.799386574072</v>
      </c>
      <c r="U1090" s="13">
        <f t="shared" si="148"/>
        <v>41753.799386574072</v>
      </c>
      <c r="V1090">
        <f t="shared" si="149"/>
        <v>2014</v>
      </c>
      <c r="W1090" t="str">
        <f t="shared" si="150"/>
        <v/>
      </c>
      <c r="X1090">
        <f t="shared" si="151"/>
        <v>1</v>
      </c>
      <c r="Y1090" t="str">
        <f t="shared" si="152"/>
        <v/>
      </c>
    </row>
    <row r="1091" spans="1:25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153">IF(D1091&lt;1000,"Less than 1000",IF(D1091&lt;=4999,"1000 to 4999",IF(D1091&lt;=9999,"5000 to 9999",IF(D1091&lt;=14999,"10000 to 14999",IF(D1091&lt;=19999,"15000 to 19999",IF(D1091&lt;=24999,"20000 to 24999",IF(D1091&lt;=29999,"25000 to 29999",IF(D1091&lt;=34999,"30000 to 34999",IF(D1091&lt;=39999,"35000 to 39999",IF(D1091&lt;=44999,"40000 to 44999",IF(D1091&lt;=49999,"45000 to 49999",IF(D1091&gt;=50000,"Greater than or equal to 50000"))))))))))))</f>
        <v>15000 to 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5">
        <f t="shared" ref="P1091:P1154" si="154">F1091/D1091</f>
        <v>7.8266666666666665E-2</v>
      </c>
      <c r="Q1091" s="6">
        <f t="shared" ref="Q1091:Q1154" si="155">F1091/M1091</f>
        <v>23.959183673469386</v>
      </c>
      <c r="R1091" t="s">
        <v>8337</v>
      </c>
      <c r="S1091" t="s">
        <v>8338</v>
      </c>
      <c r="T1091" s="13">
        <f t="shared" ref="T1091:T1154" si="156">(((K1091/60)/60)/24)+DATE(1970,1,1)</f>
        <v>42151.189525462964</v>
      </c>
      <c r="U1091" s="13">
        <f t="shared" ref="U1091:U1154" si="157">(((J1091/60)/60)/24)+DATE(1970,1,1)</f>
        <v>42181.189525462964</v>
      </c>
      <c r="V1091">
        <f t="shared" ref="V1091:V1154" si="158">YEAR(U1091)</f>
        <v>2015</v>
      </c>
      <c r="W1091" t="str">
        <f t="shared" ref="W1091:W1154" si="159">IF(G1091="successful",1,"")</f>
        <v/>
      </c>
      <c r="X1091">
        <f t="shared" ref="X1091:X1154" si="160">IF(G1091="failed",1,"")</f>
        <v>1</v>
      </c>
      <c r="Y1091" t="str">
        <f t="shared" ref="Y1091:Y1154" si="161">IF(G1091="canceled",1,"")</f>
        <v/>
      </c>
    </row>
    <row r="1092" spans="1:25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153"/>
        <v>10000 to 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5">
        <f t="shared" si="154"/>
        <v>3.8464497269020693E-4</v>
      </c>
      <c r="Q1092" s="6">
        <f t="shared" si="155"/>
        <v>5</v>
      </c>
      <c r="R1092" t="s">
        <v>8337</v>
      </c>
      <c r="S1092" t="s">
        <v>8338</v>
      </c>
      <c r="T1092" s="13">
        <f t="shared" si="156"/>
        <v>42123.185798611114</v>
      </c>
      <c r="U1092" s="13">
        <f t="shared" si="157"/>
        <v>42153.185798611114</v>
      </c>
      <c r="V1092">
        <f t="shared" si="158"/>
        <v>2015</v>
      </c>
      <c r="W1092" t="str">
        <f t="shared" si="159"/>
        <v/>
      </c>
      <c r="X1092">
        <f t="shared" si="160"/>
        <v>1</v>
      </c>
      <c r="Y1092" t="str">
        <f t="shared" si="161"/>
        <v/>
      </c>
    </row>
    <row r="1093" spans="1:25" ht="45" x14ac:dyDescent="0.25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153"/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5">
        <f t="shared" si="154"/>
        <v>0.125</v>
      </c>
      <c r="Q1093" s="6">
        <f t="shared" si="155"/>
        <v>12.5</v>
      </c>
      <c r="R1093" t="s">
        <v>8337</v>
      </c>
      <c r="S1093" t="s">
        <v>8338</v>
      </c>
      <c r="T1093" s="13">
        <f t="shared" si="156"/>
        <v>42440.820277777777</v>
      </c>
      <c r="U1093" s="13">
        <f t="shared" si="157"/>
        <v>42470.778611111105</v>
      </c>
      <c r="V1093">
        <f t="shared" si="158"/>
        <v>2016</v>
      </c>
      <c r="W1093" t="str">
        <f t="shared" si="159"/>
        <v/>
      </c>
      <c r="X1093">
        <f t="shared" si="160"/>
        <v>1</v>
      </c>
      <c r="Y1093" t="str">
        <f t="shared" si="161"/>
        <v/>
      </c>
    </row>
    <row r="1094" spans="1:25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153"/>
        <v>1000 to 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5">
        <f t="shared" si="154"/>
        <v>1.0500000000000001E-2</v>
      </c>
      <c r="Q1094" s="6">
        <f t="shared" si="155"/>
        <v>3</v>
      </c>
      <c r="R1094" t="s">
        <v>8337</v>
      </c>
      <c r="S1094" t="s">
        <v>8338</v>
      </c>
      <c r="T1094" s="13">
        <f t="shared" si="156"/>
        <v>41250.025902777779</v>
      </c>
      <c r="U1094" s="13">
        <f t="shared" si="157"/>
        <v>41280.025902777779</v>
      </c>
      <c r="V1094">
        <f t="shared" si="158"/>
        <v>2013</v>
      </c>
      <c r="W1094" t="str">
        <f t="shared" si="159"/>
        <v/>
      </c>
      <c r="X1094">
        <f t="shared" si="160"/>
        <v>1</v>
      </c>
      <c r="Y1094" t="str">
        <f t="shared" si="161"/>
        <v/>
      </c>
    </row>
    <row r="1095" spans="1:25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153"/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5">
        <f t="shared" si="154"/>
        <v>0.14083333333333334</v>
      </c>
      <c r="Q1095" s="6">
        <f t="shared" si="155"/>
        <v>10.5625</v>
      </c>
      <c r="R1095" t="s">
        <v>8337</v>
      </c>
      <c r="S1095" t="s">
        <v>8338</v>
      </c>
      <c r="T1095" s="13">
        <f t="shared" si="156"/>
        <v>42396.973807870367</v>
      </c>
      <c r="U1095" s="13">
        <f t="shared" si="157"/>
        <v>42411.973807870367</v>
      </c>
      <c r="V1095">
        <f t="shared" si="158"/>
        <v>2016</v>
      </c>
      <c r="W1095" t="str">
        <f t="shared" si="159"/>
        <v/>
      </c>
      <c r="X1095">
        <f t="shared" si="160"/>
        <v>1</v>
      </c>
      <c r="Y1095" t="str">
        <f t="shared" si="161"/>
        <v/>
      </c>
    </row>
    <row r="1096" spans="1:25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153"/>
        <v>15000 to 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5">
        <f t="shared" si="154"/>
        <v>0.18300055555555556</v>
      </c>
      <c r="Q1096" s="6">
        <f t="shared" si="155"/>
        <v>122.00037037037038</v>
      </c>
      <c r="R1096" t="s">
        <v>8337</v>
      </c>
      <c r="S1096" t="s">
        <v>8338</v>
      </c>
      <c r="T1096" s="13">
        <f t="shared" si="156"/>
        <v>40795.713344907403</v>
      </c>
      <c r="U1096" s="13">
        <f t="shared" si="157"/>
        <v>40825.713344907403</v>
      </c>
      <c r="V1096">
        <f t="shared" si="158"/>
        <v>2011</v>
      </c>
      <c r="W1096" t="str">
        <f t="shared" si="159"/>
        <v/>
      </c>
      <c r="X1096">
        <f t="shared" si="160"/>
        <v>1</v>
      </c>
      <c r="Y1096" t="str">
        <f t="shared" si="161"/>
        <v/>
      </c>
    </row>
    <row r="1097" spans="1:25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153"/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5">
        <f t="shared" si="154"/>
        <v>5.0347999999999997E-2</v>
      </c>
      <c r="Q1097" s="6">
        <f t="shared" si="155"/>
        <v>267.80851063829789</v>
      </c>
      <c r="R1097" t="s">
        <v>8337</v>
      </c>
      <c r="S1097" t="s">
        <v>8338</v>
      </c>
      <c r="T1097" s="13">
        <f t="shared" si="156"/>
        <v>41486.537268518521</v>
      </c>
      <c r="U1097" s="13">
        <f t="shared" si="157"/>
        <v>41516.537268518521</v>
      </c>
      <c r="V1097">
        <f t="shared" si="158"/>
        <v>2013</v>
      </c>
      <c r="W1097" t="str">
        <f t="shared" si="159"/>
        <v/>
      </c>
      <c r="X1097">
        <f t="shared" si="160"/>
        <v>1</v>
      </c>
      <c r="Y1097" t="str">
        <f t="shared" si="161"/>
        <v/>
      </c>
    </row>
    <row r="1098" spans="1:25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153"/>
        <v>10000 to 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5">
        <f t="shared" si="154"/>
        <v>0.17933333333333334</v>
      </c>
      <c r="Q1098" s="6">
        <f t="shared" si="155"/>
        <v>74.206896551724142</v>
      </c>
      <c r="R1098" t="s">
        <v>8337</v>
      </c>
      <c r="S1098" t="s">
        <v>8338</v>
      </c>
      <c r="T1098" s="13">
        <f t="shared" si="156"/>
        <v>41885.51798611111</v>
      </c>
      <c r="U1098" s="13">
        <f t="shared" si="157"/>
        <v>41916.145833333336</v>
      </c>
      <c r="V1098">
        <f t="shared" si="158"/>
        <v>2014</v>
      </c>
      <c r="W1098" t="str">
        <f t="shared" si="159"/>
        <v/>
      </c>
      <c r="X1098">
        <f t="shared" si="160"/>
        <v>1</v>
      </c>
      <c r="Y1098" t="str">
        <f t="shared" si="161"/>
        <v/>
      </c>
    </row>
    <row r="1099" spans="1:25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153"/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5">
        <f t="shared" si="154"/>
        <v>4.6999999999999999E-4</v>
      </c>
      <c r="Q1099" s="6">
        <f t="shared" si="155"/>
        <v>6.7142857142857144</v>
      </c>
      <c r="R1099" t="s">
        <v>8337</v>
      </c>
      <c r="S1099" t="s">
        <v>8338</v>
      </c>
      <c r="T1099" s="13">
        <f t="shared" si="156"/>
        <v>41660.792557870373</v>
      </c>
      <c r="U1099" s="13">
        <f t="shared" si="157"/>
        <v>41700.792557870373</v>
      </c>
      <c r="V1099">
        <f t="shared" si="158"/>
        <v>2014</v>
      </c>
      <c r="W1099" t="str">
        <f t="shared" si="159"/>
        <v/>
      </c>
      <c r="X1099">
        <f t="shared" si="160"/>
        <v>1</v>
      </c>
      <c r="Y1099" t="str">
        <f t="shared" si="161"/>
        <v/>
      </c>
    </row>
    <row r="1100" spans="1:25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153"/>
        <v>25000 to 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5">
        <f t="shared" si="154"/>
        <v>7.2120000000000004E-2</v>
      </c>
      <c r="Q1100" s="6">
        <f t="shared" si="155"/>
        <v>81.954545454545453</v>
      </c>
      <c r="R1100" t="s">
        <v>8337</v>
      </c>
      <c r="S1100" t="s">
        <v>8338</v>
      </c>
      <c r="T1100" s="13">
        <f t="shared" si="156"/>
        <v>41712.762673611112</v>
      </c>
      <c r="U1100" s="13">
        <f t="shared" si="157"/>
        <v>41742.762673611112</v>
      </c>
      <c r="V1100">
        <f t="shared" si="158"/>
        <v>2014</v>
      </c>
      <c r="W1100" t="str">
        <f t="shared" si="159"/>
        <v/>
      </c>
      <c r="X1100">
        <f t="shared" si="160"/>
        <v>1</v>
      </c>
      <c r="Y1100" t="str">
        <f t="shared" si="161"/>
        <v/>
      </c>
    </row>
    <row r="1101" spans="1:25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153"/>
        <v>5000 to 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5">
        <f t="shared" si="154"/>
        <v>5.0000000000000001E-3</v>
      </c>
      <c r="Q1101" s="6">
        <f t="shared" si="155"/>
        <v>25</v>
      </c>
      <c r="R1101" t="s">
        <v>8337</v>
      </c>
      <c r="S1101" t="s">
        <v>8338</v>
      </c>
      <c r="T1101" s="13">
        <f t="shared" si="156"/>
        <v>42107.836435185185</v>
      </c>
      <c r="U1101" s="13">
        <f t="shared" si="157"/>
        <v>42137.836435185185</v>
      </c>
      <c r="V1101">
        <f t="shared" si="158"/>
        <v>2015</v>
      </c>
      <c r="W1101" t="str">
        <f t="shared" si="159"/>
        <v/>
      </c>
      <c r="X1101">
        <f t="shared" si="160"/>
        <v>1</v>
      </c>
      <c r="Y1101" t="str">
        <f t="shared" si="161"/>
        <v/>
      </c>
    </row>
    <row r="1102" spans="1:25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153"/>
        <v>1000 to 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5">
        <f t="shared" si="154"/>
        <v>2.5000000000000001E-2</v>
      </c>
      <c r="Q1102" s="6">
        <f t="shared" si="155"/>
        <v>10</v>
      </c>
      <c r="R1102" t="s">
        <v>8337</v>
      </c>
      <c r="S1102" t="s">
        <v>8338</v>
      </c>
      <c r="T1102" s="13">
        <f t="shared" si="156"/>
        <v>42384.110775462963</v>
      </c>
      <c r="U1102" s="13">
        <f t="shared" si="157"/>
        <v>42414.110775462963</v>
      </c>
      <c r="V1102">
        <f t="shared" si="158"/>
        <v>2016</v>
      </c>
      <c r="W1102" t="str">
        <f t="shared" si="159"/>
        <v/>
      </c>
      <c r="X1102">
        <f t="shared" si="160"/>
        <v>1</v>
      </c>
      <c r="Y1102" t="str">
        <f t="shared" si="161"/>
        <v/>
      </c>
    </row>
    <row r="1103" spans="1:25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153"/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5">
        <f t="shared" si="154"/>
        <v>4.0999999999999999E-4</v>
      </c>
      <c r="Q1103" s="6">
        <f t="shared" si="155"/>
        <v>6.833333333333333</v>
      </c>
      <c r="R1103" t="s">
        <v>8337</v>
      </c>
      <c r="S1103" t="s">
        <v>8338</v>
      </c>
      <c r="T1103" s="13">
        <f t="shared" si="156"/>
        <v>42538.77243055556</v>
      </c>
      <c r="U1103" s="13">
        <f t="shared" si="157"/>
        <v>42565.758333333331</v>
      </c>
      <c r="V1103">
        <f t="shared" si="158"/>
        <v>2016</v>
      </c>
      <c r="W1103" t="str">
        <f t="shared" si="159"/>
        <v/>
      </c>
      <c r="X1103">
        <f t="shared" si="160"/>
        <v>1</v>
      </c>
      <c r="Y1103" t="str">
        <f t="shared" si="161"/>
        <v/>
      </c>
    </row>
    <row r="1104" spans="1:25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153"/>
        <v>5000 to 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5">
        <f t="shared" si="154"/>
        <v>5.3124999999999999E-2</v>
      </c>
      <c r="Q1104" s="6">
        <f t="shared" si="155"/>
        <v>17.708333333333332</v>
      </c>
      <c r="R1104" t="s">
        <v>8337</v>
      </c>
      <c r="S1104" t="s">
        <v>8338</v>
      </c>
      <c r="T1104" s="13">
        <f t="shared" si="156"/>
        <v>41577.045428240745</v>
      </c>
      <c r="U1104" s="13">
        <f t="shared" si="157"/>
        <v>41617.249305555553</v>
      </c>
      <c r="V1104">
        <f t="shared" si="158"/>
        <v>2013</v>
      </c>
      <c r="W1104" t="str">
        <f t="shared" si="159"/>
        <v/>
      </c>
      <c r="X1104">
        <f t="shared" si="160"/>
        <v>1</v>
      </c>
      <c r="Y1104" t="str">
        <f t="shared" si="161"/>
        <v/>
      </c>
    </row>
    <row r="1105" spans="1:25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153"/>
        <v>15000 to 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5">
        <f t="shared" si="154"/>
        <v>1.6199999999999999E-2</v>
      </c>
      <c r="Q1105" s="6">
        <f t="shared" si="155"/>
        <v>16.2</v>
      </c>
      <c r="R1105" t="s">
        <v>8337</v>
      </c>
      <c r="S1105" t="s">
        <v>8338</v>
      </c>
      <c r="T1105" s="13">
        <f t="shared" si="156"/>
        <v>42479.22210648148</v>
      </c>
      <c r="U1105" s="13">
        <f t="shared" si="157"/>
        <v>42539.22210648148</v>
      </c>
      <c r="V1105">
        <f t="shared" si="158"/>
        <v>2016</v>
      </c>
      <c r="W1105" t="str">
        <f t="shared" si="159"/>
        <v/>
      </c>
      <c r="X1105">
        <f t="shared" si="160"/>
        <v>1</v>
      </c>
      <c r="Y1105" t="str">
        <f t="shared" si="161"/>
        <v/>
      </c>
    </row>
    <row r="1106" spans="1:25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153"/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5">
        <f t="shared" si="154"/>
        <v>4.9516666666666667E-2</v>
      </c>
      <c r="Q1106" s="6">
        <f t="shared" si="155"/>
        <v>80.297297297297291</v>
      </c>
      <c r="R1106" t="s">
        <v>8337</v>
      </c>
      <c r="S1106" t="s">
        <v>8338</v>
      </c>
      <c r="T1106" s="13">
        <f t="shared" si="156"/>
        <v>41771.40996527778</v>
      </c>
      <c r="U1106" s="13">
        <f t="shared" si="157"/>
        <v>41801.40996527778</v>
      </c>
      <c r="V1106">
        <f t="shared" si="158"/>
        <v>2014</v>
      </c>
      <c r="W1106" t="str">
        <f t="shared" si="159"/>
        <v/>
      </c>
      <c r="X1106">
        <f t="shared" si="160"/>
        <v>1</v>
      </c>
      <c r="Y1106" t="str">
        <f t="shared" si="161"/>
        <v/>
      </c>
    </row>
    <row r="1107" spans="1:25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153"/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5">
        <f t="shared" si="154"/>
        <v>1.5900000000000001E-3</v>
      </c>
      <c r="Q1107" s="6">
        <f t="shared" si="155"/>
        <v>71.55</v>
      </c>
      <c r="R1107" t="s">
        <v>8337</v>
      </c>
      <c r="S1107" t="s">
        <v>8338</v>
      </c>
      <c r="T1107" s="13">
        <f t="shared" si="156"/>
        <v>41692.135729166665</v>
      </c>
      <c r="U1107" s="13">
        <f t="shared" si="157"/>
        <v>41722.0940625</v>
      </c>
      <c r="V1107">
        <f t="shared" si="158"/>
        <v>2014</v>
      </c>
      <c r="W1107" t="str">
        <f t="shared" si="159"/>
        <v/>
      </c>
      <c r="X1107">
        <f t="shared" si="160"/>
        <v>1</v>
      </c>
      <c r="Y1107" t="str">
        <f t="shared" si="161"/>
        <v/>
      </c>
    </row>
    <row r="1108" spans="1:25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153"/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5">
        <f t="shared" si="154"/>
        <v>0.41249999999999998</v>
      </c>
      <c r="Q1108" s="6">
        <f t="shared" si="155"/>
        <v>23.571428571428573</v>
      </c>
      <c r="R1108" t="s">
        <v>8337</v>
      </c>
      <c r="S1108" t="s">
        <v>8338</v>
      </c>
      <c r="T1108" s="13">
        <f t="shared" si="156"/>
        <v>40973.740451388891</v>
      </c>
      <c r="U1108" s="13">
        <f t="shared" si="157"/>
        <v>41003.698784722219</v>
      </c>
      <c r="V1108">
        <f t="shared" si="158"/>
        <v>2012</v>
      </c>
      <c r="W1108" t="str">
        <f t="shared" si="159"/>
        <v/>
      </c>
      <c r="X1108">
        <f t="shared" si="160"/>
        <v>1</v>
      </c>
      <c r="Y1108" t="str">
        <f t="shared" si="161"/>
        <v/>
      </c>
    </row>
    <row r="1109" spans="1:25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153"/>
        <v>10000 to 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5">
        <f t="shared" si="154"/>
        <v>0</v>
      </c>
      <c r="Q1109" s="6" t="e">
        <f t="shared" si="155"/>
        <v>#DIV/0!</v>
      </c>
      <c r="R1109" t="s">
        <v>8337</v>
      </c>
      <c r="S1109" t="s">
        <v>8338</v>
      </c>
      <c r="T1109" s="13">
        <f t="shared" si="156"/>
        <v>41813.861388888887</v>
      </c>
      <c r="U1109" s="13">
        <f t="shared" si="157"/>
        <v>41843.861388888887</v>
      </c>
      <c r="V1109">
        <f t="shared" si="158"/>
        <v>2014</v>
      </c>
      <c r="W1109" t="str">
        <f t="shared" si="159"/>
        <v/>
      </c>
      <c r="X1109">
        <f t="shared" si="160"/>
        <v>1</v>
      </c>
      <c r="Y1109" t="str">
        <f t="shared" si="161"/>
        <v/>
      </c>
    </row>
    <row r="1110" spans="1:25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153"/>
        <v>25000 to 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5">
        <f t="shared" si="154"/>
        <v>2.93E-2</v>
      </c>
      <c r="Q1110" s="6">
        <f t="shared" si="155"/>
        <v>34.88095238095238</v>
      </c>
      <c r="R1110" t="s">
        <v>8337</v>
      </c>
      <c r="S1110" t="s">
        <v>8338</v>
      </c>
      <c r="T1110" s="13">
        <f t="shared" si="156"/>
        <v>40952.636979166666</v>
      </c>
      <c r="U1110" s="13">
        <f t="shared" si="157"/>
        <v>41012.595312500001</v>
      </c>
      <c r="V1110">
        <f t="shared" si="158"/>
        <v>2012</v>
      </c>
      <c r="W1110" t="str">
        <f t="shared" si="159"/>
        <v/>
      </c>
      <c r="X1110">
        <f t="shared" si="160"/>
        <v>1</v>
      </c>
      <c r="Y1110" t="str">
        <f t="shared" si="161"/>
        <v/>
      </c>
    </row>
    <row r="1111" spans="1:25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153"/>
        <v>10000 to 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5">
        <f t="shared" si="154"/>
        <v>4.4999999999999997E-3</v>
      </c>
      <c r="Q1111" s="6">
        <f t="shared" si="155"/>
        <v>15</v>
      </c>
      <c r="R1111" t="s">
        <v>8337</v>
      </c>
      <c r="S1111" t="s">
        <v>8338</v>
      </c>
      <c r="T1111" s="13">
        <f t="shared" si="156"/>
        <v>42662.752199074079</v>
      </c>
      <c r="U1111" s="13">
        <f t="shared" si="157"/>
        <v>42692.793865740736</v>
      </c>
      <c r="V1111">
        <f t="shared" si="158"/>
        <v>2016</v>
      </c>
      <c r="W1111" t="str">
        <f t="shared" si="159"/>
        <v/>
      </c>
      <c r="X1111">
        <f t="shared" si="160"/>
        <v>1</v>
      </c>
      <c r="Y1111" t="str">
        <f t="shared" si="161"/>
        <v/>
      </c>
    </row>
    <row r="1112" spans="1:25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153"/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5">
        <f t="shared" si="154"/>
        <v>5.1000000000000004E-3</v>
      </c>
      <c r="Q1112" s="6">
        <f t="shared" si="155"/>
        <v>23.181818181818183</v>
      </c>
      <c r="R1112" t="s">
        <v>8337</v>
      </c>
      <c r="S1112" t="s">
        <v>8338</v>
      </c>
      <c r="T1112" s="13">
        <f t="shared" si="156"/>
        <v>41220.933124999996</v>
      </c>
      <c r="U1112" s="13">
        <f t="shared" si="157"/>
        <v>41250.933124999996</v>
      </c>
      <c r="V1112">
        <f t="shared" si="158"/>
        <v>2012</v>
      </c>
      <c r="W1112" t="str">
        <f t="shared" si="159"/>
        <v/>
      </c>
      <c r="X1112">
        <f t="shared" si="160"/>
        <v>1</v>
      </c>
      <c r="Y1112" t="str">
        <f t="shared" si="161"/>
        <v/>
      </c>
    </row>
    <row r="1113" spans="1:25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153"/>
        <v>1000 to 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5">
        <f t="shared" si="154"/>
        <v>4.0000000000000002E-4</v>
      </c>
      <c r="Q1113" s="6">
        <f t="shared" si="155"/>
        <v>1</v>
      </c>
      <c r="R1113" t="s">
        <v>8337</v>
      </c>
      <c r="S1113" t="s">
        <v>8338</v>
      </c>
      <c r="T1113" s="13">
        <f t="shared" si="156"/>
        <v>42347.203587962969</v>
      </c>
      <c r="U1113" s="13">
        <f t="shared" si="157"/>
        <v>42377.203587962969</v>
      </c>
      <c r="V1113">
        <f t="shared" si="158"/>
        <v>2016</v>
      </c>
      <c r="W1113" t="str">
        <f t="shared" si="159"/>
        <v/>
      </c>
      <c r="X1113">
        <f t="shared" si="160"/>
        <v>1</v>
      </c>
      <c r="Y1113" t="str">
        <f t="shared" si="161"/>
        <v/>
      </c>
    </row>
    <row r="1114" spans="1:25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153"/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5">
        <f t="shared" si="154"/>
        <v>0.35537409090909089</v>
      </c>
      <c r="Q1114" s="6">
        <f t="shared" si="155"/>
        <v>100.23371794871794</v>
      </c>
      <c r="R1114" t="s">
        <v>8337</v>
      </c>
      <c r="S1114" t="s">
        <v>8338</v>
      </c>
      <c r="T1114" s="13">
        <f t="shared" si="156"/>
        <v>41963.759386574078</v>
      </c>
      <c r="U1114" s="13">
        <f t="shared" si="157"/>
        <v>42023.354166666672</v>
      </c>
      <c r="V1114">
        <f t="shared" si="158"/>
        <v>2015</v>
      </c>
      <c r="W1114" t="str">
        <f t="shared" si="159"/>
        <v/>
      </c>
      <c r="X1114">
        <f t="shared" si="160"/>
        <v>1</v>
      </c>
      <c r="Y1114" t="str">
        <f t="shared" si="161"/>
        <v/>
      </c>
    </row>
    <row r="1115" spans="1:25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153"/>
        <v>1000 to 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5">
        <f t="shared" si="154"/>
        <v>5.0000000000000001E-3</v>
      </c>
      <c r="Q1115" s="6">
        <f t="shared" si="155"/>
        <v>5</v>
      </c>
      <c r="R1115" t="s">
        <v>8337</v>
      </c>
      <c r="S1115" t="s">
        <v>8338</v>
      </c>
      <c r="T1115" s="13">
        <f t="shared" si="156"/>
        <v>41835.977083333331</v>
      </c>
      <c r="U1115" s="13">
        <f t="shared" si="157"/>
        <v>41865.977083333331</v>
      </c>
      <c r="V1115">
        <f t="shared" si="158"/>
        <v>2014</v>
      </c>
      <c r="W1115" t="str">
        <f t="shared" si="159"/>
        <v/>
      </c>
      <c r="X1115">
        <f t="shared" si="160"/>
        <v>1</v>
      </c>
      <c r="Y1115" t="str">
        <f t="shared" si="161"/>
        <v/>
      </c>
    </row>
    <row r="1116" spans="1:25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153"/>
        <v>5000 to 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5">
        <f t="shared" si="154"/>
        <v>1.6666666666666668E-3</v>
      </c>
      <c r="Q1116" s="6">
        <f t="shared" si="155"/>
        <v>3.3333333333333335</v>
      </c>
      <c r="R1116" t="s">
        <v>8337</v>
      </c>
      <c r="S1116" t="s">
        <v>8338</v>
      </c>
      <c r="T1116" s="13">
        <f t="shared" si="156"/>
        <v>41526.345914351856</v>
      </c>
      <c r="U1116" s="13">
        <f t="shared" si="157"/>
        <v>41556.345914351856</v>
      </c>
      <c r="V1116">
        <f t="shared" si="158"/>
        <v>2013</v>
      </c>
      <c r="W1116" t="str">
        <f t="shared" si="159"/>
        <v/>
      </c>
      <c r="X1116">
        <f t="shared" si="160"/>
        <v>1</v>
      </c>
      <c r="Y1116" t="str">
        <f t="shared" si="161"/>
        <v/>
      </c>
    </row>
    <row r="1117" spans="1:25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153"/>
        <v>40000 to 44999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5">
        <f t="shared" si="154"/>
        <v>1.325E-3</v>
      </c>
      <c r="Q1117" s="6">
        <f t="shared" si="155"/>
        <v>13.25</v>
      </c>
      <c r="R1117" t="s">
        <v>8337</v>
      </c>
      <c r="S1117" t="s">
        <v>8338</v>
      </c>
      <c r="T1117" s="13">
        <f t="shared" si="156"/>
        <v>42429.695543981477</v>
      </c>
      <c r="U1117" s="13">
        <f t="shared" si="157"/>
        <v>42459.653877314813</v>
      </c>
      <c r="V1117">
        <f t="shared" si="158"/>
        <v>2016</v>
      </c>
      <c r="W1117" t="str">
        <f t="shared" si="159"/>
        <v/>
      </c>
      <c r="X1117">
        <f t="shared" si="160"/>
        <v>1</v>
      </c>
      <c r="Y1117" t="str">
        <f t="shared" si="161"/>
        <v/>
      </c>
    </row>
    <row r="1118" spans="1:25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153"/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5">
        <f t="shared" si="154"/>
        <v>3.5704000000000004E-4</v>
      </c>
      <c r="Q1118" s="6">
        <f t="shared" si="155"/>
        <v>17.852</v>
      </c>
      <c r="R1118" t="s">
        <v>8337</v>
      </c>
      <c r="S1118" t="s">
        <v>8338</v>
      </c>
      <c r="T1118" s="13">
        <f t="shared" si="156"/>
        <v>41009.847314814811</v>
      </c>
      <c r="U1118" s="13">
        <f t="shared" si="157"/>
        <v>41069.847314814811</v>
      </c>
      <c r="V1118">
        <f t="shared" si="158"/>
        <v>2012</v>
      </c>
      <c r="W1118" t="str">
        <f t="shared" si="159"/>
        <v/>
      </c>
      <c r="X1118">
        <f t="shared" si="160"/>
        <v>1</v>
      </c>
      <c r="Y1118" t="str">
        <f t="shared" si="161"/>
        <v/>
      </c>
    </row>
    <row r="1119" spans="1:25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153"/>
        <v>1000 to 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5">
        <f t="shared" si="154"/>
        <v>8.3000000000000004E-2</v>
      </c>
      <c r="Q1119" s="6">
        <f t="shared" si="155"/>
        <v>10.375</v>
      </c>
      <c r="R1119" t="s">
        <v>8337</v>
      </c>
      <c r="S1119" t="s">
        <v>8338</v>
      </c>
      <c r="T1119" s="13">
        <f t="shared" si="156"/>
        <v>42333.598530092597</v>
      </c>
      <c r="U1119" s="13">
        <f t="shared" si="157"/>
        <v>42363.598530092597</v>
      </c>
      <c r="V1119">
        <f t="shared" si="158"/>
        <v>2015</v>
      </c>
      <c r="W1119" t="str">
        <f t="shared" si="159"/>
        <v/>
      </c>
      <c r="X1119">
        <f t="shared" si="160"/>
        <v>1</v>
      </c>
      <c r="Y1119" t="str">
        <f t="shared" si="161"/>
        <v/>
      </c>
    </row>
    <row r="1120" spans="1:25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153"/>
        <v>1000 to 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5">
        <f t="shared" si="154"/>
        <v>2.4222222222222221E-2</v>
      </c>
      <c r="Q1120" s="6">
        <f t="shared" si="155"/>
        <v>36.333333333333336</v>
      </c>
      <c r="R1120" t="s">
        <v>8337</v>
      </c>
      <c r="S1120" t="s">
        <v>8338</v>
      </c>
      <c r="T1120" s="13">
        <f t="shared" si="156"/>
        <v>41704.16642361111</v>
      </c>
      <c r="U1120" s="13">
        <f t="shared" si="157"/>
        <v>41734.124756944446</v>
      </c>
      <c r="V1120">
        <f t="shared" si="158"/>
        <v>2014</v>
      </c>
      <c r="W1120" t="str">
        <f t="shared" si="159"/>
        <v/>
      </c>
      <c r="X1120">
        <f t="shared" si="160"/>
        <v>1</v>
      </c>
      <c r="Y1120" t="str">
        <f t="shared" si="161"/>
        <v/>
      </c>
    </row>
    <row r="1121" spans="1:25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153"/>
        <v>1000 to 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5">
        <f t="shared" si="154"/>
        <v>2.3809523809523812E-3</v>
      </c>
      <c r="Q1121" s="6">
        <f t="shared" si="155"/>
        <v>5</v>
      </c>
      <c r="R1121" t="s">
        <v>8337</v>
      </c>
      <c r="S1121" t="s">
        <v>8338</v>
      </c>
      <c r="T1121" s="13">
        <f t="shared" si="156"/>
        <v>41722.792407407411</v>
      </c>
      <c r="U1121" s="13">
        <f t="shared" si="157"/>
        <v>41735.792407407411</v>
      </c>
      <c r="V1121">
        <f t="shared" si="158"/>
        <v>2014</v>
      </c>
      <c r="W1121" t="str">
        <f t="shared" si="159"/>
        <v/>
      </c>
      <c r="X1121">
        <f t="shared" si="160"/>
        <v>1</v>
      </c>
      <c r="Y1121" t="str">
        <f t="shared" si="161"/>
        <v/>
      </c>
    </row>
    <row r="1122" spans="1:25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153"/>
        <v>25000 to 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5">
        <f t="shared" si="154"/>
        <v>0</v>
      </c>
      <c r="Q1122" s="6" t="e">
        <f t="shared" si="155"/>
        <v>#DIV/0!</v>
      </c>
      <c r="R1122" t="s">
        <v>8337</v>
      </c>
      <c r="S1122" t="s">
        <v>8338</v>
      </c>
      <c r="T1122" s="13">
        <f t="shared" si="156"/>
        <v>40799.872685185182</v>
      </c>
      <c r="U1122" s="13">
        <f t="shared" si="157"/>
        <v>40844.872685185182</v>
      </c>
      <c r="V1122">
        <f t="shared" si="158"/>
        <v>2011</v>
      </c>
      <c r="W1122" t="str">
        <f t="shared" si="159"/>
        <v/>
      </c>
      <c r="X1122">
        <f t="shared" si="160"/>
        <v>1</v>
      </c>
      <c r="Y1122" t="str">
        <f t="shared" si="161"/>
        <v/>
      </c>
    </row>
    <row r="1123" spans="1:25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153"/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5">
        <f t="shared" si="154"/>
        <v>1.16E-4</v>
      </c>
      <c r="Q1123" s="6">
        <f t="shared" si="155"/>
        <v>5.8</v>
      </c>
      <c r="R1123" t="s">
        <v>8337</v>
      </c>
      <c r="S1123" t="s">
        <v>8338</v>
      </c>
      <c r="T1123" s="13">
        <f t="shared" si="156"/>
        <v>42412.934212962966</v>
      </c>
      <c r="U1123" s="13">
        <f t="shared" si="157"/>
        <v>42442.892546296294</v>
      </c>
      <c r="V1123">
        <f t="shared" si="158"/>
        <v>2016</v>
      </c>
      <c r="W1123" t="str">
        <f t="shared" si="159"/>
        <v/>
      </c>
      <c r="X1123">
        <f t="shared" si="160"/>
        <v>1</v>
      </c>
      <c r="Y1123" t="str">
        <f t="shared" si="161"/>
        <v/>
      </c>
    </row>
    <row r="1124" spans="1:25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153"/>
        <v>1000 to 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5">
        <f t="shared" si="154"/>
        <v>0</v>
      </c>
      <c r="Q1124" s="6" t="e">
        <f t="shared" si="155"/>
        <v>#DIV/0!</v>
      </c>
      <c r="R1124" t="s">
        <v>8337</v>
      </c>
      <c r="S1124" t="s">
        <v>8338</v>
      </c>
      <c r="T1124" s="13">
        <f t="shared" si="156"/>
        <v>41410.703993055555</v>
      </c>
      <c r="U1124" s="13">
        <f t="shared" si="157"/>
        <v>41424.703993055555</v>
      </c>
      <c r="V1124">
        <f t="shared" si="158"/>
        <v>2013</v>
      </c>
      <c r="W1124" t="str">
        <f t="shared" si="159"/>
        <v/>
      </c>
      <c r="X1124">
        <f t="shared" si="160"/>
        <v>1</v>
      </c>
      <c r="Y1124" t="str">
        <f t="shared" si="161"/>
        <v/>
      </c>
    </row>
    <row r="1125" spans="1:25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153"/>
        <v>5000 to 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5">
        <f t="shared" si="154"/>
        <v>2.2000000000000001E-3</v>
      </c>
      <c r="Q1125" s="6">
        <f t="shared" si="155"/>
        <v>3.6666666666666665</v>
      </c>
      <c r="R1125" t="s">
        <v>8337</v>
      </c>
      <c r="S1125" t="s">
        <v>8338</v>
      </c>
      <c r="T1125" s="13">
        <f t="shared" si="156"/>
        <v>41718.5237037037</v>
      </c>
      <c r="U1125" s="13">
        <f t="shared" si="157"/>
        <v>41748.5237037037</v>
      </c>
      <c r="V1125">
        <f t="shared" si="158"/>
        <v>2014</v>
      </c>
      <c r="W1125" t="str">
        <f t="shared" si="159"/>
        <v/>
      </c>
      <c r="X1125">
        <f t="shared" si="160"/>
        <v>1</v>
      </c>
      <c r="Y1125" t="str">
        <f t="shared" si="161"/>
        <v/>
      </c>
    </row>
    <row r="1126" spans="1:25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153"/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5">
        <f t="shared" si="154"/>
        <v>4.7222222222222223E-3</v>
      </c>
      <c r="Q1126" s="6">
        <f t="shared" si="155"/>
        <v>60.714285714285715</v>
      </c>
      <c r="R1126" t="s">
        <v>8337</v>
      </c>
      <c r="S1126" t="s">
        <v>8339</v>
      </c>
      <c r="T1126" s="13">
        <f t="shared" si="156"/>
        <v>42094.667256944449</v>
      </c>
      <c r="U1126" s="13">
        <f t="shared" si="157"/>
        <v>42124.667256944449</v>
      </c>
      <c r="V1126">
        <f t="shared" si="158"/>
        <v>2015</v>
      </c>
      <c r="W1126" t="str">
        <f t="shared" si="159"/>
        <v/>
      </c>
      <c r="X1126">
        <f t="shared" si="160"/>
        <v>1</v>
      </c>
      <c r="Y1126" t="str">
        <f t="shared" si="161"/>
        <v/>
      </c>
    </row>
    <row r="1127" spans="1:25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153"/>
        <v>1000 to 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5">
        <f t="shared" si="154"/>
        <v>0</v>
      </c>
      <c r="Q1127" s="6" t="e">
        <f t="shared" si="155"/>
        <v>#DIV/0!</v>
      </c>
      <c r="R1127" t="s">
        <v>8337</v>
      </c>
      <c r="S1127" t="s">
        <v>8339</v>
      </c>
      <c r="T1127" s="13">
        <f t="shared" si="156"/>
        <v>42212.624189814815</v>
      </c>
      <c r="U1127" s="13">
        <f t="shared" si="157"/>
        <v>42272.624189814815</v>
      </c>
      <c r="V1127">
        <f t="shared" si="158"/>
        <v>2015</v>
      </c>
      <c r="W1127" t="str">
        <f t="shared" si="159"/>
        <v/>
      </c>
      <c r="X1127">
        <f t="shared" si="160"/>
        <v>1</v>
      </c>
      <c r="Y1127" t="str">
        <f t="shared" si="161"/>
        <v/>
      </c>
    </row>
    <row r="1128" spans="1:25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153"/>
        <v>1000 to 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5">
        <f t="shared" si="154"/>
        <v>5.0000000000000001E-3</v>
      </c>
      <c r="Q1128" s="6">
        <f t="shared" si="155"/>
        <v>5</v>
      </c>
      <c r="R1128" t="s">
        <v>8337</v>
      </c>
      <c r="S1128" t="s">
        <v>8339</v>
      </c>
      <c r="T1128" s="13">
        <f t="shared" si="156"/>
        <v>42535.327476851846</v>
      </c>
      <c r="U1128" s="13">
        <f t="shared" si="157"/>
        <v>42565.327476851846</v>
      </c>
      <c r="V1128">
        <f t="shared" si="158"/>
        <v>2016</v>
      </c>
      <c r="W1128" t="str">
        <f t="shared" si="159"/>
        <v/>
      </c>
      <c r="X1128">
        <f t="shared" si="160"/>
        <v>1</v>
      </c>
      <c r="Y1128" t="str">
        <f t="shared" si="161"/>
        <v/>
      </c>
    </row>
    <row r="1129" spans="1:25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153"/>
        <v>35000 to 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5">
        <f t="shared" si="154"/>
        <v>1.6714285714285713E-2</v>
      </c>
      <c r="Q1129" s="6">
        <f t="shared" si="155"/>
        <v>25.434782608695652</v>
      </c>
      <c r="R1129" t="s">
        <v>8337</v>
      </c>
      <c r="S1129" t="s">
        <v>8339</v>
      </c>
      <c r="T1129" s="13">
        <f t="shared" si="156"/>
        <v>41926.854166666664</v>
      </c>
      <c r="U1129" s="13">
        <f t="shared" si="157"/>
        <v>41957.895833333328</v>
      </c>
      <c r="V1129">
        <f t="shared" si="158"/>
        <v>2014</v>
      </c>
      <c r="W1129" t="str">
        <f t="shared" si="159"/>
        <v/>
      </c>
      <c r="X1129">
        <f t="shared" si="160"/>
        <v>1</v>
      </c>
      <c r="Y1129" t="str">
        <f t="shared" si="161"/>
        <v/>
      </c>
    </row>
    <row r="1130" spans="1:25" x14ac:dyDescent="0.25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153"/>
        <v>1000 to 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5">
        <f t="shared" si="154"/>
        <v>1E-3</v>
      </c>
      <c r="Q1130" s="6">
        <f t="shared" si="155"/>
        <v>1</v>
      </c>
      <c r="R1130" t="s">
        <v>8337</v>
      </c>
      <c r="S1130" t="s">
        <v>8339</v>
      </c>
      <c r="T1130" s="13">
        <f t="shared" si="156"/>
        <v>41828.649502314816</v>
      </c>
      <c r="U1130" s="13">
        <f t="shared" si="157"/>
        <v>41858.649502314816</v>
      </c>
      <c r="V1130">
        <f t="shared" si="158"/>
        <v>2014</v>
      </c>
      <c r="W1130" t="str">
        <f t="shared" si="159"/>
        <v/>
      </c>
      <c r="X1130">
        <f t="shared" si="160"/>
        <v>1</v>
      </c>
      <c r="Y1130" t="str">
        <f t="shared" si="161"/>
        <v/>
      </c>
    </row>
    <row r="1131" spans="1:25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153"/>
        <v>20000 to 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5">
        <f t="shared" si="154"/>
        <v>1.0499999999999999E-3</v>
      </c>
      <c r="Q1131" s="6">
        <f t="shared" si="155"/>
        <v>10.5</v>
      </c>
      <c r="R1131" t="s">
        <v>8337</v>
      </c>
      <c r="S1131" t="s">
        <v>8339</v>
      </c>
      <c r="T1131" s="13">
        <f t="shared" si="156"/>
        <v>42496.264965277776</v>
      </c>
      <c r="U1131" s="13">
        <f t="shared" si="157"/>
        <v>42526.264965277776</v>
      </c>
      <c r="V1131">
        <f t="shared" si="158"/>
        <v>2016</v>
      </c>
      <c r="W1131" t="str">
        <f t="shared" si="159"/>
        <v/>
      </c>
      <c r="X1131">
        <f t="shared" si="160"/>
        <v>1</v>
      </c>
      <c r="Y1131" t="str">
        <f t="shared" si="161"/>
        <v/>
      </c>
    </row>
    <row r="1132" spans="1:25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153"/>
        <v>5000 to 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5">
        <f t="shared" si="154"/>
        <v>2.2000000000000001E-3</v>
      </c>
      <c r="Q1132" s="6">
        <f t="shared" si="155"/>
        <v>3.6666666666666665</v>
      </c>
      <c r="R1132" t="s">
        <v>8337</v>
      </c>
      <c r="S1132" t="s">
        <v>8339</v>
      </c>
      <c r="T1132" s="13">
        <f t="shared" si="156"/>
        <v>41908.996527777781</v>
      </c>
      <c r="U1132" s="13">
        <f t="shared" si="157"/>
        <v>41969.038194444445</v>
      </c>
      <c r="V1132">
        <f t="shared" si="158"/>
        <v>2014</v>
      </c>
      <c r="W1132" t="str">
        <f t="shared" si="159"/>
        <v/>
      </c>
      <c r="X1132">
        <f t="shared" si="160"/>
        <v>1</v>
      </c>
      <c r="Y1132" t="str">
        <f t="shared" si="161"/>
        <v/>
      </c>
    </row>
    <row r="1133" spans="1:25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153"/>
        <v>40000 to 44999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5">
        <f t="shared" si="154"/>
        <v>0</v>
      </c>
      <c r="Q1133" s="6" t="e">
        <f t="shared" si="155"/>
        <v>#DIV/0!</v>
      </c>
      <c r="R1133" t="s">
        <v>8337</v>
      </c>
      <c r="S1133" t="s">
        <v>8339</v>
      </c>
      <c r="T1133" s="13">
        <f t="shared" si="156"/>
        <v>42332.908194444448</v>
      </c>
      <c r="U1133" s="13">
        <f t="shared" si="157"/>
        <v>42362.908194444448</v>
      </c>
      <c r="V1133">
        <f t="shared" si="158"/>
        <v>2015</v>
      </c>
      <c r="W1133" t="str">
        <f t="shared" si="159"/>
        <v/>
      </c>
      <c r="X1133">
        <f t="shared" si="160"/>
        <v>1</v>
      </c>
      <c r="Y1133" t="str">
        <f t="shared" si="161"/>
        <v/>
      </c>
    </row>
    <row r="1134" spans="1:25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153"/>
        <v>10000 to 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5">
        <f t="shared" si="154"/>
        <v>0.14380000000000001</v>
      </c>
      <c r="Q1134" s="6">
        <f t="shared" si="155"/>
        <v>110.61538461538461</v>
      </c>
      <c r="R1134" t="s">
        <v>8337</v>
      </c>
      <c r="S1134" t="s">
        <v>8339</v>
      </c>
      <c r="T1134" s="13">
        <f t="shared" si="156"/>
        <v>42706.115405092598</v>
      </c>
      <c r="U1134" s="13">
        <f t="shared" si="157"/>
        <v>42736.115405092598</v>
      </c>
      <c r="V1134">
        <f t="shared" si="158"/>
        <v>2017</v>
      </c>
      <c r="W1134" t="str">
        <f t="shared" si="159"/>
        <v/>
      </c>
      <c r="X1134">
        <f t="shared" si="160"/>
        <v>1</v>
      </c>
      <c r="Y1134" t="str">
        <f t="shared" si="161"/>
        <v/>
      </c>
    </row>
    <row r="1135" spans="1:25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153"/>
        <v>1000 to 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5">
        <f t="shared" si="154"/>
        <v>6.6666666666666671E-3</v>
      </c>
      <c r="Q1135" s="6">
        <f t="shared" si="155"/>
        <v>20</v>
      </c>
      <c r="R1135" t="s">
        <v>8337</v>
      </c>
      <c r="S1135" t="s">
        <v>8339</v>
      </c>
      <c r="T1135" s="13">
        <f t="shared" si="156"/>
        <v>41821.407187500001</v>
      </c>
      <c r="U1135" s="13">
        <f t="shared" si="157"/>
        <v>41851.407187500001</v>
      </c>
      <c r="V1135">
        <f t="shared" si="158"/>
        <v>2014</v>
      </c>
      <c r="W1135" t="str">
        <f t="shared" si="159"/>
        <v/>
      </c>
      <c r="X1135">
        <f t="shared" si="160"/>
        <v>1</v>
      </c>
      <c r="Y1135" t="str">
        <f t="shared" si="161"/>
        <v/>
      </c>
    </row>
    <row r="1136" spans="1:25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153"/>
        <v>25000 to 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5">
        <f t="shared" si="154"/>
        <v>4.0000000000000003E-5</v>
      </c>
      <c r="Q1136" s="6">
        <f t="shared" si="155"/>
        <v>1</v>
      </c>
      <c r="R1136" t="s">
        <v>8337</v>
      </c>
      <c r="S1136" t="s">
        <v>8339</v>
      </c>
      <c r="T1136" s="13">
        <f t="shared" si="156"/>
        <v>41958.285046296296</v>
      </c>
      <c r="U1136" s="13">
        <f t="shared" si="157"/>
        <v>41972.189583333333</v>
      </c>
      <c r="V1136">
        <f t="shared" si="158"/>
        <v>2014</v>
      </c>
      <c r="W1136" t="str">
        <f t="shared" si="159"/>
        <v/>
      </c>
      <c r="X1136">
        <f t="shared" si="160"/>
        <v>1</v>
      </c>
      <c r="Y1136" t="str">
        <f t="shared" si="161"/>
        <v/>
      </c>
    </row>
    <row r="1137" spans="1:25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153"/>
        <v>1000 to 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5">
        <f t="shared" si="154"/>
        <v>0.05</v>
      </c>
      <c r="Q1137" s="6">
        <f t="shared" si="155"/>
        <v>50</v>
      </c>
      <c r="R1137" t="s">
        <v>8337</v>
      </c>
      <c r="S1137" t="s">
        <v>8339</v>
      </c>
      <c r="T1137" s="13">
        <f t="shared" si="156"/>
        <v>42558.989513888882</v>
      </c>
      <c r="U1137" s="13">
        <f t="shared" si="157"/>
        <v>42588.989513888882</v>
      </c>
      <c r="V1137">
        <f t="shared" si="158"/>
        <v>2016</v>
      </c>
      <c r="W1137" t="str">
        <f t="shared" si="159"/>
        <v/>
      </c>
      <c r="X1137">
        <f t="shared" si="160"/>
        <v>1</v>
      </c>
      <c r="Y1137" t="str">
        <f t="shared" si="161"/>
        <v/>
      </c>
    </row>
    <row r="1138" spans="1:25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153"/>
        <v>1000 to 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5">
        <f t="shared" si="154"/>
        <v>6.4439140811455853E-2</v>
      </c>
      <c r="Q1138" s="6">
        <f t="shared" si="155"/>
        <v>45</v>
      </c>
      <c r="R1138" t="s">
        <v>8337</v>
      </c>
      <c r="S1138" t="s">
        <v>8339</v>
      </c>
      <c r="T1138" s="13">
        <f t="shared" si="156"/>
        <v>42327.671631944439</v>
      </c>
      <c r="U1138" s="13">
        <f t="shared" si="157"/>
        <v>42357.671631944439</v>
      </c>
      <c r="V1138">
        <f t="shared" si="158"/>
        <v>2015</v>
      </c>
      <c r="W1138" t="str">
        <f t="shared" si="159"/>
        <v/>
      </c>
      <c r="X1138">
        <f t="shared" si="160"/>
        <v>1</v>
      </c>
      <c r="Y1138" t="str">
        <f t="shared" si="161"/>
        <v/>
      </c>
    </row>
    <row r="1139" spans="1:25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153"/>
        <v>25000 to 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5">
        <f t="shared" si="154"/>
        <v>0.39500000000000002</v>
      </c>
      <c r="Q1139" s="6">
        <f t="shared" si="155"/>
        <v>253.2051282051282</v>
      </c>
      <c r="R1139" t="s">
        <v>8337</v>
      </c>
      <c r="S1139" t="s">
        <v>8339</v>
      </c>
      <c r="T1139" s="13">
        <f t="shared" si="156"/>
        <v>42453.819687499999</v>
      </c>
      <c r="U1139" s="13">
        <f t="shared" si="157"/>
        <v>42483.819687499999</v>
      </c>
      <c r="V1139">
        <f t="shared" si="158"/>
        <v>2016</v>
      </c>
      <c r="W1139" t="str">
        <f t="shared" si="159"/>
        <v/>
      </c>
      <c r="X1139">
        <f t="shared" si="160"/>
        <v>1</v>
      </c>
      <c r="Y1139" t="str">
        <f t="shared" si="161"/>
        <v/>
      </c>
    </row>
    <row r="1140" spans="1:25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153"/>
        <v>35000 to 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5">
        <f t="shared" si="154"/>
        <v>3.5714285714285713E-3</v>
      </c>
      <c r="Q1140" s="6">
        <f t="shared" si="155"/>
        <v>31.25</v>
      </c>
      <c r="R1140" t="s">
        <v>8337</v>
      </c>
      <c r="S1140" t="s">
        <v>8339</v>
      </c>
      <c r="T1140" s="13">
        <f t="shared" si="156"/>
        <v>42736.9066087963</v>
      </c>
      <c r="U1140" s="13">
        <f t="shared" si="157"/>
        <v>42756.9066087963</v>
      </c>
      <c r="V1140">
        <f t="shared" si="158"/>
        <v>2017</v>
      </c>
      <c r="W1140" t="str">
        <f t="shared" si="159"/>
        <v/>
      </c>
      <c r="X1140">
        <f t="shared" si="160"/>
        <v>1</v>
      </c>
      <c r="Y1140" t="str">
        <f t="shared" si="161"/>
        <v/>
      </c>
    </row>
    <row r="1141" spans="1:25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153"/>
        <v>5000 to 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5">
        <f t="shared" si="154"/>
        <v>6.2500000000000001E-4</v>
      </c>
      <c r="Q1141" s="6">
        <f t="shared" si="155"/>
        <v>5</v>
      </c>
      <c r="R1141" t="s">
        <v>8337</v>
      </c>
      <c r="S1141" t="s">
        <v>8339</v>
      </c>
      <c r="T1141" s="13">
        <f t="shared" si="156"/>
        <v>41975.347523148142</v>
      </c>
      <c r="U1141" s="13">
        <f t="shared" si="157"/>
        <v>42005.347523148142</v>
      </c>
      <c r="V1141">
        <f t="shared" si="158"/>
        <v>2015</v>
      </c>
      <c r="W1141" t="str">
        <f t="shared" si="159"/>
        <v/>
      </c>
      <c r="X1141">
        <f t="shared" si="160"/>
        <v>1</v>
      </c>
      <c r="Y1141" t="str">
        <f t="shared" si="161"/>
        <v/>
      </c>
    </row>
    <row r="1142" spans="1:25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153"/>
        <v>5000 to 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5">
        <f t="shared" si="154"/>
        <v>0</v>
      </c>
      <c r="Q1142" s="6" t="e">
        <f t="shared" si="155"/>
        <v>#DIV/0!</v>
      </c>
      <c r="R1142" t="s">
        <v>8337</v>
      </c>
      <c r="S1142" t="s">
        <v>8339</v>
      </c>
      <c r="T1142" s="13">
        <f t="shared" si="156"/>
        <v>42192.462048611109</v>
      </c>
      <c r="U1142" s="13">
        <f t="shared" si="157"/>
        <v>42222.462048611109</v>
      </c>
      <c r="V1142">
        <f t="shared" si="158"/>
        <v>2015</v>
      </c>
      <c r="W1142" t="str">
        <f t="shared" si="159"/>
        <v/>
      </c>
      <c r="X1142">
        <f t="shared" si="160"/>
        <v>1</v>
      </c>
      <c r="Y1142" t="str">
        <f t="shared" si="161"/>
        <v/>
      </c>
    </row>
    <row r="1143" spans="1:25" x14ac:dyDescent="0.25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153"/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5">
        <f t="shared" si="154"/>
        <v>0</v>
      </c>
      <c r="Q1143" s="6" t="e">
        <f t="shared" si="155"/>
        <v>#DIV/0!</v>
      </c>
      <c r="R1143" t="s">
        <v>8337</v>
      </c>
      <c r="S1143" t="s">
        <v>8339</v>
      </c>
      <c r="T1143" s="13">
        <f t="shared" si="156"/>
        <v>42164.699652777781</v>
      </c>
      <c r="U1143" s="13">
        <f t="shared" si="157"/>
        <v>42194.699652777781</v>
      </c>
      <c r="V1143">
        <f t="shared" si="158"/>
        <v>2015</v>
      </c>
      <c r="W1143" t="str">
        <f t="shared" si="159"/>
        <v/>
      </c>
      <c r="X1143">
        <f t="shared" si="160"/>
        <v>1</v>
      </c>
      <c r="Y1143" t="str">
        <f t="shared" si="161"/>
        <v/>
      </c>
    </row>
    <row r="1144" spans="1:25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153"/>
        <v>1000 to 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5">
        <f t="shared" si="154"/>
        <v>0</v>
      </c>
      <c r="Q1144" s="6" t="e">
        <f t="shared" si="155"/>
        <v>#DIV/0!</v>
      </c>
      <c r="R1144" t="s">
        <v>8337</v>
      </c>
      <c r="S1144" t="s">
        <v>8339</v>
      </c>
      <c r="T1144" s="13">
        <f t="shared" si="156"/>
        <v>42022.006099537044</v>
      </c>
      <c r="U1144" s="13">
        <f t="shared" si="157"/>
        <v>42052.006099537044</v>
      </c>
      <c r="V1144">
        <f t="shared" si="158"/>
        <v>2015</v>
      </c>
      <c r="W1144" t="str">
        <f t="shared" si="159"/>
        <v/>
      </c>
      <c r="X1144">
        <f t="shared" si="160"/>
        <v>1</v>
      </c>
      <c r="Y1144" t="str">
        <f t="shared" si="161"/>
        <v/>
      </c>
    </row>
    <row r="1145" spans="1:25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153"/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5">
        <f t="shared" si="154"/>
        <v>4.1333333333333335E-3</v>
      </c>
      <c r="Q1145" s="6">
        <f t="shared" si="155"/>
        <v>23.25</v>
      </c>
      <c r="R1145" t="s">
        <v>8337</v>
      </c>
      <c r="S1145" t="s">
        <v>8339</v>
      </c>
      <c r="T1145" s="13">
        <f t="shared" si="156"/>
        <v>42325.19358796296</v>
      </c>
      <c r="U1145" s="13">
        <f t="shared" si="157"/>
        <v>42355.19358796296</v>
      </c>
      <c r="V1145">
        <f t="shared" si="158"/>
        <v>2015</v>
      </c>
      <c r="W1145" t="str">
        <f t="shared" si="159"/>
        <v/>
      </c>
      <c r="X1145">
        <f t="shared" si="160"/>
        <v>1</v>
      </c>
      <c r="Y1145" t="str">
        <f t="shared" si="161"/>
        <v/>
      </c>
    </row>
    <row r="1146" spans="1:25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153"/>
        <v>5000 to 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5">
        <f t="shared" si="154"/>
        <v>0</v>
      </c>
      <c r="Q1146" s="6" t="e">
        <f t="shared" si="155"/>
        <v>#DIV/0!</v>
      </c>
      <c r="R1146" t="s">
        <v>8311</v>
      </c>
      <c r="S1146" t="s">
        <v>8340</v>
      </c>
      <c r="T1146" s="13">
        <f t="shared" si="156"/>
        <v>42093.181944444441</v>
      </c>
      <c r="U1146" s="13">
        <f t="shared" si="157"/>
        <v>42123.181944444441</v>
      </c>
      <c r="V1146">
        <f t="shared" si="158"/>
        <v>2015</v>
      </c>
      <c r="W1146" t="str">
        <f t="shared" si="159"/>
        <v/>
      </c>
      <c r="X1146">
        <f t="shared" si="160"/>
        <v>1</v>
      </c>
      <c r="Y1146" t="str">
        <f t="shared" si="161"/>
        <v/>
      </c>
    </row>
    <row r="1147" spans="1:25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153"/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5">
        <f t="shared" si="154"/>
        <v>1.25E-3</v>
      </c>
      <c r="Q1147" s="6">
        <f t="shared" si="155"/>
        <v>100</v>
      </c>
      <c r="R1147" t="s">
        <v>8311</v>
      </c>
      <c r="S1147" t="s">
        <v>8340</v>
      </c>
      <c r="T1147" s="13">
        <f t="shared" si="156"/>
        <v>41854.747592592597</v>
      </c>
      <c r="U1147" s="13">
        <f t="shared" si="157"/>
        <v>41914.747592592597</v>
      </c>
      <c r="V1147">
        <f t="shared" si="158"/>
        <v>2014</v>
      </c>
      <c r="W1147" t="str">
        <f t="shared" si="159"/>
        <v/>
      </c>
      <c r="X1147">
        <f t="shared" si="160"/>
        <v>1</v>
      </c>
      <c r="Y1147" t="str">
        <f t="shared" si="161"/>
        <v/>
      </c>
    </row>
    <row r="1148" spans="1:25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153"/>
        <v>5000 to 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5">
        <f t="shared" si="154"/>
        <v>8.8333333333333333E-2</v>
      </c>
      <c r="Q1148" s="6">
        <f t="shared" si="155"/>
        <v>44.166666666666664</v>
      </c>
      <c r="R1148" t="s">
        <v>8311</v>
      </c>
      <c r="S1148" t="s">
        <v>8340</v>
      </c>
      <c r="T1148" s="13">
        <f t="shared" si="156"/>
        <v>41723.9533912037</v>
      </c>
      <c r="U1148" s="13">
        <f t="shared" si="157"/>
        <v>41761.9533912037</v>
      </c>
      <c r="V1148">
        <f t="shared" si="158"/>
        <v>2014</v>
      </c>
      <c r="W1148" t="str">
        <f t="shared" si="159"/>
        <v/>
      </c>
      <c r="X1148">
        <f t="shared" si="160"/>
        <v>1</v>
      </c>
      <c r="Y1148" t="str">
        <f t="shared" si="161"/>
        <v/>
      </c>
    </row>
    <row r="1149" spans="1:25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153"/>
        <v>25000 to 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5">
        <f t="shared" si="154"/>
        <v>0</v>
      </c>
      <c r="Q1149" s="6" t="e">
        <f t="shared" si="155"/>
        <v>#DIV/0!</v>
      </c>
      <c r="R1149" t="s">
        <v>8311</v>
      </c>
      <c r="S1149" t="s">
        <v>8340</v>
      </c>
      <c r="T1149" s="13">
        <f t="shared" si="156"/>
        <v>41871.972025462965</v>
      </c>
      <c r="U1149" s="13">
        <f t="shared" si="157"/>
        <v>41931.972025462965</v>
      </c>
      <c r="V1149">
        <f t="shared" si="158"/>
        <v>2014</v>
      </c>
      <c r="W1149" t="str">
        <f t="shared" si="159"/>
        <v/>
      </c>
      <c r="X1149">
        <f t="shared" si="160"/>
        <v>1</v>
      </c>
      <c r="Y1149" t="str">
        <f t="shared" si="161"/>
        <v/>
      </c>
    </row>
    <row r="1150" spans="1:25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153"/>
        <v>15000 to 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5">
        <f t="shared" si="154"/>
        <v>4.8666666666666667E-3</v>
      </c>
      <c r="Q1150" s="6">
        <f t="shared" si="155"/>
        <v>24.333333333333332</v>
      </c>
      <c r="R1150" t="s">
        <v>8311</v>
      </c>
      <c r="S1150" t="s">
        <v>8340</v>
      </c>
      <c r="T1150" s="13">
        <f t="shared" si="156"/>
        <v>42675.171076388884</v>
      </c>
      <c r="U1150" s="13">
        <f t="shared" si="157"/>
        <v>42705.212743055556</v>
      </c>
      <c r="V1150">
        <f t="shared" si="158"/>
        <v>2016</v>
      </c>
      <c r="W1150" t="str">
        <f t="shared" si="159"/>
        <v/>
      </c>
      <c r="X1150">
        <f t="shared" si="160"/>
        <v>1</v>
      </c>
      <c r="Y1150" t="str">
        <f t="shared" si="161"/>
        <v/>
      </c>
    </row>
    <row r="1151" spans="1:25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153"/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5">
        <f t="shared" si="154"/>
        <v>1.5E-3</v>
      </c>
      <c r="Q1151" s="6">
        <f t="shared" si="155"/>
        <v>37.5</v>
      </c>
      <c r="R1151" t="s">
        <v>8311</v>
      </c>
      <c r="S1151" t="s">
        <v>8340</v>
      </c>
      <c r="T1151" s="13">
        <f t="shared" si="156"/>
        <v>42507.71025462963</v>
      </c>
      <c r="U1151" s="13">
        <f t="shared" si="157"/>
        <v>42537.71025462963</v>
      </c>
      <c r="V1151">
        <f t="shared" si="158"/>
        <v>2016</v>
      </c>
      <c r="W1151" t="str">
        <f t="shared" si="159"/>
        <v/>
      </c>
      <c r="X1151">
        <f t="shared" si="160"/>
        <v>1</v>
      </c>
      <c r="Y1151" t="str">
        <f t="shared" si="161"/>
        <v/>
      </c>
    </row>
    <row r="1152" spans="1:25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153"/>
        <v>1000 to 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5">
        <f t="shared" si="154"/>
        <v>0.1008</v>
      </c>
      <c r="Q1152" s="6">
        <f t="shared" si="155"/>
        <v>42</v>
      </c>
      <c r="R1152" t="s">
        <v>8311</v>
      </c>
      <c r="S1152" t="s">
        <v>8340</v>
      </c>
      <c r="T1152" s="13">
        <f t="shared" si="156"/>
        <v>42317.954571759255</v>
      </c>
      <c r="U1152" s="13">
        <f t="shared" si="157"/>
        <v>42377.954571759255</v>
      </c>
      <c r="V1152">
        <f t="shared" si="158"/>
        <v>2016</v>
      </c>
      <c r="W1152" t="str">
        <f t="shared" si="159"/>
        <v/>
      </c>
      <c r="X1152">
        <f t="shared" si="160"/>
        <v>1</v>
      </c>
      <c r="Y1152" t="str">
        <f t="shared" si="161"/>
        <v/>
      </c>
    </row>
    <row r="1153" spans="1:25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153"/>
        <v>25000 to 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5">
        <f t="shared" si="154"/>
        <v>0</v>
      </c>
      <c r="Q1153" s="6" t="e">
        <f t="shared" si="155"/>
        <v>#DIV/0!</v>
      </c>
      <c r="R1153" t="s">
        <v>8311</v>
      </c>
      <c r="S1153" t="s">
        <v>8340</v>
      </c>
      <c r="T1153" s="13">
        <f t="shared" si="156"/>
        <v>42224.102581018517</v>
      </c>
      <c r="U1153" s="13">
        <f t="shared" si="157"/>
        <v>42254.102581018517</v>
      </c>
      <c r="V1153">
        <f t="shared" si="158"/>
        <v>2015</v>
      </c>
      <c r="W1153" t="str">
        <f t="shared" si="159"/>
        <v/>
      </c>
      <c r="X1153">
        <f t="shared" si="160"/>
        <v>1</v>
      </c>
      <c r="Y1153" t="str">
        <f t="shared" si="161"/>
        <v/>
      </c>
    </row>
    <row r="1154" spans="1:25" x14ac:dyDescent="0.25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153"/>
        <v>15000 to 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5">
        <f t="shared" si="154"/>
        <v>5.6937500000000002E-2</v>
      </c>
      <c r="Q1154" s="6">
        <f t="shared" si="155"/>
        <v>60.733333333333334</v>
      </c>
      <c r="R1154" t="s">
        <v>8311</v>
      </c>
      <c r="S1154" t="s">
        <v>8340</v>
      </c>
      <c r="T1154" s="13">
        <f t="shared" si="156"/>
        <v>42109.709629629629</v>
      </c>
      <c r="U1154" s="13">
        <f t="shared" si="157"/>
        <v>42139.709629629629</v>
      </c>
      <c r="V1154">
        <f t="shared" si="158"/>
        <v>2015</v>
      </c>
      <c r="W1154" t="str">
        <f t="shared" si="159"/>
        <v/>
      </c>
      <c r="X1154">
        <f t="shared" si="160"/>
        <v>1</v>
      </c>
      <c r="Y1154" t="str">
        <f t="shared" si="161"/>
        <v/>
      </c>
    </row>
    <row r="1155" spans="1:25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162">IF(D1155&lt;1000,"Less than 1000",IF(D1155&lt;=4999,"1000 to 4999",IF(D1155&lt;=9999,"5000 to 9999",IF(D1155&lt;=14999,"10000 to 14999",IF(D1155&lt;=19999,"15000 to 19999",IF(D1155&lt;=24999,"20000 to 24999",IF(D1155&lt;=29999,"25000 to 29999",IF(D1155&lt;=34999,"30000 to 34999",IF(D1155&lt;=39999,"35000 to 39999",IF(D1155&lt;=44999,"40000 to 44999",IF(D1155&lt;=49999,"45000 to 49999",IF(D1155&gt;=50000,"Greater than or equal to 50000"))))))))))))</f>
        <v>5000 to 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5">
        <f t="shared" ref="P1155:P1218" si="163">F1155/D1155</f>
        <v>6.2500000000000003E-3</v>
      </c>
      <c r="Q1155" s="6">
        <f t="shared" ref="Q1155:Q1218" si="164">F1155/M1155</f>
        <v>50</v>
      </c>
      <c r="R1155" t="s">
        <v>8311</v>
      </c>
      <c r="S1155" t="s">
        <v>8340</v>
      </c>
      <c r="T1155" s="13">
        <f t="shared" ref="T1155:T1218" si="165">(((K1155/60)/60)/24)+DATE(1970,1,1)</f>
        <v>42143.714178240742</v>
      </c>
      <c r="U1155" s="13">
        <f t="shared" ref="U1155:U1218" si="166">(((J1155/60)/60)/24)+DATE(1970,1,1)</f>
        <v>42173.714178240742</v>
      </c>
      <c r="V1155">
        <f t="shared" ref="V1155:V1218" si="167">YEAR(U1155)</f>
        <v>2015</v>
      </c>
      <c r="W1155" t="str">
        <f t="shared" ref="W1155:W1218" si="168">IF(G1155="successful",1,"")</f>
        <v/>
      </c>
      <c r="X1155">
        <f t="shared" ref="X1155:X1218" si="169">IF(G1155="failed",1,"")</f>
        <v>1</v>
      </c>
      <c r="Y1155" t="str">
        <f t="shared" ref="Y1155:Y1218" si="170">IF(G1155="canceled",1,"")</f>
        <v/>
      </c>
    </row>
    <row r="1156" spans="1:25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162"/>
        <v>5000 to 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5">
        <f t="shared" si="163"/>
        <v>6.5000000000000002E-2</v>
      </c>
      <c r="Q1156" s="6">
        <f t="shared" si="164"/>
        <v>108.33333333333333</v>
      </c>
      <c r="R1156" t="s">
        <v>8311</v>
      </c>
      <c r="S1156" t="s">
        <v>8340</v>
      </c>
      <c r="T1156" s="13">
        <f t="shared" si="165"/>
        <v>42223.108865740738</v>
      </c>
      <c r="U1156" s="13">
        <f t="shared" si="166"/>
        <v>42253.108865740738</v>
      </c>
      <c r="V1156">
        <f t="shared" si="167"/>
        <v>2015</v>
      </c>
      <c r="W1156" t="str">
        <f t="shared" si="168"/>
        <v/>
      </c>
      <c r="X1156">
        <f t="shared" si="169"/>
        <v>1</v>
      </c>
      <c r="Y1156" t="str">
        <f t="shared" si="170"/>
        <v/>
      </c>
    </row>
    <row r="1157" spans="1:25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162"/>
        <v>25000 to 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5">
        <f t="shared" si="163"/>
        <v>7.5199999999999998E-3</v>
      </c>
      <c r="Q1157" s="6">
        <f t="shared" si="164"/>
        <v>23.5</v>
      </c>
      <c r="R1157" t="s">
        <v>8311</v>
      </c>
      <c r="S1157" t="s">
        <v>8340</v>
      </c>
      <c r="T1157" s="13">
        <f t="shared" si="165"/>
        <v>41835.763981481483</v>
      </c>
      <c r="U1157" s="13">
        <f t="shared" si="166"/>
        <v>41865.763981481483</v>
      </c>
      <c r="V1157">
        <f t="shared" si="167"/>
        <v>2014</v>
      </c>
      <c r="W1157" t="str">
        <f t="shared" si="168"/>
        <v/>
      </c>
      <c r="X1157">
        <f t="shared" si="169"/>
        <v>1</v>
      </c>
      <c r="Y1157" t="str">
        <f t="shared" si="170"/>
        <v/>
      </c>
    </row>
    <row r="1158" spans="1:25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162"/>
        <v>5000 to 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5">
        <f t="shared" si="163"/>
        <v>0</v>
      </c>
      <c r="Q1158" s="6" t="e">
        <f t="shared" si="164"/>
        <v>#DIV/0!</v>
      </c>
      <c r="R1158" t="s">
        <v>8311</v>
      </c>
      <c r="S1158" t="s">
        <v>8340</v>
      </c>
      <c r="T1158" s="13">
        <f t="shared" si="165"/>
        <v>42029.07131944444</v>
      </c>
      <c r="U1158" s="13">
        <f t="shared" si="166"/>
        <v>42059.07131944444</v>
      </c>
      <c r="V1158">
        <f t="shared" si="167"/>
        <v>2015</v>
      </c>
      <c r="W1158" t="str">
        <f t="shared" si="168"/>
        <v/>
      </c>
      <c r="X1158">
        <f t="shared" si="169"/>
        <v>1</v>
      </c>
      <c r="Y1158" t="str">
        <f t="shared" si="170"/>
        <v/>
      </c>
    </row>
    <row r="1159" spans="1:25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162"/>
        <v>10000 to 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5">
        <f t="shared" si="163"/>
        <v>1.5100000000000001E-2</v>
      </c>
      <c r="Q1159" s="6">
        <f t="shared" si="164"/>
        <v>50.333333333333336</v>
      </c>
      <c r="R1159" t="s">
        <v>8311</v>
      </c>
      <c r="S1159" t="s">
        <v>8340</v>
      </c>
      <c r="T1159" s="13">
        <f t="shared" si="165"/>
        <v>41918.628240740742</v>
      </c>
      <c r="U1159" s="13">
        <f t="shared" si="166"/>
        <v>41978.669907407413</v>
      </c>
      <c r="V1159">
        <f t="shared" si="167"/>
        <v>2014</v>
      </c>
      <c r="W1159" t="str">
        <f t="shared" si="168"/>
        <v/>
      </c>
      <c r="X1159">
        <f t="shared" si="169"/>
        <v>1</v>
      </c>
      <c r="Y1159" t="str">
        <f t="shared" si="170"/>
        <v/>
      </c>
    </row>
    <row r="1160" spans="1:25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162"/>
        <v>5000 to 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5">
        <f t="shared" si="163"/>
        <v>4.6666666666666671E-3</v>
      </c>
      <c r="Q1160" s="6">
        <f t="shared" si="164"/>
        <v>11.666666666666666</v>
      </c>
      <c r="R1160" t="s">
        <v>8311</v>
      </c>
      <c r="S1160" t="s">
        <v>8340</v>
      </c>
      <c r="T1160" s="13">
        <f t="shared" si="165"/>
        <v>41952.09175925926</v>
      </c>
      <c r="U1160" s="13">
        <f t="shared" si="166"/>
        <v>41982.09175925926</v>
      </c>
      <c r="V1160">
        <f t="shared" si="167"/>
        <v>2014</v>
      </c>
      <c r="W1160" t="str">
        <f t="shared" si="168"/>
        <v/>
      </c>
      <c r="X1160">
        <f t="shared" si="169"/>
        <v>1</v>
      </c>
      <c r="Y1160" t="str">
        <f t="shared" si="170"/>
        <v/>
      </c>
    </row>
    <row r="1161" spans="1:25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162"/>
        <v>5000 to 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5">
        <f t="shared" si="163"/>
        <v>0</v>
      </c>
      <c r="Q1161" s="6" t="e">
        <f t="shared" si="164"/>
        <v>#DIV/0!</v>
      </c>
      <c r="R1161" t="s">
        <v>8311</v>
      </c>
      <c r="S1161" t="s">
        <v>8340</v>
      </c>
      <c r="T1161" s="13">
        <f t="shared" si="165"/>
        <v>42154.726446759261</v>
      </c>
      <c r="U1161" s="13">
        <f t="shared" si="166"/>
        <v>42185.65625</v>
      </c>
      <c r="V1161">
        <f t="shared" si="167"/>
        <v>2015</v>
      </c>
      <c r="W1161" t="str">
        <f t="shared" si="168"/>
        <v/>
      </c>
      <c r="X1161">
        <f t="shared" si="169"/>
        <v>1</v>
      </c>
      <c r="Y1161" t="str">
        <f t="shared" si="170"/>
        <v/>
      </c>
    </row>
    <row r="1162" spans="1:25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162"/>
        <v>30000 to 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5">
        <f t="shared" si="163"/>
        <v>3.85E-2</v>
      </c>
      <c r="Q1162" s="6">
        <f t="shared" si="164"/>
        <v>60.789473684210527</v>
      </c>
      <c r="R1162" t="s">
        <v>8311</v>
      </c>
      <c r="S1162" t="s">
        <v>8340</v>
      </c>
      <c r="T1162" s="13">
        <f t="shared" si="165"/>
        <v>42061.154930555553</v>
      </c>
      <c r="U1162" s="13">
        <f t="shared" si="166"/>
        <v>42091.113263888896</v>
      </c>
      <c r="V1162">
        <f t="shared" si="167"/>
        <v>2015</v>
      </c>
      <c r="W1162" t="str">
        <f t="shared" si="168"/>
        <v/>
      </c>
      <c r="X1162">
        <f t="shared" si="169"/>
        <v>1</v>
      </c>
      <c r="Y1162" t="str">
        <f t="shared" si="170"/>
        <v/>
      </c>
    </row>
    <row r="1163" spans="1:25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162"/>
        <v>15000 to 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5">
        <f t="shared" si="163"/>
        <v>0</v>
      </c>
      <c r="Q1163" s="6" t="e">
        <f t="shared" si="164"/>
        <v>#DIV/0!</v>
      </c>
      <c r="R1163" t="s">
        <v>8311</v>
      </c>
      <c r="S1163" t="s">
        <v>8340</v>
      </c>
      <c r="T1163" s="13">
        <f t="shared" si="165"/>
        <v>42122.629502314812</v>
      </c>
      <c r="U1163" s="13">
        <f t="shared" si="166"/>
        <v>42143.629502314812</v>
      </c>
      <c r="V1163">
        <f t="shared" si="167"/>
        <v>2015</v>
      </c>
      <c r="W1163" t="str">
        <f t="shared" si="168"/>
        <v/>
      </c>
      <c r="X1163">
        <f t="shared" si="169"/>
        <v>1</v>
      </c>
      <c r="Y1163" t="str">
        <f t="shared" si="170"/>
        <v/>
      </c>
    </row>
    <row r="1164" spans="1:25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162"/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5">
        <f t="shared" si="163"/>
        <v>5.8333333333333338E-4</v>
      </c>
      <c r="Q1164" s="6">
        <f t="shared" si="164"/>
        <v>17.5</v>
      </c>
      <c r="R1164" t="s">
        <v>8311</v>
      </c>
      <c r="S1164" t="s">
        <v>8340</v>
      </c>
      <c r="T1164" s="13">
        <f t="shared" si="165"/>
        <v>41876.683611111112</v>
      </c>
      <c r="U1164" s="13">
        <f t="shared" si="166"/>
        <v>41907.683611111112</v>
      </c>
      <c r="V1164">
        <f t="shared" si="167"/>
        <v>2014</v>
      </c>
      <c r="W1164" t="str">
        <f t="shared" si="168"/>
        <v/>
      </c>
      <c r="X1164">
        <f t="shared" si="169"/>
        <v>1</v>
      </c>
      <c r="Y1164" t="str">
        <f t="shared" si="170"/>
        <v/>
      </c>
    </row>
    <row r="1165" spans="1:25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162"/>
        <v>5000 to 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5">
        <f t="shared" si="163"/>
        <v>0</v>
      </c>
      <c r="Q1165" s="6" t="e">
        <f t="shared" si="164"/>
        <v>#DIV/0!</v>
      </c>
      <c r="R1165" t="s">
        <v>8311</v>
      </c>
      <c r="S1165" t="s">
        <v>8340</v>
      </c>
      <c r="T1165" s="13">
        <f t="shared" si="165"/>
        <v>41830.723611111112</v>
      </c>
      <c r="U1165" s="13">
        <f t="shared" si="166"/>
        <v>41860.723611111112</v>
      </c>
      <c r="V1165">
        <f t="shared" si="167"/>
        <v>2014</v>
      </c>
      <c r="W1165" t="str">
        <f t="shared" si="168"/>
        <v/>
      </c>
      <c r="X1165">
        <f t="shared" si="169"/>
        <v>1</v>
      </c>
      <c r="Y1165" t="str">
        <f t="shared" si="170"/>
        <v/>
      </c>
    </row>
    <row r="1166" spans="1:25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162"/>
        <v>10000 to 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5">
        <f t="shared" si="163"/>
        <v>0</v>
      </c>
      <c r="Q1166" s="6" t="e">
        <f t="shared" si="164"/>
        <v>#DIV/0!</v>
      </c>
      <c r="R1166" t="s">
        <v>8311</v>
      </c>
      <c r="S1166" t="s">
        <v>8340</v>
      </c>
      <c r="T1166" s="13">
        <f t="shared" si="165"/>
        <v>42509.724328703705</v>
      </c>
      <c r="U1166" s="13">
        <f t="shared" si="166"/>
        <v>42539.724328703705</v>
      </c>
      <c r="V1166">
        <f t="shared" si="167"/>
        <v>2016</v>
      </c>
      <c r="W1166" t="str">
        <f t="shared" si="168"/>
        <v/>
      </c>
      <c r="X1166">
        <f t="shared" si="169"/>
        <v>1</v>
      </c>
      <c r="Y1166" t="str">
        <f t="shared" si="170"/>
        <v/>
      </c>
    </row>
    <row r="1167" spans="1:25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162"/>
        <v>10000 to 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5">
        <f t="shared" si="163"/>
        <v>0.20705000000000001</v>
      </c>
      <c r="Q1167" s="6">
        <f t="shared" si="164"/>
        <v>82.82</v>
      </c>
      <c r="R1167" t="s">
        <v>8311</v>
      </c>
      <c r="S1167" t="s">
        <v>8340</v>
      </c>
      <c r="T1167" s="13">
        <f t="shared" si="165"/>
        <v>41792.214467592588</v>
      </c>
      <c r="U1167" s="13">
        <f t="shared" si="166"/>
        <v>41826.214467592588</v>
      </c>
      <c r="V1167">
        <f t="shared" si="167"/>
        <v>2014</v>
      </c>
      <c r="W1167" t="str">
        <f t="shared" si="168"/>
        <v/>
      </c>
      <c r="X1167">
        <f t="shared" si="169"/>
        <v>1</v>
      </c>
      <c r="Y1167" t="str">
        <f t="shared" si="170"/>
        <v/>
      </c>
    </row>
    <row r="1168" spans="1:25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162"/>
        <v>15000 to 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5">
        <f t="shared" si="163"/>
        <v>0.19139999999999999</v>
      </c>
      <c r="Q1168" s="6">
        <f t="shared" si="164"/>
        <v>358.875</v>
      </c>
      <c r="R1168" t="s">
        <v>8311</v>
      </c>
      <c r="S1168" t="s">
        <v>8340</v>
      </c>
      <c r="T1168" s="13">
        <f t="shared" si="165"/>
        <v>42150.485439814816</v>
      </c>
      <c r="U1168" s="13">
        <f t="shared" si="166"/>
        <v>42181.166666666672</v>
      </c>
      <c r="V1168">
        <f t="shared" si="167"/>
        <v>2015</v>
      </c>
      <c r="W1168" t="str">
        <f t="shared" si="168"/>
        <v/>
      </c>
      <c r="X1168">
        <f t="shared" si="169"/>
        <v>1</v>
      </c>
      <c r="Y1168" t="str">
        <f t="shared" si="170"/>
        <v/>
      </c>
    </row>
    <row r="1169" spans="1:25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162"/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5">
        <f t="shared" si="163"/>
        <v>1.6316666666666667E-2</v>
      </c>
      <c r="Q1169" s="6">
        <f t="shared" si="164"/>
        <v>61.1875</v>
      </c>
      <c r="R1169" t="s">
        <v>8311</v>
      </c>
      <c r="S1169" t="s">
        <v>8340</v>
      </c>
      <c r="T1169" s="13">
        <f t="shared" si="165"/>
        <v>41863.734895833331</v>
      </c>
      <c r="U1169" s="13">
        <f t="shared" si="166"/>
        <v>41894.734895833331</v>
      </c>
      <c r="V1169">
        <f t="shared" si="167"/>
        <v>2014</v>
      </c>
      <c r="W1169" t="str">
        <f t="shared" si="168"/>
        <v/>
      </c>
      <c r="X1169">
        <f t="shared" si="169"/>
        <v>1</v>
      </c>
      <c r="Y1169" t="str">
        <f t="shared" si="170"/>
        <v/>
      </c>
    </row>
    <row r="1170" spans="1:25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162"/>
        <v>15000 to 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5">
        <f t="shared" si="163"/>
        <v>5.6666666666666664E-2</v>
      </c>
      <c r="Q1170" s="6">
        <f t="shared" si="164"/>
        <v>340</v>
      </c>
      <c r="R1170" t="s">
        <v>8311</v>
      </c>
      <c r="S1170" t="s">
        <v>8340</v>
      </c>
      <c r="T1170" s="13">
        <f t="shared" si="165"/>
        <v>42605.053993055553</v>
      </c>
      <c r="U1170" s="13">
        <f t="shared" si="166"/>
        <v>42635.053993055553</v>
      </c>
      <c r="V1170">
        <f t="shared" si="167"/>
        <v>2016</v>
      </c>
      <c r="W1170" t="str">
        <f t="shared" si="168"/>
        <v/>
      </c>
      <c r="X1170">
        <f t="shared" si="169"/>
        <v>1</v>
      </c>
      <c r="Y1170" t="str">
        <f t="shared" si="170"/>
        <v/>
      </c>
    </row>
    <row r="1171" spans="1:25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162"/>
        <v>10000 to 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5">
        <f t="shared" si="163"/>
        <v>1.6999999999999999E-3</v>
      </c>
      <c r="Q1171" s="6">
        <f t="shared" si="164"/>
        <v>5.666666666666667</v>
      </c>
      <c r="R1171" t="s">
        <v>8311</v>
      </c>
      <c r="S1171" t="s">
        <v>8340</v>
      </c>
      <c r="T1171" s="13">
        <f t="shared" si="165"/>
        <v>42027.353738425925</v>
      </c>
      <c r="U1171" s="13">
        <f t="shared" si="166"/>
        <v>42057.353738425925</v>
      </c>
      <c r="V1171">
        <f t="shared" si="167"/>
        <v>2015</v>
      </c>
      <c r="W1171" t="str">
        <f t="shared" si="168"/>
        <v/>
      </c>
      <c r="X1171">
        <f t="shared" si="169"/>
        <v>1</v>
      </c>
      <c r="Y1171" t="str">
        <f t="shared" si="170"/>
        <v/>
      </c>
    </row>
    <row r="1172" spans="1:25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162"/>
        <v>25000 to 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5">
        <f t="shared" si="163"/>
        <v>4.0000000000000001E-3</v>
      </c>
      <c r="Q1172" s="6">
        <f t="shared" si="164"/>
        <v>50</v>
      </c>
      <c r="R1172" t="s">
        <v>8311</v>
      </c>
      <c r="S1172" t="s">
        <v>8340</v>
      </c>
      <c r="T1172" s="13">
        <f t="shared" si="165"/>
        <v>42124.893182870372</v>
      </c>
      <c r="U1172" s="13">
        <f t="shared" si="166"/>
        <v>42154.893182870372</v>
      </c>
      <c r="V1172">
        <f t="shared" si="167"/>
        <v>2015</v>
      </c>
      <c r="W1172" t="str">
        <f t="shared" si="168"/>
        <v/>
      </c>
      <c r="X1172">
        <f t="shared" si="169"/>
        <v>1</v>
      </c>
      <c r="Y1172" t="str">
        <f t="shared" si="170"/>
        <v/>
      </c>
    </row>
    <row r="1173" spans="1:25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162"/>
        <v>25000 to 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5">
        <f t="shared" si="163"/>
        <v>1E-3</v>
      </c>
      <c r="Q1173" s="6">
        <f t="shared" si="164"/>
        <v>25</v>
      </c>
      <c r="R1173" t="s">
        <v>8311</v>
      </c>
      <c r="S1173" t="s">
        <v>8340</v>
      </c>
      <c r="T1173" s="13">
        <f t="shared" si="165"/>
        <v>41938.804710648146</v>
      </c>
      <c r="U1173" s="13">
        <f t="shared" si="166"/>
        <v>41956.846377314811</v>
      </c>
      <c r="V1173">
        <f t="shared" si="167"/>
        <v>2014</v>
      </c>
      <c r="W1173" t="str">
        <f t="shared" si="168"/>
        <v/>
      </c>
      <c r="X1173">
        <f t="shared" si="169"/>
        <v>1</v>
      </c>
      <c r="Y1173" t="str">
        <f t="shared" si="170"/>
        <v/>
      </c>
    </row>
    <row r="1174" spans="1:25" x14ac:dyDescent="0.25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162"/>
        <v>5000 to 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5">
        <f t="shared" si="163"/>
        <v>0</v>
      </c>
      <c r="Q1174" s="6" t="e">
        <f t="shared" si="164"/>
        <v>#DIV/0!</v>
      </c>
      <c r="R1174" t="s">
        <v>8311</v>
      </c>
      <c r="S1174" t="s">
        <v>8340</v>
      </c>
      <c r="T1174" s="13">
        <f t="shared" si="165"/>
        <v>41841.682314814818</v>
      </c>
      <c r="U1174" s="13">
        <f t="shared" si="166"/>
        <v>41871.682314814818</v>
      </c>
      <c r="V1174">
        <f t="shared" si="167"/>
        <v>2014</v>
      </c>
      <c r="W1174" t="str">
        <f t="shared" si="168"/>
        <v/>
      </c>
      <c r="X1174">
        <f t="shared" si="169"/>
        <v>1</v>
      </c>
      <c r="Y1174" t="str">
        <f t="shared" si="170"/>
        <v/>
      </c>
    </row>
    <row r="1175" spans="1:25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162"/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5">
        <f t="shared" si="163"/>
        <v>2.4000000000000001E-4</v>
      </c>
      <c r="Q1175" s="6">
        <f t="shared" si="164"/>
        <v>30</v>
      </c>
      <c r="R1175" t="s">
        <v>8311</v>
      </c>
      <c r="S1175" t="s">
        <v>8340</v>
      </c>
      <c r="T1175" s="13">
        <f t="shared" si="165"/>
        <v>42184.185844907406</v>
      </c>
      <c r="U1175" s="13">
        <f t="shared" si="166"/>
        <v>42219.185844907406</v>
      </c>
      <c r="V1175">
        <f t="shared" si="167"/>
        <v>2015</v>
      </c>
      <c r="W1175" t="str">
        <f t="shared" si="168"/>
        <v/>
      </c>
      <c r="X1175">
        <f t="shared" si="169"/>
        <v>1</v>
      </c>
      <c r="Y1175" t="str">
        <f t="shared" si="170"/>
        <v/>
      </c>
    </row>
    <row r="1176" spans="1:25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162"/>
        <v>15000 to 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5">
        <f t="shared" si="163"/>
        <v>5.906666666666667E-2</v>
      </c>
      <c r="Q1176" s="6">
        <f t="shared" si="164"/>
        <v>46.631578947368418</v>
      </c>
      <c r="R1176" t="s">
        <v>8311</v>
      </c>
      <c r="S1176" t="s">
        <v>8340</v>
      </c>
      <c r="T1176" s="13">
        <f t="shared" si="165"/>
        <v>42468.84174768519</v>
      </c>
      <c r="U1176" s="13">
        <f t="shared" si="166"/>
        <v>42498.84174768519</v>
      </c>
      <c r="V1176">
        <f t="shared" si="167"/>
        <v>2016</v>
      </c>
      <c r="W1176" t="str">
        <f t="shared" si="168"/>
        <v/>
      </c>
      <c r="X1176">
        <f t="shared" si="169"/>
        <v>1</v>
      </c>
      <c r="Y1176" t="str">
        <f t="shared" si="170"/>
        <v/>
      </c>
    </row>
    <row r="1177" spans="1:25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162"/>
        <v>20000 to 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5">
        <f t="shared" si="163"/>
        <v>2.9250000000000002E-2</v>
      </c>
      <c r="Q1177" s="6">
        <f t="shared" si="164"/>
        <v>65</v>
      </c>
      <c r="R1177" t="s">
        <v>8311</v>
      </c>
      <c r="S1177" t="s">
        <v>8340</v>
      </c>
      <c r="T1177" s="13">
        <f t="shared" si="165"/>
        <v>42170.728460648148</v>
      </c>
      <c r="U1177" s="13">
        <f t="shared" si="166"/>
        <v>42200.728460648148</v>
      </c>
      <c r="V1177">
        <f t="shared" si="167"/>
        <v>2015</v>
      </c>
      <c r="W1177" t="str">
        <f t="shared" si="168"/>
        <v/>
      </c>
      <c r="X1177">
        <f t="shared" si="169"/>
        <v>1</v>
      </c>
      <c r="Y1177" t="str">
        <f t="shared" si="170"/>
        <v/>
      </c>
    </row>
    <row r="1178" spans="1:25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162"/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5">
        <f t="shared" si="163"/>
        <v>5.7142857142857142E-5</v>
      </c>
      <c r="Q1178" s="6">
        <f t="shared" si="164"/>
        <v>10</v>
      </c>
      <c r="R1178" t="s">
        <v>8311</v>
      </c>
      <c r="S1178" t="s">
        <v>8340</v>
      </c>
      <c r="T1178" s="13">
        <f t="shared" si="165"/>
        <v>42746.019652777773</v>
      </c>
      <c r="U1178" s="13">
        <f t="shared" si="166"/>
        <v>42800.541666666672</v>
      </c>
      <c r="V1178">
        <f t="shared" si="167"/>
        <v>2017</v>
      </c>
      <c r="W1178" t="str">
        <f t="shared" si="168"/>
        <v/>
      </c>
      <c r="X1178">
        <f t="shared" si="169"/>
        <v>1</v>
      </c>
      <c r="Y1178" t="str">
        <f t="shared" si="170"/>
        <v/>
      </c>
    </row>
    <row r="1179" spans="1:25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162"/>
        <v>5000 to 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5">
        <f t="shared" si="163"/>
        <v>0</v>
      </c>
      <c r="Q1179" s="6" t="e">
        <f t="shared" si="164"/>
        <v>#DIV/0!</v>
      </c>
      <c r="R1179" t="s">
        <v>8311</v>
      </c>
      <c r="S1179" t="s">
        <v>8340</v>
      </c>
      <c r="T1179" s="13">
        <f t="shared" si="165"/>
        <v>41897.660833333335</v>
      </c>
      <c r="U1179" s="13">
        <f t="shared" si="166"/>
        <v>41927.660833333335</v>
      </c>
      <c r="V1179">
        <f t="shared" si="167"/>
        <v>2014</v>
      </c>
      <c r="W1179" t="str">
        <f t="shared" si="168"/>
        <v/>
      </c>
      <c r="X1179">
        <f t="shared" si="169"/>
        <v>1</v>
      </c>
      <c r="Y1179" t="str">
        <f t="shared" si="170"/>
        <v/>
      </c>
    </row>
    <row r="1180" spans="1:25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162"/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5">
        <f t="shared" si="163"/>
        <v>6.666666666666667E-5</v>
      </c>
      <c r="Q1180" s="6">
        <f t="shared" si="164"/>
        <v>5</v>
      </c>
      <c r="R1180" t="s">
        <v>8311</v>
      </c>
      <c r="S1180" t="s">
        <v>8340</v>
      </c>
      <c r="T1180" s="13">
        <f t="shared" si="165"/>
        <v>41837.905694444446</v>
      </c>
      <c r="U1180" s="13">
        <f t="shared" si="166"/>
        <v>41867.905694444446</v>
      </c>
      <c r="V1180">
        <f t="shared" si="167"/>
        <v>2014</v>
      </c>
      <c r="W1180" t="str">
        <f t="shared" si="168"/>
        <v/>
      </c>
      <c r="X1180">
        <f t="shared" si="169"/>
        <v>1</v>
      </c>
      <c r="Y1180" t="str">
        <f t="shared" si="170"/>
        <v/>
      </c>
    </row>
    <row r="1181" spans="1:25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162"/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5">
        <f t="shared" si="163"/>
        <v>5.3333333333333337E-2</v>
      </c>
      <c r="Q1181" s="6">
        <f t="shared" si="164"/>
        <v>640</v>
      </c>
      <c r="R1181" t="s">
        <v>8311</v>
      </c>
      <c r="S1181" t="s">
        <v>8340</v>
      </c>
      <c r="T1181" s="13">
        <f t="shared" si="165"/>
        <v>42275.720219907409</v>
      </c>
      <c r="U1181" s="13">
        <f t="shared" si="166"/>
        <v>42305.720219907409</v>
      </c>
      <c r="V1181">
        <f t="shared" si="167"/>
        <v>2015</v>
      </c>
      <c r="W1181" t="str">
        <f t="shared" si="168"/>
        <v/>
      </c>
      <c r="X1181">
        <f t="shared" si="169"/>
        <v>1</v>
      </c>
      <c r="Y1181" t="str">
        <f t="shared" si="170"/>
        <v/>
      </c>
    </row>
    <row r="1182" spans="1:25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162"/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5">
        <f t="shared" si="163"/>
        <v>0.11749999999999999</v>
      </c>
      <c r="Q1182" s="6">
        <f t="shared" si="164"/>
        <v>69.117647058823536</v>
      </c>
      <c r="R1182" t="s">
        <v>8311</v>
      </c>
      <c r="S1182" t="s">
        <v>8340</v>
      </c>
      <c r="T1182" s="13">
        <f t="shared" si="165"/>
        <v>41781.806875000002</v>
      </c>
      <c r="U1182" s="13">
        <f t="shared" si="166"/>
        <v>41818.806875000002</v>
      </c>
      <c r="V1182">
        <f t="shared" si="167"/>
        <v>2014</v>
      </c>
      <c r="W1182" t="str">
        <f t="shared" si="168"/>
        <v/>
      </c>
      <c r="X1182">
        <f t="shared" si="169"/>
        <v>1</v>
      </c>
      <c r="Y1182" t="str">
        <f t="shared" si="170"/>
        <v/>
      </c>
    </row>
    <row r="1183" spans="1:25" x14ac:dyDescent="0.25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162"/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5">
        <f t="shared" si="163"/>
        <v>8.0000000000000007E-5</v>
      </c>
      <c r="Q1183" s="6">
        <f t="shared" si="164"/>
        <v>1.3333333333333333</v>
      </c>
      <c r="R1183" t="s">
        <v>8311</v>
      </c>
      <c r="S1183" t="s">
        <v>8340</v>
      </c>
      <c r="T1183" s="13">
        <f t="shared" si="165"/>
        <v>42034.339363425926</v>
      </c>
      <c r="U1183" s="13">
        <f t="shared" si="166"/>
        <v>42064.339363425926</v>
      </c>
      <c r="V1183">
        <f t="shared" si="167"/>
        <v>2015</v>
      </c>
      <c r="W1183" t="str">
        <f t="shared" si="168"/>
        <v/>
      </c>
      <c r="X1183">
        <f t="shared" si="169"/>
        <v>1</v>
      </c>
      <c r="Y1183" t="str">
        <f t="shared" si="170"/>
        <v/>
      </c>
    </row>
    <row r="1184" spans="1:25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162"/>
        <v>1000 to 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5">
        <f t="shared" si="163"/>
        <v>4.2000000000000003E-2</v>
      </c>
      <c r="Q1184" s="6">
        <f t="shared" si="164"/>
        <v>10.5</v>
      </c>
      <c r="R1184" t="s">
        <v>8311</v>
      </c>
      <c r="S1184" t="s">
        <v>8340</v>
      </c>
      <c r="T1184" s="13">
        <f t="shared" si="165"/>
        <v>42728.827407407407</v>
      </c>
      <c r="U1184" s="13">
        <f t="shared" si="166"/>
        <v>42747.695833333331</v>
      </c>
      <c r="V1184">
        <f t="shared" si="167"/>
        <v>2017</v>
      </c>
      <c r="W1184" t="str">
        <f t="shared" si="168"/>
        <v/>
      </c>
      <c r="X1184">
        <f t="shared" si="169"/>
        <v>1</v>
      </c>
      <c r="Y1184" t="str">
        <f t="shared" si="170"/>
        <v/>
      </c>
    </row>
    <row r="1185" spans="1:25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162"/>
        <v>1000 to 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5">
        <f t="shared" si="163"/>
        <v>0.04</v>
      </c>
      <c r="Q1185" s="6">
        <f t="shared" si="164"/>
        <v>33.333333333333336</v>
      </c>
      <c r="R1185" t="s">
        <v>8311</v>
      </c>
      <c r="S1185" t="s">
        <v>8340</v>
      </c>
      <c r="T1185" s="13">
        <f t="shared" si="165"/>
        <v>42656.86137731481</v>
      </c>
      <c r="U1185" s="13">
        <f t="shared" si="166"/>
        <v>42676.165972222225</v>
      </c>
      <c r="V1185">
        <f t="shared" si="167"/>
        <v>2016</v>
      </c>
      <c r="W1185" t="str">
        <f t="shared" si="168"/>
        <v/>
      </c>
      <c r="X1185">
        <f t="shared" si="169"/>
        <v>1</v>
      </c>
      <c r="Y1185" t="str">
        <f t="shared" si="170"/>
        <v/>
      </c>
    </row>
    <row r="1186" spans="1:25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 t="str">
        <f t="shared" si="162"/>
        <v>20000 to 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5">
        <f t="shared" si="163"/>
        <v>1.0493636363636363</v>
      </c>
      <c r="Q1186" s="6">
        <f t="shared" si="164"/>
        <v>61.562666666666665</v>
      </c>
      <c r="R1186" t="s">
        <v>8341</v>
      </c>
      <c r="S1186" t="s">
        <v>8342</v>
      </c>
      <c r="T1186" s="13">
        <f t="shared" si="165"/>
        <v>42741.599664351852</v>
      </c>
      <c r="U1186" s="13">
        <f t="shared" si="166"/>
        <v>42772.599664351852</v>
      </c>
      <c r="V1186">
        <f t="shared" si="167"/>
        <v>2017</v>
      </c>
      <c r="W1186">
        <f t="shared" si="168"/>
        <v>1</v>
      </c>
      <c r="X1186" t="str">
        <f t="shared" si="169"/>
        <v/>
      </c>
      <c r="Y1186" t="str">
        <f t="shared" si="170"/>
        <v/>
      </c>
    </row>
    <row r="1187" spans="1:25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t="str">
        <f t="shared" si="162"/>
        <v>10000 to 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5">
        <f t="shared" si="163"/>
        <v>1.0544</v>
      </c>
      <c r="Q1187" s="6">
        <f t="shared" si="164"/>
        <v>118.73873873873873</v>
      </c>
      <c r="R1187" t="s">
        <v>8341</v>
      </c>
      <c r="S1187" t="s">
        <v>8342</v>
      </c>
      <c r="T1187" s="13">
        <f t="shared" si="165"/>
        <v>42130.865150462967</v>
      </c>
      <c r="U1187" s="13">
        <f t="shared" si="166"/>
        <v>42163.166666666672</v>
      </c>
      <c r="V1187">
        <f t="shared" si="167"/>
        <v>2015</v>
      </c>
      <c r="W1187">
        <f t="shared" si="168"/>
        <v>1</v>
      </c>
      <c r="X1187" t="str">
        <f t="shared" si="169"/>
        <v/>
      </c>
      <c r="Y1187" t="str">
        <f t="shared" si="170"/>
        <v/>
      </c>
    </row>
    <row r="1188" spans="1:25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 t="str">
        <f t="shared" si="162"/>
        <v>5000 to 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5">
        <f t="shared" si="163"/>
        <v>1.0673333333333332</v>
      </c>
      <c r="Q1188" s="6">
        <f t="shared" si="164"/>
        <v>65.081300813008127</v>
      </c>
      <c r="R1188" t="s">
        <v>8341</v>
      </c>
      <c r="S1188" t="s">
        <v>8342</v>
      </c>
      <c r="T1188" s="13">
        <f t="shared" si="165"/>
        <v>42123.86336805555</v>
      </c>
      <c r="U1188" s="13">
        <f t="shared" si="166"/>
        <v>42156.945833333331</v>
      </c>
      <c r="V1188">
        <f t="shared" si="167"/>
        <v>2015</v>
      </c>
      <c r="W1188">
        <f t="shared" si="168"/>
        <v>1</v>
      </c>
      <c r="X1188" t="str">
        <f t="shared" si="169"/>
        <v/>
      </c>
      <c r="Y1188" t="str">
        <f t="shared" si="170"/>
        <v/>
      </c>
    </row>
    <row r="1189" spans="1:25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 t="str">
        <f t="shared" si="162"/>
        <v>5000 to 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5">
        <f t="shared" si="163"/>
        <v>1.0412571428571429</v>
      </c>
      <c r="Q1189" s="6">
        <f t="shared" si="164"/>
        <v>130.15714285714284</v>
      </c>
      <c r="R1189" t="s">
        <v>8341</v>
      </c>
      <c r="S1189" t="s">
        <v>8342</v>
      </c>
      <c r="T1189" s="13">
        <f t="shared" si="165"/>
        <v>42109.894942129627</v>
      </c>
      <c r="U1189" s="13">
        <f t="shared" si="166"/>
        <v>42141.75</v>
      </c>
      <c r="V1189">
        <f t="shared" si="167"/>
        <v>2015</v>
      </c>
      <c r="W1189">
        <f t="shared" si="168"/>
        <v>1</v>
      </c>
      <c r="X1189" t="str">
        <f t="shared" si="169"/>
        <v/>
      </c>
      <c r="Y1189" t="str">
        <f t="shared" si="170"/>
        <v/>
      </c>
    </row>
    <row r="1190" spans="1:25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t="str">
        <f t="shared" si="162"/>
        <v>1000 to 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5">
        <f t="shared" si="163"/>
        <v>1.6054999999999999</v>
      </c>
      <c r="Q1190" s="6">
        <f t="shared" si="164"/>
        <v>37.776470588235291</v>
      </c>
      <c r="R1190" t="s">
        <v>8341</v>
      </c>
      <c r="S1190" t="s">
        <v>8342</v>
      </c>
      <c r="T1190" s="13">
        <f t="shared" si="165"/>
        <v>42711.700694444444</v>
      </c>
      <c r="U1190" s="13">
        <f t="shared" si="166"/>
        <v>42732.700694444444</v>
      </c>
      <c r="V1190">
        <f t="shared" si="167"/>
        <v>2016</v>
      </c>
      <c r="W1190">
        <f t="shared" si="168"/>
        <v>1</v>
      </c>
      <c r="X1190" t="str">
        <f t="shared" si="169"/>
        <v/>
      </c>
      <c r="Y1190" t="str">
        <f t="shared" si="170"/>
        <v/>
      </c>
    </row>
    <row r="1191" spans="1:25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 t="str">
        <f t="shared" si="162"/>
        <v>5000 to 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5">
        <f t="shared" si="163"/>
        <v>1.0777777777777777</v>
      </c>
      <c r="Q1191" s="6">
        <f t="shared" si="164"/>
        <v>112.79069767441861</v>
      </c>
      <c r="R1191" t="s">
        <v>8341</v>
      </c>
      <c r="S1191" t="s">
        <v>8342</v>
      </c>
      <c r="T1191" s="13">
        <f t="shared" si="165"/>
        <v>42529.979108796295</v>
      </c>
      <c r="U1191" s="13">
        <f t="shared" si="166"/>
        <v>42550.979108796295</v>
      </c>
      <c r="V1191">
        <f t="shared" si="167"/>
        <v>2016</v>
      </c>
      <c r="W1191">
        <f t="shared" si="168"/>
        <v>1</v>
      </c>
      <c r="X1191" t="str">
        <f t="shared" si="169"/>
        <v/>
      </c>
      <c r="Y1191" t="str">
        <f t="shared" si="170"/>
        <v/>
      </c>
    </row>
    <row r="1192" spans="1:25" ht="30" x14ac:dyDescent="0.25">
      <c r="A1192">
        <v>1190</v>
      </c>
      <c r="B1192" s="3" t="s">
        <v>1191</v>
      </c>
      <c r="C1192" s="3" t="s">
        <v>5300</v>
      </c>
      <c r="D1192">
        <v>500</v>
      </c>
      <c r="E1192" t="str">
        <f t="shared" si="162"/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5">
        <f t="shared" si="163"/>
        <v>1.35</v>
      </c>
      <c r="Q1192" s="6">
        <f t="shared" si="164"/>
        <v>51.92307692307692</v>
      </c>
      <c r="R1192" t="s">
        <v>8341</v>
      </c>
      <c r="S1192" t="s">
        <v>8342</v>
      </c>
      <c r="T1192" s="13">
        <f t="shared" si="165"/>
        <v>41852.665798611109</v>
      </c>
      <c r="U1192" s="13">
        <f t="shared" si="166"/>
        <v>41882.665798611109</v>
      </c>
      <c r="V1192">
        <f t="shared" si="167"/>
        <v>2014</v>
      </c>
      <c r="W1192">
        <f t="shared" si="168"/>
        <v>1</v>
      </c>
      <c r="X1192" t="str">
        <f t="shared" si="169"/>
        <v/>
      </c>
      <c r="Y1192" t="str">
        <f t="shared" si="170"/>
        <v/>
      </c>
    </row>
    <row r="1193" spans="1:25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 t="str">
        <f t="shared" si="162"/>
        <v>1000 to 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5">
        <f t="shared" si="163"/>
        <v>1.0907407407407408</v>
      </c>
      <c r="Q1193" s="6">
        <f t="shared" si="164"/>
        <v>89.242424242424249</v>
      </c>
      <c r="R1193" t="s">
        <v>8341</v>
      </c>
      <c r="S1193" t="s">
        <v>8342</v>
      </c>
      <c r="T1193" s="13">
        <f t="shared" si="165"/>
        <v>42419.603703703702</v>
      </c>
      <c r="U1193" s="13">
        <f t="shared" si="166"/>
        <v>42449.562037037031</v>
      </c>
      <c r="V1193">
        <f t="shared" si="167"/>
        <v>2016</v>
      </c>
      <c r="W1193">
        <f t="shared" si="168"/>
        <v>1</v>
      </c>
      <c r="X1193" t="str">
        <f t="shared" si="169"/>
        <v/>
      </c>
      <c r="Y1193" t="str">
        <f t="shared" si="170"/>
        <v/>
      </c>
    </row>
    <row r="1194" spans="1:25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t="str">
        <f t="shared" si="162"/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5">
        <f t="shared" si="163"/>
        <v>2.9</v>
      </c>
      <c r="Q1194" s="6">
        <f t="shared" si="164"/>
        <v>19.333333333333332</v>
      </c>
      <c r="R1194" t="s">
        <v>8341</v>
      </c>
      <c r="S1194" t="s">
        <v>8342</v>
      </c>
      <c r="T1194" s="13">
        <f t="shared" si="165"/>
        <v>42747.506689814814</v>
      </c>
      <c r="U1194" s="13">
        <f t="shared" si="166"/>
        <v>42777.506689814814</v>
      </c>
      <c r="V1194">
        <f t="shared" si="167"/>
        <v>2017</v>
      </c>
      <c r="W1194">
        <f t="shared" si="168"/>
        <v>1</v>
      </c>
      <c r="X1194" t="str">
        <f t="shared" si="169"/>
        <v/>
      </c>
      <c r="Y1194" t="str">
        <f t="shared" si="170"/>
        <v/>
      </c>
    </row>
    <row r="1195" spans="1:25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 t="str">
        <f t="shared" si="162"/>
        <v>20000 to 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5">
        <f t="shared" si="163"/>
        <v>1.0395714285714286</v>
      </c>
      <c r="Q1195" s="6">
        <f t="shared" si="164"/>
        <v>79.967032967032964</v>
      </c>
      <c r="R1195" t="s">
        <v>8341</v>
      </c>
      <c r="S1195" t="s">
        <v>8342</v>
      </c>
      <c r="T1195" s="13">
        <f t="shared" si="165"/>
        <v>42409.776076388895</v>
      </c>
      <c r="U1195" s="13">
        <f t="shared" si="166"/>
        <v>42469.734409722223</v>
      </c>
      <c r="V1195">
        <f t="shared" si="167"/>
        <v>2016</v>
      </c>
      <c r="W1195">
        <f t="shared" si="168"/>
        <v>1</v>
      </c>
      <c r="X1195" t="str">
        <f t="shared" si="169"/>
        <v/>
      </c>
      <c r="Y1195" t="str">
        <f t="shared" si="170"/>
        <v/>
      </c>
    </row>
    <row r="1196" spans="1:25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 t="str">
        <f t="shared" si="162"/>
        <v>10000 to 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5">
        <f t="shared" si="163"/>
        <v>3.2223999999999999</v>
      </c>
      <c r="Q1196" s="6">
        <f t="shared" si="164"/>
        <v>56.414565826330531</v>
      </c>
      <c r="R1196" t="s">
        <v>8341</v>
      </c>
      <c r="S1196" t="s">
        <v>8342</v>
      </c>
      <c r="T1196" s="13">
        <f t="shared" si="165"/>
        <v>42072.488182870366</v>
      </c>
      <c r="U1196" s="13">
        <f t="shared" si="166"/>
        <v>42102.488182870366</v>
      </c>
      <c r="V1196">
        <f t="shared" si="167"/>
        <v>2015</v>
      </c>
      <c r="W1196">
        <f t="shared" si="168"/>
        <v>1</v>
      </c>
      <c r="X1196" t="str">
        <f t="shared" si="169"/>
        <v/>
      </c>
      <c r="Y1196" t="str">
        <f t="shared" si="170"/>
        <v/>
      </c>
    </row>
    <row r="1197" spans="1:25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t="str">
        <f t="shared" si="162"/>
        <v>10000 to 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5">
        <f t="shared" si="163"/>
        <v>1.35</v>
      </c>
      <c r="Q1197" s="6">
        <f t="shared" si="164"/>
        <v>79.411764705882348</v>
      </c>
      <c r="R1197" t="s">
        <v>8341</v>
      </c>
      <c r="S1197" t="s">
        <v>8342</v>
      </c>
      <c r="T1197" s="13">
        <f t="shared" si="165"/>
        <v>42298.34783564815</v>
      </c>
      <c r="U1197" s="13">
        <f t="shared" si="166"/>
        <v>42358.375</v>
      </c>
      <c r="V1197">
        <f t="shared" si="167"/>
        <v>2015</v>
      </c>
      <c r="W1197">
        <f t="shared" si="168"/>
        <v>1</v>
      </c>
      <c r="X1197" t="str">
        <f t="shared" si="169"/>
        <v/>
      </c>
      <c r="Y1197" t="str">
        <f t="shared" si="170"/>
        <v/>
      </c>
    </row>
    <row r="1198" spans="1:25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t="str">
        <f t="shared" si="162"/>
        <v>10000 to 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5">
        <f t="shared" si="163"/>
        <v>2.6991034482758622</v>
      </c>
      <c r="Q1198" s="6">
        <f t="shared" si="164"/>
        <v>76.439453125</v>
      </c>
      <c r="R1198" t="s">
        <v>8341</v>
      </c>
      <c r="S1198" t="s">
        <v>8342</v>
      </c>
      <c r="T1198" s="13">
        <f t="shared" si="165"/>
        <v>42326.818738425922</v>
      </c>
      <c r="U1198" s="13">
        <f t="shared" si="166"/>
        <v>42356.818738425922</v>
      </c>
      <c r="V1198">
        <f t="shared" si="167"/>
        <v>2015</v>
      </c>
      <c r="W1198">
        <f t="shared" si="168"/>
        <v>1</v>
      </c>
      <c r="X1198" t="str">
        <f t="shared" si="169"/>
        <v/>
      </c>
      <c r="Y1198" t="str">
        <f t="shared" si="170"/>
        <v/>
      </c>
    </row>
    <row r="1199" spans="1:25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t="str">
        <f t="shared" si="162"/>
        <v>15000 to 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5">
        <f t="shared" si="163"/>
        <v>2.5329333333333333</v>
      </c>
      <c r="Q1199" s="6">
        <f t="shared" si="164"/>
        <v>121</v>
      </c>
      <c r="R1199" t="s">
        <v>8341</v>
      </c>
      <c r="S1199" t="s">
        <v>8342</v>
      </c>
      <c r="T1199" s="13">
        <f t="shared" si="165"/>
        <v>42503.66474537037</v>
      </c>
      <c r="U1199" s="13">
        <f t="shared" si="166"/>
        <v>42534.249305555553</v>
      </c>
      <c r="V1199">
        <f t="shared" si="167"/>
        <v>2016</v>
      </c>
      <c r="W1199">
        <f t="shared" si="168"/>
        <v>1</v>
      </c>
      <c r="X1199" t="str">
        <f t="shared" si="169"/>
        <v/>
      </c>
      <c r="Y1199" t="str">
        <f t="shared" si="170"/>
        <v/>
      </c>
    </row>
    <row r="1200" spans="1:25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 t="str">
        <f t="shared" si="162"/>
        <v>1000 to 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5">
        <f t="shared" si="163"/>
        <v>2.6059999999999999</v>
      </c>
      <c r="Q1200" s="6">
        <f t="shared" si="164"/>
        <v>54.616766467065865</v>
      </c>
      <c r="R1200" t="s">
        <v>8341</v>
      </c>
      <c r="S1200" t="s">
        <v>8342</v>
      </c>
      <c r="T1200" s="13">
        <f t="shared" si="165"/>
        <v>42333.619050925925</v>
      </c>
      <c r="U1200" s="13">
        <f t="shared" si="166"/>
        <v>42369.125</v>
      </c>
      <c r="V1200">
        <f t="shared" si="167"/>
        <v>2015</v>
      </c>
      <c r="W1200">
        <f t="shared" si="168"/>
        <v>1</v>
      </c>
      <c r="X1200" t="str">
        <f t="shared" si="169"/>
        <v/>
      </c>
      <c r="Y1200" t="str">
        <f t="shared" si="170"/>
        <v/>
      </c>
    </row>
    <row r="1201" spans="1:25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 t="str">
        <f t="shared" si="162"/>
        <v>1000 to 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5">
        <f t="shared" si="163"/>
        <v>1.0131677953348381</v>
      </c>
      <c r="Q1201" s="6">
        <f t="shared" si="164"/>
        <v>299.22222222222223</v>
      </c>
      <c r="R1201" t="s">
        <v>8341</v>
      </c>
      <c r="S1201" t="s">
        <v>8342</v>
      </c>
      <c r="T1201" s="13">
        <f t="shared" si="165"/>
        <v>42161.770833333328</v>
      </c>
      <c r="U1201" s="13">
        <f t="shared" si="166"/>
        <v>42193.770833333328</v>
      </c>
      <c r="V1201">
        <f t="shared" si="167"/>
        <v>2015</v>
      </c>
      <c r="W1201">
        <f t="shared" si="168"/>
        <v>1</v>
      </c>
      <c r="X1201" t="str">
        <f t="shared" si="169"/>
        <v/>
      </c>
      <c r="Y1201" t="str">
        <f t="shared" si="170"/>
        <v/>
      </c>
    </row>
    <row r="1202" spans="1:25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 t="str">
        <f t="shared" si="162"/>
        <v>1000 to 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5">
        <f t="shared" si="163"/>
        <v>1.2560416666666667</v>
      </c>
      <c r="Q1202" s="6">
        <f t="shared" si="164"/>
        <v>58.533980582524272</v>
      </c>
      <c r="R1202" t="s">
        <v>8341</v>
      </c>
      <c r="S1202" t="s">
        <v>8342</v>
      </c>
      <c r="T1202" s="13">
        <f t="shared" si="165"/>
        <v>42089.477500000001</v>
      </c>
      <c r="U1202" s="13">
        <f t="shared" si="166"/>
        <v>42110.477500000001</v>
      </c>
      <c r="V1202">
        <f t="shared" si="167"/>
        <v>2015</v>
      </c>
      <c r="W1202">
        <f t="shared" si="168"/>
        <v>1</v>
      </c>
      <c r="X1202" t="str">
        <f t="shared" si="169"/>
        <v/>
      </c>
      <c r="Y1202" t="str">
        <f t="shared" si="170"/>
        <v/>
      </c>
    </row>
    <row r="1203" spans="1:25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 t="str">
        <f t="shared" si="162"/>
        <v>5000 to 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5">
        <f t="shared" si="163"/>
        <v>1.0243783333333334</v>
      </c>
      <c r="Q1203" s="6">
        <f t="shared" si="164"/>
        <v>55.371801801801809</v>
      </c>
      <c r="R1203" t="s">
        <v>8341</v>
      </c>
      <c r="S1203" t="s">
        <v>8342</v>
      </c>
      <c r="T1203" s="13">
        <f t="shared" si="165"/>
        <v>42536.60701388889</v>
      </c>
      <c r="U1203" s="13">
        <f t="shared" si="166"/>
        <v>42566.60701388889</v>
      </c>
      <c r="V1203">
        <f t="shared" si="167"/>
        <v>2016</v>
      </c>
      <c r="W1203">
        <f t="shared" si="168"/>
        <v>1</v>
      </c>
      <c r="X1203" t="str">
        <f t="shared" si="169"/>
        <v/>
      </c>
      <c r="Y1203" t="str">
        <f t="shared" si="170"/>
        <v/>
      </c>
    </row>
    <row r="1204" spans="1:25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 t="str">
        <f t="shared" si="162"/>
        <v>25000 to 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5">
        <f t="shared" si="163"/>
        <v>1.99244</v>
      </c>
      <c r="Q1204" s="6">
        <f t="shared" si="164"/>
        <v>183.80442804428046</v>
      </c>
      <c r="R1204" t="s">
        <v>8341</v>
      </c>
      <c r="S1204" t="s">
        <v>8342</v>
      </c>
      <c r="T1204" s="13">
        <f t="shared" si="165"/>
        <v>42152.288819444439</v>
      </c>
      <c r="U1204" s="13">
        <f t="shared" si="166"/>
        <v>42182.288819444439</v>
      </c>
      <c r="V1204">
        <f t="shared" si="167"/>
        <v>2015</v>
      </c>
      <c r="W1204">
        <f t="shared" si="168"/>
        <v>1</v>
      </c>
      <c r="X1204" t="str">
        <f t="shared" si="169"/>
        <v/>
      </c>
      <c r="Y1204" t="str">
        <f t="shared" si="170"/>
        <v/>
      </c>
    </row>
    <row r="1205" spans="1:25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t="str">
        <f t="shared" si="162"/>
        <v>15000 to 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5">
        <f t="shared" si="163"/>
        <v>1.0245398773006136</v>
      </c>
      <c r="Q1205" s="6">
        <f t="shared" si="164"/>
        <v>165.34653465346534</v>
      </c>
      <c r="R1205" t="s">
        <v>8341</v>
      </c>
      <c r="S1205" t="s">
        <v>8342</v>
      </c>
      <c r="T1205" s="13">
        <f t="shared" si="165"/>
        <v>42125.614895833336</v>
      </c>
      <c r="U1205" s="13">
        <f t="shared" si="166"/>
        <v>42155.614895833336</v>
      </c>
      <c r="V1205">
        <f t="shared" si="167"/>
        <v>2015</v>
      </c>
      <c r="W1205">
        <f t="shared" si="168"/>
        <v>1</v>
      </c>
      <c r="X1205" t="str">
        <f t="shared" si="169"/>
        <v/>
      </c>
      <c r="Y1205" t="str">
        <f t="shared" si="170"/>
        <v/>
      </c>
    </row>
    <row r="1206" spans="1:25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t="str">
        <f t="shared" si="162"/>
        <v>10000 to 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5">
        <f t="shared" si="163"/>
        <v>1.0294615384615384</v>
      </c>
      <c r="Q1206" s="6">
        <f t="shared" si="164"/>
        <v>234.78947368421052</v>
      </c>
      <c r="R1206" t="s">
        <v>8341</v>
      </c>
      <c r="S1206" t="s">
        <v>8342</v>
      </c>
      <c r="T1206" s="13">
        <f t="shared" si="165"/>
        <v>42297.748067129629</v>
      </c>
      <c r="U1206" s="13">
        <f t="shared" si="166"/>
        <v>42342.208333333328</v>
      </c>
      <c r="V1206">
        <f t="shared" si="167"/>
        <v>2015</v>
      </c>
      <c r="W1206">
        <f t="shared" si="168"/>
        <v>1</v>
      </c>
      <c r="X1206" t="str">
        <f t="shared" si="169"/>
        <v/>
      </c>
      <c r="Y1206" t="str">
        <f t="shared" si="170"/>
        <v/>
      </c>
    </row>
    <row r="1207" spans="1:25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 t="str">
        <f t="shared" si="162"/>
        <v>10000 to 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5">
        <f t="shared" si="163"/>
        <v>1.0086153846153847</v>
      </c>
      <c r="Q1207" s="6">
        <f t="shared" si="164"/>
        <v>211.48387096774192</v>
      </c>
      <c r="R1207" t="s">
        <v>8341</v>
      </c>
      <c r="S1207" t="s">
        <v>8342</v>
      </c>
      <c r="T1207" s="13">
        <f t="shared" si="165"/>
        <v>42138.506377314814</v>
      </c>
      <c r="U1207" s="13">
        <f t="shared" si="166"/>
        <v>42168.506377314814</v>
      </c>
      <c r="V1207">
        <f t="shared" si="167"/>
        <v>2015</v>
      </c>
      <c r="W1207">
        <f t="shared" si="168"/>
        <v>1</v>
      </c>
      <c r="X1207" t="str">
        <f t="shared" si="169"/>
        <v/>
      </c>
      <c r="Y1207" t="str">
        <f t="shared" si="170"/>
        <v/>
      </c>
    </row>
    <row r="1208" spans="1:25" ht="45" x14ac:dyDescent="0.25">
      <c r="A1208">
        <v>1206</v>
      </c>
      <c r="B1208" s="3" t="s">
        <v>1207</v>
      </c>
      <c r="C1208" s="3" t="s">
        <v>5316</v>
      </c>
      <c r="D1208">
        <v>900</v>
      </c>
      <c r="E1208" t="str">
        <f t="shared" si="162"/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5">
        <f t="shared" si="163"/>
        <v>1.1499999999999999</v>
      </c>
      <c r="Q1208" s="6">
        <f t="shared" si="164"/>
        <v>32.34375</v>
      </c>
      <c r="R1208" t="s">
        <v>8341</v>
      </c>
      <c r="S1208" t="s">
        <v>8342</v>
      </c>
      <c r="T1208" s="13">
        <f t="shared" si="165"/>
        <v>42772.776076388895</v>
      </c>
      <c r="U1208" s="13">
        <f t="shared" si="166"/>
        <v>42805.561805555553</v>
      </c>
      <c r="V1208">
        <f t="shared" si="167"/>
        <v>2017</v>
      </c>
      <c r="W1208">
        <f t="shared" si="168"/>
        <v>1</v>
      </c>
      <c r="X1208" t="str">
        <f t="shared" si="169"/>
        <v/>
      </c>
      <c r="Y1208" t="str">
        <f t="shared" si="170"/>
        <v/>
      </c>
    </row>
    <row r="1209" spans="1:25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t="str">
        <f t="shared" si="162"/>
        <v>15000 to 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5">
        <f t="shared" si="163"/>
        <v>1.0416766467065868</v>
      </c>
      <c r="Q1209" s="6">
        <f t="shared" si="164"/>
        <v>123.37588652482269</v>
      </c>
      <c r="R1209" t="s">
        <v>8341</v>
      </c>
      <c r="S1209" t="s">
        <v>8342</v>
      </c>
      <c r="T1209" s="13">
        <f t="shared" si="165"/>
        <v>42430.430243055554</v>
      </c>
      <c r="U1209" s="13">
        <f t="shared" si="166"/>
        <v>42460.416666666672</v>
      </c>
      <c r="V1209">
        <f t="shared" si="167"/>
        <v>2016</v>
      </c>
      <c r="W1209">
        <f t="shared" si="168"/>
        <v>1</v>
      </c>
      <c r="X1209" t="str">
        <f t="shared" si="169"/>
        <v/>
      </c>
      <c r="Y1209" t="str">
        <f t="shared" si="170"/>
        <v/>
      </c>
    </row>
    <row r="1210" spans="1:25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 t="str">
        <f t="shared" si="162"/>
        <v>10000 to 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5">
        <f t="shared" si="163"/>
        <v>1.5529999999999999</v>
      </c>
      <c r="Q1210" s="6">
        <f t="shared" si="164"/>
        <v>207.06666666666666</v>
      </c>
      <c r="R1210" t="s">
        <v>8341</v>
      </c>
      <c r="S1210" t="s">
        <v>8342</v>
      </c>
      <c r="T1210" s="13">
        <f t="shared" si="165"/>
        <v>42423.709074074075</v>
      </c>
      <c r="U1210" s="13">
        <f t="shared" si="166"/>
        <v>42453.667407407411</v>
      </c>
      <c r="V1210">
        <f t="shared" si="167"/>
        <v>2016</v>
      </c>
      <c r="W1210">
        <f t="shared" si="168"/>
        <v>1</v>
      </c>
      <c r="X1210" t="str">
        <f t="shared" si="169"/>
        <v/>
      </c>
      <c r="Y1210" t="str">
        <f t="shared" si="170"/>
        <v/>
      </c>
    </row>
    <row r="1211" spans="1:25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 t="str">
        <f t="shared" si="162"/>
        <v>5000 to 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5">
        <f t="shared" si="163"/>
        <v>1.06</v>
      </c>
      <c r="Q1211" s="6">
        <f t="shared" si="164"/>
        <v>138.2608695652174</v>
      </c>
      <c r="R1211" t="s">
        <v>8341</v>
      </c>
      <c r="S1211" t="s">
        <v>8342</v>
      </c>
      <c r="T1211" s="13">
        <f t="shared" si="165"/>
        <v>42761.846122685187</v>
      </c>
      <c r="U1211" s="13">
        <f t="shared" si="166"/>
        <v>42791.846122685187</v>
      </c>
      <c r="V1211">
        <f t="shared" si="167"/>
        <v>2017</v>
      </c>
      <c r="W1211">
        <f t="shared" si="168"/>
        <v>1</v>
      </c>
      <c r="X1211" t="str">
        <f t="shared" si="169"/>
        <v/>
      </c>
      <c r="Y1211" t="str">
        <f t="shared" si="170"/>
        <v/>
      </c>
    </row>
    <row r="1212" spans="1:25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t="str">
        <f t="shared" si="162"/>
        <v>20000 to 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5">
        <f t="shared" si="163"/>
        <v>2.5431499999999998</v>
      </c>
      <c r="Q1212" s="6">
        <f t="shared" si="164"/>
        <v>493.81553398058253</v>
      </c>
      <c r="R1212" t="s">
        <v>8341</v>
      </c>
      <c r="S1212" t="s">
        <v>8342</v>
      </c>
      <c r="T1212" s="13">
        <f t="shared" si="165"/>
        <v>42132.941805555558</v>
      </c>
      <c r="U1212" s="13">
        <f t="shared" si="166"/>
        <v>42155.875</v>
      </c>
      <c r="V1212">
        <f t="shared" si="167"/>
        <v>2015</v>
      </c>
      <c r="W1212">
        <f t="shared" si="168"/>
        <v>1</v>
      </c>
      <c r="X1212" t="str">
        <f t="shared" si="169"/>
        <v/>
      </c>
      <c r="Y1212" t="str">
        <f t="shared" si="170"/>
        <v/>
      </c>
    </row>
    <row r="1213" spans="1:25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 t="str">
        <f t="shared" si="162"/>
        <v>1000 to 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5">
        <f t="shared" si="163"/>
        <v>1.0109999999999999</v>
      </c>
      <c r="Q1213" s="6">
        <f t="shared" si="164"/>
        <v>168.5</v>
      </c>
      <c r="R1213" t="s">
        <v>8341</v>
      </c>
      <c r="S1213" t="s">
        <v>8342</v>
      </c>
      <c r="T1213" s="13">
        <f t="shared" si="165"/>
        <v>42515.866446759261</v>
      </c>
      <c r="U1213" s="13">
        <f t="shared" si="166"/>
        <v>42530.866446759261</v>
      </c>
      <c r="V1213">
        <f t="shared" si="167"/>
        <v>2016</v>
      </c>
      <c r="W1213">
        <f t="shared" si="168"/>
        <v>1</v>
      </c>
      <c r="X1213" t="str">
        <f t="shared" si="169"/>
        <v/>
      </c>
      <c r="Y1213" t="str">
        <f t="shared" si="170"/>
        <v/>
      </c>
    </row>
    <row r="1214" spans="1:25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 t="str">
        <f t="shared" si="162"/>
        <v>1000 to 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5">
        <f t="shared" si="163"/>
        <v>1.2904</v>
      </c>
      <c r="Q1214" s="6">
        <f t="shared" si="164"/>
        <v>38.867469879518069</v>
      </c>
      <c r="R1214" t="s">
        <v>8341</v>
      </c>
      <c r="S1214" t="s">
        <v>8342</v>
      </c>
      <c r="T1214" s="13">
        <f t="shared" si="165"/>
        <v>42318.950173611112</v>
      </c>
      <c r="U1214" s="13">
        <f t="shared" si="166"/>
        <v>42335.041666666672</v>
      </c>
      <c r="V1214">
        <f t="shared" si="167"/>
        <v>2015</v>
      </c>
      <c r="W1214">
        <f t="shared" si="168"/>
        <v>1</v>
      </c>
      <c r="X1214" t="str">
        <f t="shared" si="169"/>
        <v/>
      </c>
      <c r="Y1214" t="str">
        <f t="shared" si="170"/>
        <v/>
      </c>
    </row>
    <row r="1215" spans="1:25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 t="str">
        <f t="shared" si="162"/>
        <v>5000 to 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5">
        <f t="shared" si="163"/>
        <v>1.0223076923076924</v>
      </c>
      <c r="Q1215" s="6">
        <f t="shared" si="164"/>
        <v>61.527777777777779</v>
      </c>
      <c r="R1215" t="s">
        <v>8341</v>
      </c>
      <c r="S1215" t="s">
        <v>8342</v>
      </c>
      <c r="T1215" s="13">
        <f t="shared" si="165"/>
        <v>42731.755787037036</v>
      </c>
      <c r="U1215" s="13">
        <f t="shared" si="166"/>
        <v>42766.755787037036</v>
      </c>
      <c r="V1215">
        <f t="shared" si="167"/>
        <v>2017</v>
      </c>
      <c r="W1215">
        <f t="shared" si="168"/>
        <v>1</v>
      </c>
      <c r="X1215" t="str">
        <f t="shared" si="169"/>
        <v/>
      </c>
      <c r="Y1215" t="str">
        <f t="shared" si="170"/>
        <v/>
      </c>
    </row>
    <row r="1216" spans="1:25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 t="str">
        <f t="shared" si="162"/>
        <v>1000 to 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5">
        <f t="shared" si="163"/>
        <v>1.3180000000000001</v>
      </c>
      <c r="Q1216" s="6">
        <f t="shared" si="164"/>
        <v>105.44</v>
      </c>
      <c r="R1216" t="s">
        <v>8341</v>
      </c>
      <c r="S1216" t="s">
        <v>8342</v>
      </c>
      <c r="T1216" s="13">
        <f t="shared" si="165"/>
        <v>42104.840335648143</v>
      </c>
      <c r="U1216" s="13">
        <f t="shared" si="166"/>
        <v>42164.840335648143</v>
      </c>
      <c r="V1216">
        <f t="shared" si="167"/>
        <v>2015</v>
      </c>
      <c r="W1216">
        <f t="shared" si="168"/>
        <v>1</v>
      </c>
      <c r="X1216" t="str">
        <f t="shared" si="169"/>
        <v/>
      </c>
      <c r="Y1216" t="str">
        <f t="shared" si="170"/>
        <v/>
      </c>
    </row>
    <row r="1217" spans="1:25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 t="str">
        <f t="shared" si="162"/>
        <v>5000 to 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5">
        <f t="shared" si="163"/>
        <v>7.8608020000000005</v>
      </c>
      <c r="Q1217" s="6">
        <f t="shared" si="164"/>
        <v>71.592003642987251</v>
      </c>
      <c r="R1217" t="s">
        <v>8341</v>
      </c>
      <c r="S1217" t="s">
        <v>8342</v>
      </c>
      <c r="T1217" s="13">
        <f t="shared" si="165"/>
        <v>41759.923101851848</v>
      </c>
      <c r="U1217" s="13">
        <f t="shared" si="166"/>
        <v>41789.923101851848</v>
      </c>
      <c r="V1217">
        <f t="shared" si="167"/>
        <v>2014</v>
      </c>
      <c r="W1217">
        <f t="shared" si="168"/>
        <v>1</v>
      </c>
      <c r="X1217" t="str">
        <f t="shared" si="169"/>
        <v/>
      </c>
      <c r="Y1217" t="str">
        <f t="shared" si="170"/>
        <v/>
      </c>
    </row>
    <row r="1218" spans="1:25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t="str">
        <f t="shared" si="162"/>
        <v>10000 to 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5">
        <f t="shared" si="163"/>
        <v>1.4570000000000001</v>
      </c>
      <c r="Q1218" s="6">
        <f t="shared" si="164"/>
        <v>91.882882882882882</v>
      </c>
      <c r="R1218" t="s">
        <v>8341</v>
      </c>
      <c r="S1218" t="s">
        <v>8342</v>
      </c>
      <c r="T1218" s="13">
        <f t="shared" si="165"/>
        <v>42247.616400462968</v>
      </c>
      <c r="U1218" s="13">
        <f t="shared" si="166"/>
        <v>42279.960416666669</v>
      </c>
      <c r="V1218">
        <f t="shared" si="167"/>
        <v>2015</v>
      </c>
      <c r="W1218">
        <f t="shared" si="168"/>
        <v>1</v>
      </c>
      <c r="X1218" t="str">
        <f t="shared" si="169"/>
        <v/>
      </c>
      <c r="Y1218" t="str">
        <f t="shared" si="170"/>
        <v/>
      </c>
    </row>
    <row r="1219" spans="1:25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t="str">
        <f t="shared" ref="E1219:E1282" si="171">IF(D1219&lt;1000,"Less than 1000",IF(D1219&lt;=4999,"1000 to 4999",IF(D1219&lt;=9999,"5000 to 9999",IF(D1219&lt;=14999,"10000 to 14999",IF(D1219&lt;=19999,"15000 to 19999",IF(D1219&lt;=24999,"20000 to 24999",IF(D1219&lt;=29999,"25000 to 29999",IF(D1219&lt;=34999,"30000 to 34999",IF(D1219&lt;=39999,"35000 to 39999",IF(D1219&lt;=44999,"40000 to 44999",IF(D1219&lt;=49999,"45000 to 49999",IF(D1219&gt;=50000,"Greater than or equal to 50000"))))))))))))</f>
        <v>25000 to 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5">
        <f t="shared" ref="P1219:P1282" si="172">F1219/D1219</f>
        <v>1.026</v>
      </c>
      <c r="Q1219" s="6">
        <f t="shared" ref="Q1219:Q1282" si="173">F1219/M1219</f>
        <v>148.57377049180329</v>
      </c>
      <c r="R1219" t="s">
        <v>8341</v>
      </c>
      <c r="S1219" t="s">
        <v>8342</v>
      </c>
      <c r="T1219" s="13">
        <f t="shared" ref="T1219:T1282" si="174">(((K1219/60)/60)/24)+DATE(1970,1,1)</f>
        <v>42535.809490740736</v>
      </c>
      <c r="U1219" s="13">
        <f t="shared" ref="U1219:U1282" si="175">(((J1219/60)/60)/24)+DATE(1970,1,1)</f>
        <v>42565.809490740736</v>
      </c>
      <c r="V1219">
        <f t="shared" ref="V1219:V1282" si="176">YEAR(U1219)</f>
        <v>2016</v>
      </c>
      <c r="W1219">
        <f t="shared" ref="W1219:W1282" si="177">IF(G1219="successful",1,"")</f>
        <v>1</v>
      </c>
      <c r="X1219" t="str">
        <f t="shared" ref="X1219:X1282" si="178">IF(G1219="failed",1,"")</f>
        <v/>
      </c>
      <c r="Y1219" t="str">
        <f t="shared" ref="Y1219:Y1282" si="179">IF(G1219="canceled",1,"")</f>
        <v/>
      </c>
    </row>
    <row r="1220" spans="1:25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 t="str">
        <f t="shared" si="171"/>
        <v>5000 to 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5">
        <f t="shared" si="172"/>
        <v>1.7227777777777777</v>
      </c>
      <c r="Q1220" s="6">
        <f t="shared" si="173"/>
        <v>174.2134831460674</v>
      </c>
      <c r="R1220" t="s">
        <v>8341</v>
      </c>
      <c r="S1220" t="s">
        <v>8342</v>
      </c>
      <c r="T1220" s="13">
        <f t="shared" si="174"/>
        <v>42278.662037037036</v>
      </c>
      <c r="U1220" s="13">
        <f t="shared" si="175"/>
        <v>42309.125</v>
      </c>
      <c r="V1220">
        <f t="shared" si="176"/>
        <v>2015</v>
      </c>
      <c r="W1220">
        <f t="shared" si="177"/>
        <v>1</v>
      </c>
      <c r="X1220" t="str">
        <f t="shared" si="178"/>
        <v/>
      </c>
      <c r="Y1220" t="str">
        <f t="shared" si="179"/>
        <v/>
      </c>
    </row>
    <row r="1221" spans="1:25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 t="str">
        <f t="shared" si="171"/>
        <v>15000 to 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5">
        <f t="shared" si="172"/>
        <v>1.5916819571865444</v>
      </c>
      <c r="Q1221" s="6">
        <f t="shared" si="173"/>
        <v>102.86166007905139</v>
      </c>
      <c r="R1221" t="s">
        <v>8341</v>
      </c>
      <c r="S1221" t="s">
        <v>8342</v>
      </c>
      <c r="T1221" s="13">
        <f t="shared" si="174"/>
        <v>42633.461956018517</v>
      </c>
      <c r="U1221" s="13">
        <f t="shared" si="175"/>
        <v>42663.461956018517</v>
      </c>
      <c r="V1221">
        <f t="shared" si="176"/>
        <v>2016</v>
      </c>
      <c r="W1221">
        <f t="shared" si="177"/>
        <v>1</v>
      </c>
      <c r="X1221" t="str">
        <f t="shared" si="178"/>
        <v/>
      </c>
      <c r="Y1221" t="str">
        <f t="shared" si="179"/>
        <v/>
      </c>
    </row>
    <row r="1222" spans="1:25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t="str">
        <f t="shared" si="171"/>
        <v>15000 to 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5">
        <f t="shared" si="172"/>
        <v>1.0376666666666667</v>
      </c>
      <c r="Q1222" s="6">
        <f t="shared" si="173"/>
        <v>111.17857142857143</v>
      </c>
      <c r="R1222" t="s">
        <v>8341</v>
      </c>
      <c r="S1222" t="s">
        <v>8342</v>
      </c>
      <c r="T1222" s="13">
        <f t="shared" si="174"/>
        <v>42211.628611111111</v>
      </c>
      <c r="U1222" s="13">
        <f t="shared" si="175"/>
        <v>42241.628611111111</v>
      </c>
      <c r="V1222">
        <f t="shared" si="176"/>
        <v>2015</v>
      </c>
      <c r="W1222">
        <f t="shared" si="177"/>
        <v>1</v>
      </c>
      <c r="X1222" t="str">
        <f t="shared" si="178"/>
        <v/>
      </c>
      <c r="Y1222" t="str">
        <f t="shared" si="179"/>
        <v/>
      </c>
    </row>
    <row r="1223" spans="1:25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 t="str">
        <f t="shared" si="171"/>
        <v>1000 to 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5">
        <f t="shared" si="172"/>
        <v>1.1140954545454547</v>
      </c>
      <c r="Q1223" s="6">
        <f t="shared" si="173"/>
        <v>23.796213592233013</v>
      </c>
      <c r="R1223" t="s">
        <v>8341</v>
      </c>
      <c r="S1223" t="s">
        <v>8342</v>
      </c>
      <c r="T1223" s="13">
        <f t="shared" si="174"/>
        <v>42680.47555555556</v>
      </c>
      <c r="U1223" s="13">
        <f t="shared" si="175"/>
        <v>42708</v>
      </c>
      <c r="V1223">
        <f t="shared" si="176"/>
        <v>2016</v>
      </c>
      <c r="W1223">
        <f t="shared" si="177"/>
        <v>1</v>
      </c>
      <c r="X1223" t="str">
        <f t="shared" si="178"/>
        <v/>
      </c>
      <c r="Y1223" t="str">
        <f t="shared" si="179"/>
        <v/>
      </c>
    </row>
    <row r="1224" spans="1:25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t="str">
        <f t="shared" si="171"/>
        <v>1000 to 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5">
        <f t="shared" si="172"/>
        <v>2.80375</v>
      </c>
      <c r="Q1224" s="6">
        <f t="shared" si="173"/>
        <v>81.268115942028984</v>
      </c>
      <c r="R1224" t="s">
        <v>8341</v>
      </c>
      <c r="S1224" t="s">
        <v>8342</v>
      </c>
      <c r="T1224" s="13">
        <f t="shared" si="174"/>
        <v>42430.720451388886</v>
      </c>
      <c r="U1224" s="13">
        <f t="shared" si="175"/>
        <v>42461.166666666672</v>
      </c>
      <c r="V1224">
        <f t="shared" si="176"/>
        <v>2016</v>
      </c>
      <c r="W1224">
        <f t="shared" si="177"/>
        <v>1</v>
      </c>
      <c r="X1224" t="str">
        <f t="shared" si="178"/>
        <v/>
      </c>
      <c r="Y1224" t="str">
        <f t="shared" si="179"/>
        <v/>
      </c>
    </row>
    <row r="1225" spans="1:25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 t="str">
        <f t="shared" si="171"/>
        <v>15000 to 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5">
        <f t="shared" si="172"/>
        <v>1.1210606060606061</v>
      </c>
      <c r="Q1225" s="6">
        <f t="shared" si="173"/>
        <v>116.21465968586388</v>
      </c>
      <c r="R1225" t="s">
        <v>8341</v>
      </c>
      <c r="S1225" t="s">
        <v>8342</v>
      </c>
      <c r="T1225" s="13">
        <f t="shared" si="174"/>
        <v>42654.177187499998</v>
      </c>
      <c r="U1225" s="13">
        <f t="shared" si="175"/>
        <v>42684.218854166669</v>
      </c>
      <c r="V1225">
        <f t="shared" si="176"/>
        <v>2016</v>
      </c>
      <c r="W1225">
        <f t="shared" si="177"/>
        <v>1</v>
      </c>
      <c r="X1225" t="str">
        <f t="shared" si="178"/>
        <v/>
      </c>
      <c r="Y1225" t="str">
        <f t="shared" si="179"/>
        <v/>
      </c>
    </row>
    <row r="1226" spans="1:25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171"/>
        <v>15000 to 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5">
        <f t="shared" si="172"/>
        <v>7.0666666666666669E-2</v>
      </c>
      <c r="Q1226" s="6">
        <f t="shared" si="173"/>
        <v>58.888888888888886</v>
      </c>
      <c r="R1226" t="s">
        <v>8329</v>
      </c>
      <c r="S1226" t="s">
        <v>8343</v>
      </c>
      <c r="T1226" s="13">
        <f t="shared" si="174"/>
        <v>41736.549791666665</v>
      </c>
      <c r="U1226" s="13">
        <f t="shared" si="175"/>
        <v>41796.549791666665</v>
      </c>
      <c r="V1226">
        <f t="shared" si="176"/>
        <v>2014</v>
      </c>
      <c r="W1226" t="str">
        <f t="shared" si="177"/>
        <v/>
      </c>
      <c r="X1226" t="str">
        <f t="shared" si="178"/>
        <v/>
      </c>
      <c r="Y1226">
        <f t="shared" si="179"/>
        <v>1</v>
      </c>
    </row>
    <row r="1227" spans="1:25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171"/>
        <v>1000 to 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5">
        <f t="shared" si="172"/>
        <v>4.3999999999999997E-2</v>
      </c>
      <c r="Q1227" s="6">
        <f t="shared" si="173"/>
        <v>44</v>
      </c>
      <c r="R1227" t="s">
        <v>8329</v>
      </c>
      <c r="S1227" t="s">
        <v>8343</v>
      </c>
      <c r="T1227" s="13">
        <f t="shared" si="174"/>
        <v>41509.905995370369</v>
      </c>
      <c r="U1227" s="13">
        <f t="shared" si="175"/>
        <v>41569.905995370369</v>
      </c>
      <c r="V1227">
        <f t="shared" si="176"/>
        <v>2013</v>
      </c>
      <c r="W1227" t="str">
        <f t="shared" si="177"/>
        <v/>
      </c>
      <c r="X1227" t="str">
        <f t="shared" si="178"/>
        <v/>
      </c>
      <c r="Y1227">
        <f t="shared" si="179"/>
        <v>1</v>
      </c>
    </row>
    <row r="1228" spans="1:25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171"/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5">
        <f t="shared" si="172"/>
        <v>3.8739999999999997E-2</v>
      </c>
      <c r="Q1228" s="6">
        <f t="shared" si="173"/>
        <v>48.424999999999997</v>
      </c>
      <c r="R1228" t="s">
        <v>8329</v>
      </c>
      <c r="S1228" t="s">
        <v>8343</v>
      </c>
      <c r="T1228" s="13">
        <f t="shared" si="174"/>
        <v>41715.874780092592</v>
      </c>
      <c r="U1228" s="13">
        <f t="shared" si="175"/>
        <v>41750.041666666664</v>
      </c>
      <c r="V1228">
        <f t="shared" si="176"/>
        <v>2014</v>
      </c>
      <c r="W1228" t="str">
        <f t="shared" si="177"/>
        <v/>
      </c>
      <c r="X1228" t="str">
        <f t="shared" si="178"/>
        <v/>
      </c>
      <c r="Y1228">
        <f t="shared" si="179"/>
        <v>1</v>
      </c>
    </row>
    <row r="1229" spans="1:25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171"/>
        <v>1000 to 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5">
        <f t="shared" si="172"/>
        <v>0</v>
      </c>
      <c r="Q1229" s="6" t="e">
        <f t="shared" si="173"/>
        <v>#DIV/0!</v>
      </c>
      <c r="R1229" t="s">
        <v>8329</v>
      </c>
      <c r="S1229" t="s">
        <v>8343</v>
      </c>
      <c r="T1229" s="13">
        <f t="shared" si="174"/>
        <v>41827.919166666667</v>
      </c>
      <c r="U1229" s="13">
        <f t="shared" si="175"/>
        <v>41858.291666666664</v>
      </c>
      <c r="V1229">
        <f t="shared" si="176"/>
        <v>2014</v>
      </c>
      <c r="W1229" t="str">
        <f t="shared" si="177"/>
        <v/>
      </c>
      <c r="X1229" t="str">
        <f t="shared" si="178"/>
        <v/>
      </c>
      <c r="Y1229">
        <f t="shared" si="179"/>
        <v>1</v>
      </c>
    </row>
    <row r="1230" spans="1:25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171"/>
        <v>5000 to 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5">
        <f t="shared" si="172"/>
        <v>0.29299999999999998</v>
      </c>
      <c r="Q1230" s="6">
        <f t="shared" si="173"/>
        <v>61.041666666666664</v>
      </c>
      <c r="R1230" t="s">
        <v>8329</v>
      </c>
      <c r="S1230" t="s">
        <v>8343</v>
      </c>
      <c r="T1230" s="13">
        <f t="shared" si="174"/>
        <v>40754.729259259257</v>
      </c>
      <c r="U1230" s="13">
        <f t="shared" si="175"/>
        <v>40814.729259259257</v>
      </c>
      <c r="V1230">
        <f t="shared" si="176"/>
        <v>2011</v>
      </c>
      <c r="W1230" t="str">
        <f t="shared" si="177"/>
        <v/>
      </c>
      <c r="X1230" t="str">
        <f t="shared" si="178"/>
        <v/>
      </c>
      <c r="Y1230">
        <f t="shared" si="179"/>
        <v>1</v>
      </c>
    </row>
    <row r="1231" spans="1:25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171"/>
        <v>1000 to 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5">
        <f t="shared" si="172"/>
        <v>9.0909090909090905E-3</v>
      </c>
      <c r="Q1231" s="6">
        <f t="shared" si="173"/>
        <v>25</v>
      </c>
      <c r="R1231" t="s">
        <v>8329</v>
      </c>
      <c r="S1231" t="s">
        <v>8343</v>
      </c>
      <c r="T1231" s="13">
        <f t="shared" si="174"/>
        <v>40985.459803240738</v>
      </c>
      <c r="U1231" s="13">
        <f t="shared" si="175"/>
        <v>41015.666666666664</v>
      </c>
      <c r="V1231">
        <f t="shared" si="176"/>
        <v>2012</v>
      </c>
      <c r="W1231" t="str">
        <f t="shared" si="177"/>
        <v/>
      </c>
      <c r="X1231" t="str">
        <f t="shared" si="178"/>
        <v/>
      </c>
      <c r="Y1231">
        <f t="shared" si="179"/>
        <v>1</v>
      </c>
    </row>
    <row r="1232" spans="1:25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171"/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5">
        <f t="shared" si="172"/>
        <v>0</v>
      </c>
      <c r="Q1232" s="6" t="e">
        <f t="shared" si="173"/>
        <v>#DIV/0!</v>
      </c>
      <c r="R1232" t="s">
        <v>8329</v>
      </c>
      <c r="S1232" t="s">
        <v>8343</v>
      </c>
      <c r="T1232" s="13">
        <f t="shared" si="174"/>
        <v>40568.972569444442</v>
      </c>
      <c r="U1232" s="13">
        <f t="shared" si="175"/>
        <v>40598.972569444442</v>
      </c>
      <c r="V1232">
        <f t="shared" si="176"/>
        <v>2011</v>
      </c>
      <c r="W1232" t="str">
        <f t="shared" si="177"/>
        <v/>
      </c>
      <c r="X1232" t="str">
        <f t="shared" si="178"/>
        <v/>
      </c>
      <c r="Y1232">
        <f t="shared" si="179"/>
        <v>1</v>
      </c>
    </row>
    <row r="1233" spans="1:25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171"/>
        <v>5000 to 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5">
        <f t="shared" si="172"/>
        <v>0</v>
      </c>
      <c r="Q1233" s="6" t="e">
        <f t="shared" si="173"/>
        <v>#DIV/0!</v>
      </c>
      <c r="R1233" t="s">
        <v>8329</v>
      </c>
      <c r="S1233" t="s">
        <v>8343</v>
      </c>
      <c r="T1233" s="13">
        <f t="shared" si="174"/>
        <v>42193.941759259258</v>
      </c>
      <c r="U1233" s="13">
        <f t="shared" si="175"/>
        <v>42244.041666666672</v>
      </c>
      <c r="V1233">
        <f t="shared" si="176"/>
        <v>2015</v>
      </c>
      <c r="W1233" t="str">
        <f t="shared" si="177"/>
        <v/>
      </c>
      <c r="X1233" t="str">
        <f t="shared" si="178"/>
        <v/>
      </c>
      <c r="Y1233">
        <f t="shared" si="179"/>
        <v>1</v>
      </c>
    </row>
    <row r="1234" spans="1:25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171"/>
        <v>5000 to 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5">
        <f t="shared" si="172"/>
        <v>8.0000000000000002E-3</v>
      </c>
      <c r="Q1234" s="6">
        <f t="shared" si="173"/>
        <v>40</v>
      </c>
      <c r="R1234" t="s">
        <v>8329</v>
      </c>
      <c r="S1234" t="s">
        <v>8343</v>
      </c>
      <c r="T1234" s="13">
        <f t="shared" si="174"/>
        <v>41506.848032407412</v>
      </c>
      <c r="U1234" s="13">
        <f t="shared" si="175"/>
        <v>41553.848032407412</v>
      </c>
      <c r="V1234">
        <f t="shared" si="176"/>
        <v>2013</v>
      </c>
      <c r="W1234" t="str">
        <f t="shared" si="177"/>
        <v/>
      </c>
      <c r="X1234" t="str">
        <f t="shared" si="178"/>
        <v/>
      </c>
      <c r="Y1234">
        <f t="shared" si="179"/>
        <v>1</v>
      </c>
    </row>
    <row r="1235" spans="1:25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171"/>
        <v>1000 to 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5">
        <f t="shared" si="172"/>
        <v>0.11600000000000001</v>
      </c>
      <c r="Q1235" s="6">
        <f t="shared" si="173"/>
        <v>19.333333333333332</v>
      </c>
      <c r="R1235" t="s">
        <v>8329</v>
      </c>
      <c r="S1235" t="s">
        <v>8343</v>
      </c>
      <c r="T1235" s="13">
        <f t="shared" si="174"/>
        <v>40939.948773148149</v>
      </c>
      <c r="U1235" s="13">
        <f t="shared" si="175"/>
        <v>40960.948773148149</v>
      </c>
      <c r="V1235">
        <f t="shared" si="176"/>
        <v>2012</v>
      </c>
      <c r="W1235" t="str">
        <f t="shared" si="177"/>
        <v/>
      </c>
      <c r="X1235" t="str">
        <f t="shared" si="178"/>
        <v/>
      </c>
      <c r="Y1235">
        <f t="shared" si="179"/>
        <v>1</v>
      </c>
    </row>
    <row r="1236" spans="1:25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171"/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5">
        <f t="shared" si="172"/>
        <v>0</v>
      </c>
      <c r="Q1236" s="6" t="e">
        <f t="shared" si="173"/>
        <v>#DIV/0!</v>
      </c>
      <c r="R1236" t="s">
        <v>8329</v>
      </c>
      <c r="S1236" t="s">
        <v>8343</v>
      </c>
      <c r="T1236" s="13">
        <f t="shared" si="174"/>
        <v>42007.788680555561</v>
      </c>
      <c r="U1236" s="13">
        <f t="shared" si="175"/>
        <v>42037.788680555561</v>
      </c>
      <c r="V1236">
        <f t="shared" si="176"/>
        <v>2015</v>
      </c>
      <c r="W1236" t="str">
        <f t="shared" si="177"/>
        <v/>
      </c>
      <c r="X1236" t="str">
        <f t="shared" si="178"/>
        <v/>
      </c>
      <c r="Y1236">
        <f t="shared" si="179"/>
        <v>1</v>
      </c>
    </row>
    <row r="1237" spans="1:25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171"/>
        <v>5000 to 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5">
        <f t="shared" si="172"/>
        <v>2.787363950092912E-2</v>
      </c>
      <c r="Q1237" s="6">
        <f t="shared" si="173"/>
        <v>35</v>
      </c>
      <c r="R1237" t="s">
        <v>8329</v>
      </c>
      <c r="S1237" t="s">
        <v>8343</v>
      </c>
      <c r="T1237" s="13">
        <f t="shared" si="174"/>
        <v>41583.135405092595</v>
      </c>
      <c r="U1237" s="13">
        <f t="shared" si="175"/>
        <v>41623.135405092595</v>
      </c>
      <c r="V1237">
        <f t="shared" si="176"/>
        <v>2013</v>
      </c>
      <c r="W1237" t="str">
        <f t="shared" si="177"/>
        <v/>
      </c>
      <c r="X1237" t="str">
        <f t="shared" si="178"/>
        <v/>
      </c>
      <c r="Y1237">
        <f t="shared" si="179"/>
        <v>1</v>
      </c>
    </row>
    <row r="1238" spans="1:25" x14ac:dyDescent="0.25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171"/>
        <v>1000 to 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5">
        <f t="shared" si="172"/>
        <v>0</v>
      </c>
      <c r="Q1238" s="6" t="e">
        <f t="shared" si="173"/>
        <v>#DIV/0!</v>
      </c>
      <c r="R1238" t="s">
        <v>8329</v>
      </c>
      <c r="S1238" t="s">
        <v>8343</v>
      </c>
      <c r="T1238" s="13">
        <f t="shared" si="174"/>
        <v>41110.680138888885</v>
      </c>
      <c r="U1238" s="13">
        <f t="shared" si="175"/>
        <v>41118.666666666664</v>
      </c>
      <c r="V1238">
        <f t="shared" si="176"/>
        <v>2012</v>
      </c>
      <c r="W1238" t="str">
        <f t="shared" si="177"/>
        <v/>
      </c>
      <c r="X1238" t="str">
        <f t="shared" si="178"/>
        <v/>
      </c>
      <c r="Y1238">
        <f t="shared" si="179"/>
        <v>1</v>
      </c>
    </row>
    <row r="1239" spans="1:25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171"/>
        <v>25000 to 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5">
        <f t="shared" si="172"/>
        <v>0</v>
      </c>
      <c r="Q1239" s="6" t="e">
        <f t="shared" si="173"/>
        <v>#DIV/0!</v>
      </c>
      <c r="R1239" t="s">
        <v>8329</v>
      </c>
      <c r="S1239" t="s">
        <v>8343</v>
      </c>
      <c r="T1239" s="13">
        <f t="shared" si="174"/>
        <v>41125.283159722225</v>
      </c>
      <c r="U1239" s="13">
        <f t="shared" si="175"/>
        <v>41145.283159722225</v>
      </c>
      <c r="V1239">
        <f t="shared" si="176"/>
        <v>2012</v>
      </c>
      <c r="W1239" t="str">
        <f t="shared" si="177"/>
        <v/>
      </c>
      <c r="X1239" t="str">
        <f t="shared" si="178"/>
        <v/>
      </c>
      <c r="Y1239">
        <f t="shared" si="179"/>
        <v>1</v>
      </c>
    </row>
    <row r="1240" spans="1:25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171"/>
        <v>1000 to 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5">
        <f t="shared" si="172"/>
        <v>0.17799999999999999</v>
      </c>
      <c r="Q1240" s="6">
        <f t="shared" si="173"/>
        <v>59.333333333333336</v>
      </c>
      <c r="R1240" t="s">
        <v>8329</v>
      </c>
      <c r="S1240" t="s">
        <v>8343</v>
      </c>
      <c r="T1240" s="13">
        <f t="shared" si="174"/>
        <v>40731.61037037037</v>
      </c>
      <c r="U1240" s="13">
        <f t="shared" si="175"/>
        <v>40761.61037037037</v>
      </c>
      <c r="V1240">
        <f t="shared" si="176"/>
        <v>2011</v>
      </c>
      <c r="W1240" t="str">
        <f t="shared" si="177"/>
        <v/>
      </c>
      <c r="X1240" t="str">
        <f t="shared" si="178"/>
        <v/>
      </c>
      <c r="Y1240">
        <f t="shared" si="179"/>
        <v>1</v>
      </c>
    </row>
    <row r="1241" spans="1:25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171"/>
        <v>1000 to 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5">
        <f t="shared" si="172"/>
        <v>0</v>
      </c>
      <c r="Q1241" s="6" t="e">
        <f t="shared" si="173"/>
        <v>#DIV/0!</v>
      </c>
      <c r="R1241" t="s">
        <v>8329</v>
      </c>
      <c r="S1241" t="s">
        <v>8343</v>
      </c>
      <c r="T1241" s="13">
        <f t="shared" si="174"/>
        <v>40883.962581018517</v>
      </c>
      <c r="U1241" s="13">
        <f t="shared" si="175"/>
        <v>40913.962581018517</v>
      </c>
      <c r="V1241">
        <f t="shared" si="176"/>
        <v>2012</v>
      </c>
      <c r="W1241" t="str">
        <f t="shared" si="177"/>
        <v/>
      </c>
      <c r="X1241" t="str">
        <f t="shared" si="178"/>
        <v/>
      </c>
      <c r="Y1241">
        <f t="shared" si="179"/>
        <v>1</v>
      </c>
    </row>
    <row r="1242" spans="1:25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171"/>
        <v>5000 to 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5">
        <f t="shared" si="172"/>
        <v>3.0124999999999999E-2</v>
      </c>
      <c r="Q1242" s="6">
        <f t="shared" si="173"/>
        <v>30.125</v>
      </c>
      <c r="R1242" t="s">
        <v>8329</v>
      </c>
      <c r="S1242" t="s">
        <v>8343</v>
      </c>
      <c r="T1242" s="13">
        <f t="shared" si="174"/>
        <v>41409.040011574078</v>
      </c>
      <c r="U1242" s="13">
        <f t="shared" si="175"/>
        <v>41467.910416666666</v>
      </c>
      <c r="V1242">
        <f t="shared" si="176"/>
        <v>2013</v>
      </c>
      <c r="W1242" t="str">
        <f t="shared" si="177"/>
        <v/>
      </c>
      <c r="X1242" t="str">
        <f t="shared" si="178"/>
        <v/>
      </c>
      <c r="Y1242">
        <f t="shared" si="179"/>
        <v>1</v>
      </c>
    </row>
    <row r="1243" spans="1:25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171"/>
        <v>5000 to 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5">
        <f t="shared" si="172"/>
        <v>0.50739999999999996</v>
      </c>
      <c r="Q1243" s="6">
        <f t="shared" si="173"/>
        <v>74.617647058823536</v>
      </c>
      <c r="R1243" t="s">
        <v>8329</v>
      </c>
      <c r="S1243" t="s">
        <v>8343</v>
      </c>
      <c r="T1243" s="13">
        <f t="shared" si="174"/>
        <v>41923.837731481479</v>
      </c>
      <c r="U1243" s="13">
        <f t="shared" si="175"/>
        <v>41946.249305555553</v>
      </c>
      <c r="V1243">
        <f t="shared" si="176"/>
        <v>2014</v>
      </c>
      <c r="W1243" t="str">
        <f t="shared" si="177"/>
        <v/>
      </c>
      <c r="X1243" t="str">
        <f t="shared" si="178"/>
        <v/>
      </c>
      <c r="Y1243">
        <f t="shared" si="179"/>
        <v>1</v>
      </c>
    </row>
    <row r="1244" spans="1:25" ht="45" x14ac:dyDescent="0.25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171"/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5">
        <f t="shared" si="172"/>
        <v>5.4884742041712408E-3</v>
      </c>
      <c r="Q1244" s="6">
        <f t="shared" si="173"/>
        <v>5</v>
      </c>
      <c r="R1244" t="s">
        <v>8329</v>
      </c>
      <c r="S1244" t="s">
        <v>8343</v>
      </c>
      <c r="T1244" s="13">
        <f t="shared" si="174"/>
        <v>40782.165532407409</v>
      </c>
      <c r="U1244" s="13">
        <f t="shared" si="175"/>
        <v>40797.554166666669</v>
      </c>
      <c r="V1244">
        <f t="shared" si="176"/>
        <v>2011</v>
      </c>
      <c r="W1244" t="str">
        <f t="shared" si="177"/>
        <v/>
      </c>
      <c r="X1244" t="str">
        <f t="shared" si="178"/>
        <v/>
      </c>
      <c r="Y1244">
        <f t="shared" si="179"/>
        <v>1</v>
      </c>
    </row>
    <row r="1245" spans="1:25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171"/>
        <v>10000 to 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5">
        <f t="shared" si="172"/>
        <v>0.14091666666666666</v>
      </c>
      <c r="Q1245" s="6">
        <f t="shared" si="173"/>
        <v>44.5</v>
      </c>
      <c r="R1245" t="s">
        <v>8329</v>
      </c>
      <c r="S1245" t="s">
        <v>8343</v>
      </c>
      <c r="T1245" s="13">
        <f t="shared" si="174"/>
        <v>40671.879293981481</v>
      </c>
      <c r="U1245" s="13">
        <f t="shared" si="175"/>
        <v>40732.875</v>
      </c>
      <c r="V1245">
        <f t="shared" si="176"/>
        <v>2011</v>
      </c>
      <c r="W1245" t="str">
        <f t="shared" si="177"/>
        <v/>
      </c>
      <c r="X1245" t="str">
        <f t="shared" si="178"/>
        <v/>
      </c>
      <c r="Y1245">
        <f t="shared" si="179"/>
        <v>1</v>
      </c>
    </row>
    <row r="1246" spans="1:25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t="str">
        <f t="shared" si="171"/>
        <v>1000 to 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5">
        <f t="shared" si="172"/>
        <v>1.038</v>
      </c>
      <c r="Q1246" s="6">
        <f t="shared" si="173"/>
        <v>46.133333333333333</v>
      </c>
      <c r="R1246" t="s">
        <v>8329</v>
      </c>
      <c r="S1246" t="s">
        <v>8330</v>
      </c>
      <c r="T1246" s="13">
        <f t="shared" si="174"/>
        <v>41355.825497685182</v>
      </c>
      <c r="U1246" s="13">
        <f t="shared" si="175"/>
        <v>41386.875</v>
      </c>
      <c r="V1246">
        <f t="shared" si="176"/>
        <v>2013</v>
      </c>
      <c r="W1246">
        <f t="shared" si="177"/>
        <v>1</v>
      </c>
      <c r="X1246" t="str">
        <f t="shared" si="178"/>
        <v/>
      </c>
      <c r="Y1246" t="str">
        <f t="shared" si="179"/>
        <v/>
      </c>
    </row>
    <row r="1247" spans="1:25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t="str">
        <f t="shared" si="171"/>
        <v>1000 to 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5">
        <f t="shared" si="172"/>
        <v>1.2024999999999999</v>
      </c>
      <c r="Q1247" s="6">
        <f t="shared" si="173"/>
        <v>141.47058823529412</v>
      </c>
      <c r="R1247" t="s">
        <v>8329</v>
      </c>
      <c r="S1247" t="s">
        <v>8330</v>
      </c>
      <c r="T1247" s="13">
        <f t="shared" si="174"/>
        <v>41774.599930555552</v>
      </c>
      <c r="U1247" s="13">
        <f t="shared" si="175"/>
        <v>41804.599930555552</v>
      </c>
      <c r="V1247">
        <f t="shared" si="176"/>
        <v>2014</v>
      </c>
      <c r="W1247">
        <f t="shared" si="177"/>
        <v>1</v>
      </c>
      <c r="X1247" t="str">
        <f t="shared" si="178"/>
        <v/>
      </c>
      <c r="Y1247" t="str">
        <f t="shared" si="179"/>
        <v/>
      </c>
    </row>
    <row r="1248" spans="1:25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 t="str">
        <f t="shared" si="171"/>
        <v>1000 to 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5">
        <f t="shared" si="172"/>
        <v>1.17</v>
      </c>
      <c r="Q1248" s="6">
        <f t="shared" si="173"/>
        <v>75.483870967741936</v>
      </c>
      <c r="R1248" t="s">
        <v>8329</v>
      </c>
      <c r="S1248" t="s">
        <v>8330</v>
      </c>
      <c r="T1248" s="13">
        <f t="shared" si="174"/>
        <v>40838.043391203704</v>
      </c>
      <c r="U1248" s="13">
        <f t="shared" si="175"/>
        <v>40883.085057870368</v>
      </c>
      <c r="V1248">
        <f t="shared" si="176"/>
        <v>2011</v>
      </c>
      <c r="W1248">
        <f t="shared" si="177"/>
        <v>1</v>
      </c>
      <c r="X1248" t="str">
        <f t="shared" si="178"/>
        <v/>
      </c>
      <c r="Y1248" t="str">
        <f t="shared" si="179"/>
        <v/>
      </c>
    </row>
    <row r="1249" spans="1:25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t="str">
        <f t="shared" si="171"/>
        <v>1000 to 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5">
        <f t="shared" si="172"/>
        <v>1.2214285714285715</v>
      </c>
      <c r="Q1249" s="6">
        <f t="shared" si="173"/>
        <v>85.5</v>
      </c>
      <c r="R1249" t="s">
        <v>8329</v>
      </c>
      <c r="S1249" t="s">
        <v>8330</v>
      </c>
      <c r="T1249" s="13">
        <f t="shared" si="174"/>
        <v>41370.292303240742</v>
      </c>
      <c r="U1249" s="13">
        <f t="shared" si="175"/>
        <v>41400.292303240742</v>
      </c>
      <c r="V1249">
        <f t="shared" si="176"/>
        <v>2013</v>
      </c>
      <c r="W1249">
        <f t="shared" si="177"/>
        <v>1</v>
      </c>
      <c r="X1249" t="str">
        <f t="shared" si="178"/>
        <v/>
      </c>
      <c r="Y1249" t="str">
        <f t="shared" si="179"/>
        <v/>
      </c>
    </row>
    <row r="1250" spans="1:25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 t="str">
        <f t="shared" si="171"/>
        <v>1000 to 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5">
        <f t="shared" si="172"/>
        <v>1.5164</v>
      </c>
      <c r="Q1250" s="6">
        <f t="shared" si="173"/>
        <v>64.254237288135599</v>
      </c>
      <c r="R1250" t="s">
        <v>8329</v>
      </c>
      <c r="S1250" t="s">
        <v>8330</v>
      </c>
      <c r="T1250" s="13">
        <f t="shared" si="174"/>
        <v>41767.656863425924</v>
      </c>
      <c r="U1250" s="13">
        <f t="shared" si="175"/>
        <v>41803.290972222225</v>
      </c>
      <c r="V1250">
        <f t="shared" si="176"/>
        <v>2014</v>
      </c>
      <c r="W1250">
        <f t="shared" si="177"/>
        <v>1</v>
      </c>
      <c r="X1250" t="str">
        <f t="shared" si="178"/>
        <v/>
      </c>
      <c r="Y1250" t="str">
        <f t="shared" si="179"/>
        <v/>
      </c>
    </row>
    <row r="1251" spans="1:25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t="str">
        <f t="shared" si="171"/>
        <v>5000 to 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5">
        <f t="shared" si="172"/>
        <v>1.0444</v>
      </c>
      <c r="Q1251" s="6">
        <f t="shared" si="173"/>
        <v>64.46913580246914</v>
      </c>
      <c r="R1251" t="s">
        <v>8329</v>
      </c>
      <c r="S1251" t="s">
        <v>8330</v>
      </c>
      <c r="T1251" s="13">
        <f t="shared" si="174"/>
        <v>41067.74086805556</v>
      </c>
      <c r="U1251" s="13">
        <f t="shared" si="175"/>
        <v>41097.74086805556</v>
      </c>
      <c r="V1251">
        <f t="shared" si="176"/>
        <v>2012</v>
      </c>
      <c r="W1251">
        <f t="shared" si="177"/>
        <v>1</v>
      </c>
      <c r="X1251" t="str">
        <f t="shared" si="178"/>
        <v/>
      </c>
      <c r="Y1251" t="str">
        <f t="shared" si="179"/>
        <v/>
      </c>
    </row>
    <row r="1252" spans="1:25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 t="str">
        <f t="shared" si="171"/>
        <v>30000 to 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5">
        <f t="shared" si="172"/>
        <v>2.0015333333333332</v>
      </c>
      <c r="Q1252" s="6">
        <f t="shared" si="173"/>
        <v>118.2007874015748</v>
      </c>
      <c r="R1252" t="s">
        <v>8329</v>
      </c>
      <c r="S1252" t="s">
        <v>8330</v>
      </c>
      <c r="T1252" s="13">
        <f t="shared" si="174"/>
        <v>41843.64271990741</v>
      </c>
      <c r="U1252" s="13">
        <f t="shared" si="175"/>
        <v>41888.64271990741</v>
      </c>
      <c r="V1252">
        <f t="shared" si="176"/>
        <v>2014</v>
      </c>
      <c r="W1252">
        <f t="shared" si="177"/>
        <v>1</v>
      </c>
      <c r="X1252" t="str">
        <f t="shared" si="178"/>
        <v/>
      </c>
      <c r="Y1252" t="str">
        <f t="shared" si="179"/>
        <v/>
      </c>
    </row>
    <row r="1253" spans="1:25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 t="str">
        <f t="shared" si="171"/>
        <v>5000 to 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5">
        <f t="shared" si="172"/>
        <v>1.018</v>
      </c>
      <c r="Q1253" s="6">
        <f t="shared" si="173"/>
        <v>82.540540540540547</v>
      </c>
      <c r="R1253" t="s">
        <v>8329</v>
      </c>
      <c r="S1253" t="s">
        <v>8330</v>
      </c>
      <c r="T1253" s="13">
        <f t="shared" si="174"/>
        <v>40751.814432870371</v>
      </c>
      <c r="U1253" s="13">
        <f t="shared" si="175"/>
        <v>40811.814432870371</v>
      </c>
      <c r="V1253">
        <f t="shared" si="176"/>
        <v>2011</v>
      </c>
      <c r="W1253">
        <f t="shared" si="177"/>
        <v>1</v>
      </c>
      <c r="X1253" t="str">
        <f t="shared" si="178"/>
        <v/>
      </c>
      <c r="Y1253" t="str">
        <f t="shared" si="179"/>
        <v/>
      </c>
    </row>
    <row r="1254" spans="1:25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t="str">
        <f t="shared" si="171"/>
        <v>1000 to 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5">
        <f t="shared" si="172"/>
        <v>1.3765714285714286</v>
      </c>
      <c r="Q1254" s="6">
        <f t="shared" si="173"/>
        <v>34.170212765957444</v>
      </c>
      <c r="R1254" t="s">
        <v>8329</v>
      </c>
      <c r="S1254" t="s">
        <v>8330</v>
      </c>
      <c r="T1254" s="13">
        <f t="shared" si="174"/>
        <v>41543.988067129627</v>
      </c>
      <c r="U1254" s="13">
        <f t="shared" si="175"/>
        <v>41571.988067129627</v>
      </c>
      <c r="V1254">
        <f t="shared" si="176"/>
        <v>2013</v>
      </c>
      <c r="W1254">
        <f t="shared" si="177"/>
        <v>1</v>
      </c>
      <c r="X1254" t="str">
        <f t="shared" si="178"/>
        <v/>
      </c>
      <c r="Y1254" t="str">
        <f t="shared" si="179"/>
        <v/>
      </c>
    </row>
    <row r="1255" spans="1:25" ht="45" x14ac:dyDescent="0.25">
      <c r="A1255">
        <v>1253</v>
      </c>
      <c r="B1255" s="3" t="s">
        <v>1254</v>
      </c>
      <c r="C1255" s="3" t="s">
        <v>5363</v>
      </c>
      <c r="D1255">
        <v>10</v>
      </c>
      <c r="E1255" t="str">
        <f t="shared" si="171"/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5">
        <f t="shared" si="172"/>
        <v>3038.3319999999999</v>
      </c>
      <c r="Q1255" s="6">
        <f t="shared" si="173"/>
        <v>42.73322081575246</v>
      </c>
      <c r="R1255" t="s">
        <v>8329</v>
      </c>
      <c r="S1255" t="s">
        <v>8330</v>
      </c>
      <c r="T1255" s="13">
        <f t="shared" si="174"/>
        <v>41855.783645833333</v>
      </c>
      <c r="U1255" s="13">
        <f t="shared" si="175"/>
        <v>41885.783645833333</v>
      </c>
      <c r="V1255">
        <f t="shared" si="176"/>
        <v>2014</v>
      </c>
      <c r="W1255">
        <f t="shared" si="177"/>
        <v>1</v>
      </c>
      <c r="X1255" t="str">
        <f t="shared" si="178"/>
        <v/>
      </c>
      <c r="Y1255" t="str">
        <f t="shared" si="179"/>
        <v/>
      </c>
    </row>
    <row r="1256" spans="1:25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 t="str">
        <f t="shared" si="171"/>
        <v>5000 to 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5">
        <f t="shared" si="172"/>
        <v>1.9885074626865671</v>
      </c>
      <c r="Q1256" s="6">
        <f t="shared" si="173"/>
        <v>94.489361702127653</v>
      </c>
      <c r="R1256" t="s">
        <v>8329</v>
      </c>
      <c r="S1256" t="s">
        <v>8330</v>
      </c>
      <c r="T1256" s="13">
        <f t="shared" si="174"/>
        <v>40487.621365740742</v>
      </c>
      <c r="U1256" s="13">
        <f t="shared" si="175"/>
        <v>40544.207638888889</v>
      </c>
      <c r="V1256">
        <f t="shared" si="176"/>
        <v>2011</v>
      </c>
      <c r="W1256">
        <f t="shared" si="177"/>
        <v>1</v>
      </c>
      <c r="X1256" t="str">
        <f t="shared" si="178"/>
        <v/>
      </c>
      <c r="Y1256" t="str">
        <f t="shared" si="179"/>
        <v/>
      </c>
    </row>
    <row r="1257" spans="1:25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t="str">
        <f t="shared" si="171"/>
        <v>1000 to 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5">
        <f t="shared" si="172"/>
        <v>2.0236666666666667</v>
      </c>
      <c r="Q1257" s="6">
        <f t="shared" si="173"/>
        <v>55.697247706422019</v>
      </c>
      <c r="R1257" t="s">
        <v>8329</v>
      </c>
      <c r="S1257" t="s">
        <v>8330</v>
      </c>
      <c r="T1257" s="13">
        <f t="shared" si="174"/>
        <v>41579.845509259263</v>
      </c>
      <c r="U1257" s="13">
        <f t="shared" si="175"/>
        <v>41609.887175925927</v>
      </c>
      <c r="V1257">
        <f t="shared" si="176"/>
        <v>2013</v>
      </c>
      <c r="W1257">
        <f t="shared" si="177"/>
        <v>1</v>
      </c>
      <c r="X1257" t="str">
        <f t="shared" si="178"/>
        <v/>
      </c>
      <c r="Y1257" t="str">
        <f t="shared" si="179"/>
        <v/>
      </c>
    </row>
    <row r="1258" spans="1:25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 t="str">
        <f t="shared" si="171"/>
        <v>30000 to 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5">
        <f t="shared" si="172"/>
        <v>1.1796376666666666</v>
      </c>
      <c r="Q1258" s="6">
        <f t="shared" si="173"/>
        <v>98.030831024930734</v>
      </c>
      <c r="R1258" t="s">
        <v>8329</v>
      </c>
      <c r="S1258" t="s">
        <v>8330</v>
      </c>
      <c r="T1258" s="13">
        <f t="shared" si="174"/>
        <v>40921.919340277782</v>
      </c>
      <c r="U1258" s="13">
        <f t="shared" si="175"/>
        <v>40951.919340277782</v>
      </c>
      <c r="V1258">
        <f t="shared" si="176"/>
        <v>2012</v>
      </c>
      <c r="W1258">
        <f t="shared" si="177"/>
        <v>1</v>
      </c>
      <c r="X1258" t="str">
        <f t="shared" si="178"/>
        <v/>
      </c>
      <c r="Y1258" t="str">
        <f t="shared" si="179"/>
        <v/>
      </c>
    </row>
    <row r="1259" spans="1:25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 t="str">
        <f t="shared" si="171"/>
        <v>5000 to 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5">
        <f t="shared" si="172"/>
        <v>2.9472727272727273</v>
      </c>
      <c r="Q1259" s="6">
        <f t="shared" si="173"/>
        <v>92.102272727272734</v>
      </c>
      <c r="R1259" t="s">
        <v>8329</v>
      </c>
      <c r="S1259" t="s">
        <v>8330</v>
      </c>
      <c r="T1259" s="13">
        <f t="shared" si="174"/>
        <v>40587.085532407407</v>
      </c>
      <c r="U1259" s="13">
        <f t="shared" si="175"/>
        <v>40636.043865740743</v>
      </c>
      <c r="V1259">
        <f t="shared" si="176"/>
        <v>2011</v>
      </c>
      <c r="W1259">
        <f t="shared" si="177"/>
        <v>1</v>
      </c>
      <c r="X1259" t="str">
        <f t="shared" si="178"/>
        <v/>
      </c>
      <c r="Y1259" t="str">
        <f t="shared" si="179"/>
        <v/>
      </c>
    </row>
    <row r="1260" spans="1:25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t="str">
        <f t="shared" si="171"/>
        <v>10000 to 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5">
        <f t="shared" si="172"/>
        <v>2.1314633333333335</v>
      </c>
      <c r="Q1260" s="6">
        <f t="shared" si="173"/>
        <v>38.175462686567165</v>
      </c>
      <c r="R1260" t="s">
        <v>8329</v>
      </c>
      <c r="S1260" t="s">
        <v>8330</v>
      </c>
      <c r="T1260" s="13">
        <f t="shared" si="174"/>
        <v>41487.611250000002</v>
      </c>
      <c r="U1260" s="13">
        <f t="shared" si="175"/>
        <v>41517.611250000002</v>
      </c>
      <c r="V1260">
        <f t="shared" si="176"/>
        <v>2013</v>
      </c>
      <c r="W1260">
        <f t="shared" si="177"/>
        <v>1</v>
      </c>
      <c r="X1260" t="str">
        <f t="shared" si="178"/>
        <v/>
      </c>
      <c r="Y1260" t="str">
        <f t="shared" si="179"/>
        <v/>
      </c>
    </row>
    <row r="1261" spans="1:25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 t="str">
        <f t="shared" si="171"/>
        <v>1000 to 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5">
        <f t="shared" si="172"/>
        <v>1.0424</v>
      </c>
      <c r="Q1261" s="6">
        <f t="shared" si="173"/>
        <v>27.145833333333332</v>
      </c>
      <c r="R1261" t="s">
        <v>8329</v>
      </c>
      <c r="S1261" t="s">
        <v>8330</v>
      </c>
      <c r="T1261" s="13">
        <f t="shared" si="174"/>
        <v>41766.970648148148</v>
      </c>
      <c r="U1261" s="13">
        <f t="shared" si="175"/>
        <v>41799.165972222225</v>
      </c>
      <c r="V1261">
        <f t="shared" si="176"/>
        <v>2014</v>
      </c>
      <c r="W1261">
        <f t="shared" si="177"/>
        <v>1</v>
      </c>
      <c r="X1261" t="str">
        <f t="shared" si="178"/>
        <v/>
      </c>
      <c r="Y1261" t="str">
        <f t="shared" si="179"/>
        <v/>
      </c>
    </row>
    <row r="1262" spans="1:25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t="str">
        <f t="shared" si="171"/>
        <v>1000 to 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5">
        <f t="shared" si="172"/>
        <v>1.1366666666666667</v>
      </c>
      <c r="Q1262" s="6">
        <f t="shared" si="173"/>
        <v>50.689189189189186</v>
      </c>
      <c r="R1262" t="s">
        <v>8329</v>
      </c>
      <c r="S1262" t="s">
        <v>8330</v>
      </c>
      <c r="T1262" s="13">
        <f t="shared" si="174"/>
        <v>41666.842824074076</v>
      </c>
      <c r="U1262" s="13">
        <f t="shared" si="175"/>
        <v>41696.842824074076</v>
      </c>
      <c r="V1262">
        <f t="shared" si="176"/>
        <v>2014</v>
      </c>
      <c r="W1262">
        <f t="shared" si="177"/>
        <v>1</v>
      </c>
      <c r="X1262" t="str">
        <f t="shared" si="178"/>
        <v/>
      </c>
      <c r="Y1262" t="str">
        <f t="shared" si="179"/>
        <v/>
      </c>
    </row>
    <row r="1263" spans="1:25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 t="str">
        <f t="shared" si="171"/>
        <v>1000 to 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5">
        <f t="shared" si="172"/>
        <v>1.0125</v>
      </c>
      <c r="Q1263" s="6">
        <f t="shared" si="173"/>
        <v>38.942307692307693</v>
      </c>
      <c r="R1263" t="s">
        <v>8329</v>
      </c>
      <c r="S1263" t="s">
        <v>8330</v>
      </c>
      <c r="T1263" s="13">
        <f t="shared" si="174"/>
        <v>41638.342905092592</v>
      </c>
      <c r="U1263" s="13">
        <f t="shared" si="175"/>
        <v>41668.342905092592</v>
      </c>
      <c r="V1263">
        <f t="shared" si="176"/>
        <v>2014</v>
      </c>
      <c r="W1263">
        <f t="shared" si="177"/>
        <v>1</v>
      </c>
      <c r="X1263" t="str">
        <f t="shared" si="178"/>
        <v/>
      </c>
      <c r="Y1263" t="str">
        <f t="shared" si="179"/>
        <v/>
      </c>
    </row>
    <row r="1264" spans="1:25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 t="str">
        <f t="shared" si="171"/>
        <v>5000 to 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5">
        <f t="shared" si="172"/>
        <v>1.2541538461538462</v>
      </c>
      <c r="Q1264" s="6">
        <f t="shared" si="173"/>
        <v>77.638095238095232</v>
      </c>
      <c r="R1264" t="s">
        <v>8329</v>
      </c>
      <c r="S1264" t="s">
        <v>8330</v>
      </c>
      <c r="T1264" s="13">
        <f t="shared" si="174"/>
        <v>41656.762638888889</v>
      </c>
      <c r="U1264" s="13">
        <f t="shared" si="175"/>
        <v>41686.762638888889</v>
      </c>
      <c r="V1264">
        <f t="shared" si="176"/>
        <v>2014</v>
      </c>
      <c r="W1264">
        <f t="shared" si="177"/>
        <v>1</v>
      </c>
      <c r="X1264" t="str">
        <f t="shared" si="178"/>
        <v/>
      </c>
      <c r="Y1264" t="str">
        <f t="shared" si="179"/>
        <v/>
      </c>
    </row>
    <row r="1265" spans="1:25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t="str">
        <f t="shared" si="171"/>
        <v>1000 to 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5">
        <f t="shared" si="172"/>
        <v>1.19</v>
      </c>
      <c r="Q1265" s="6">
        <f t="shared" si="173"/>
        <v>43.536585365853661</v>
      </c>
      <c r="R1265" t="s">
        <v>8329</v>
      </c>
      <c r="S1265" t="s">
        <v>8330</v>
      </c>
      <c r="T1265" s="13">
        <f t="shared" si="174"/>
        <v>41692.084143518521</v>
      </c>
      <c r="U1265" s="13">
        <f t="shared" si="175"/>
        <v>41727.041666666664</v>
      </c>
      <c r="V1265">
        <f t="shared" si="176"/>
        <v>2014</v>
      </c>
      <c r="W1265">
        <f t="shared" si="177"/>
        <v>1</v>
      </c>
      <c r="X1265" t="str">
        <f t="shared" si="178"/>
        <v/>
      </c>
      <c r="Y1265" t="str">
        <f t="shared" si="179"/>
        <v/>
      </c>
    </row>
    <row r="1266" spans="1:25" ht="45" x14ac:dyDescent="0.25">
      <c r="A1266">
        <v>1264</v>
      </c>
      <c r="B1266" s="3" t="s">
        <v>1265</v>
      </c>
      <c r="C1266" s="3" t="s">
        <v>5374</v>
      </c>
      <c r="D1266">
        <v>650</v>
      </c>
      <c r="E1266" t="str">
        <f t="shared" si="171"/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5">
        <f t="shared" si="172"/>
        <v>1.6646153846153846</v>
      </c>
      <c r="Q1266" s="6">
        <f t="shared" si="173"/>
        <v>31.823529411764707</v>
      </c>
      <c r="R1266" t="s">
        <v>8329</v>
      </c>
      <c r="S1266" t="s">
        <v>8330</v>
      </c>
      <c r="T1266" s="13">
        <f t="shared" si="174"/>
        <v>41547.662997685184</v>
      </c>
      <c r="U1266" s="13">
        <f t="shared" si="175"/>
        <v>41576.662997685184</v>
      </c>
      <c r="V1266">
        <f t="shared" si="176"/>
        <v>2013</v>
      </c>
      <c r="W1266">
        <f t="shared" si="177"/>
        <v>1</v>
      </c>
      <c r="X1266" t="str">
        <f t="shared" si="178"/>
        <v/>
      </c>
      <c r="Y1266" t="str">
        <f t="shared" si="179"/>
        <v/>
      </c>
    </row>
    <row r="1267" spans="1:25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t="str">
        <f t="shared" si="171"/>
        <v>1000 to 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5">
        <f t="shared" si="172"/>
        <v>1.1914771428571429</v>
      </c>
      <c r="Q1267" s="6">
        <f t="shared" si="173"/>
        <v>63.184393939393942</v>
      </c>
      <c r="R1267" t="s">
        <v>8329</v>
      </c>
      <c r="S1267" t="s">
        <v>8330</v>
      </c>
      <c r="T1267" s="13">
        <f t="shared" si="174"/>
        <v>40465.655266203699</v>
      </c>
      <c r="U1267" s="13">
        <f t="shared" si="175"/>
        <v>40512.655266203699</v>
      </c>
      <c r="V1267">
        <f t="shared" si="176"/>
        <v>2010</v>
      </c>
      <c r="W1267">
        <f t="shared" si="177"/>
        <v>1</v>
      </c>
      <c r="X1267" t="str">
        <f t="shared" si="178"/>
        <v/>
      </c>
      <c r="Y1267" t="str">
        <f t="shared" si="179"/>
        <v/>
      </c>
    </row>
    <row r="1268" spans="1:25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 t="str">
        <f t="shared" si="171"/>
        <v>5000 to 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5">
        <f t="shared" si="172"/>
        <v>1.0047368421052632</v>
      </c>
      <c r="Q1268" s="6">
        <f t="shared" si="173"/>
        <v>190.9</v>
      </c>
      <c r="R1268" t="s">
        <v>8329</v>
      </c>
      <c r="S1268" t="s">
        <v>8330</v>
      </c>
      <c r="T1268" s="13">
        <f t="shared" si="174"/>
        <v>41620.87667824074</v>
      </c>
      <c r="U1268" s="13">
        <f t="shared" si="175"/>
        <v>41650.87667824074</v>
      </c>
      <c r="V1268">
        <f t="shared" si="176"/>
        <v>2014</v>
      </c>
      <c r="W1268">
        <f t="shared" si="177"/>
        <v>1</v>
      </c>
      <c r="X1268" t="str">
        <f t="shared" si="178"/>
        <v/>
      </c>
      <c r="Y1268" t="str">
        <f t="shared" si="179"/>
        <v/>
      </c>
    </row>
    <row r="1269" spans="1:25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 t="str">
        <f t="shared" si="171"/>
        <v>20000 to 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5">
        <f t="shared" si="172"/>
        <v>1.018</v>
      </c>
      <c r="Q1269" s="6">
        <f t="shared" si="173"/>
        <v>140.85534591194968</v>
      </c>
      <c r="R1269" t="s">
        <v>8329</v>
      </c>
      <c r="S1269" t="s">
        <v>8330</v>
      </c>
      <c r="T1269" s="13">
        <f t="shared" si="174"/>
        <v>41449.585162037038</v>
      </c>
      <c r="U1269" s="13">
        <f t="shared" si="175"/>
        <v>41479.585162037038</v>
      </c>
      <c r="V1269">
        <f t="shared" si="176"/>
        <v>2013</v>
      </c>
      <c r="W1269">
        <f t="shared" si="177"/>
        <v>1</v>
      </c>
      <c r="X1269" t="str">
        <f t="shared" si="178"/>
        <v/>
      </c>
      <c r="Y1269" t="str">
        <f t="shared" si="179"/>
        <v/>
      </c>
    </row>
    <row r="1270" spans="1:25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 t="str">
        <f t="shared" si="171"/>
        <v>10000 to 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5">
        <f t="shared" si="172"/>
        <v>1.1666666666666667</v>
      </c>
      <c r="Q1270" s="6">
        <f t="shared" si="173"/>
        <v>76.92307692307692</v>
      </c>
      <c r="R1270" t="s">
        <v>8329</v>
      </c>
      <c r="S1270" t="s">
        <v>8330</v>
      </c>
      <c r="T1270" s="13">
        <f t="shared" si="174"/>
        <v>41507.845451388886</v>
      </c>
      <c r="U1270" s="13">
        <f t="shared" si="175"/>
        <v>41537.845451388886</v>
      </c>
      <c r="V1270">
        <f t="shared" si="176"/>
        <v>2013</v>
      </c>
      <c r="W1270">
        <f t="shared" si="177"/>
        <v>1</v>
      </c>
      <c r="X1270" t="str">
        <f t="shared" si="178"/>
        <v/>
      </c>
      <c r="Y1270" t="str">
        <f t="shared" si="179"/>
        <v/>
      </c>
    </row>
    <row r="1271" spans="1:25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 t="str">
        <f t="shared" si="171"/>
        <v>15000 to 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5">
        <f t="shared" si="172"/>
        <v>1.0864893617021276</v>
      </c>
      <c r="Q1271" s="6">
        <f t="shared" si="173"/>
        <v>99.15533980582525</v>
      </c>
      <c r="R1271" t="s">
        <v>8329</v>
      </c>
      <c r="S1271" t="s">
        <v>8330</v>
      </c>
      <c r="T1271" s="13">
        <f t="shared" si="174"/>
        <v>42445.823055555549</v>
      </c>
      <c r="U1271" s="13">
        <f t="shared" si="175"/>
        <v>42476</v>
      </c>
      <c r="V1271">
        <f t="shared" si="176"/>
        <v>2016</v>
      </c>
      <c r="W1271">
        <f t="shared" si="177"/>
        <v>1</v>
      </c>
      <c r="X1271" t="str">
        <f t="shared" si="178"/>
        <v/>
      </c>
      <c r="Y1271" t="str">
        <f t="shared" si="179"/>
        <v/>
      </c>
    </row>
    <row r="1272" spans="1:25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 t="str">
        <f t="shared" si="171"/>
        <v>10000 to 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5">
        <f t="shared" si="172"/>
        <v>1.1472</v>
      </c>
      <c r="Q1272" s="6">
        <f t="shared" si="173"/>
        <v>67.881656804733723</v>
      </c>
      <c r="R1272" t="s">
        <v>8329</v>
      </c>
      <c r="S1272" t="s">
        <v>8330</v>
      </c>
      <c r="T1272" s="13">
        <f t="shared" si="174"/>
        <v>40933.856967592597</v>
      </c>
      <c r="U1272" s="13">
        <f t="shared" si="175"/>
        <v>40993.815300925926</v>
      </c>
      <c r="V1272">
        <f t="shared" si="176"/>
        <v>2012</v>
      </c>
      <c r="W1272">
        <f t="shared" si="177"/>
        <v>1</v>
      </c>
      <c r="X1272" t="str">
        <f t="shared" si="178"/>
        <v/>
      </c>
      <c r="Y1272" t="str">
        <f t="shared" si="179"/>
        <v/>
      </c>
    </row>
    <row r="1273" spans="1:25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 t="str">
        <f t="shared" si="171"/>
        <v>5000 to 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5">
        <f t="shared" si="172"/>
        <v>1.018</v>
      </c>
      <c r="Q1273" s="6">
        <f t="shared" si="173"/>
        <v>246.29032258064515</v>
      </c>
      <c r="R1273" t="s">
        <v>8329</v>
      </c>
      <c r="S1273" t="s">
        <v>8330</v>
      </c>
      <c r="T1273" s="13">
        <f t="shared" si="174"/>
        <v>41561.683553240742</v>
      </c>
      <c r="U1273" s="13">
        <f t="shared" si="175"/>
        <v>41591.725219907406</v>
      </c>
      <c r="V1273">
        <f t="shared" si="176"/>
        <v>2013</v>
      </c>
      <c r="W1273">
        <f t="shared" si="177"/>
        <v>1</v>
      </c>
      <c r="X1273" t="str">
        <f t="shared" si="178"/>
        <v/>
      </c>
      <c r="Y1273" t="str">
        <f t="shared" si="179"/>
        <v/>
      </c>
    </row>
    <row r="1274" spans="1:25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t="str">
        <f t="shared" si="171"/>
        <v>5000 to 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5">
        <f t="shared" si="172"/>
        <v>1.06</v>
      </c>
      <c r="Q1274" s="6">
        <f t="shared" si="173"/>
        <v>189.28571428571428</v>
      </c>
      <c r="R1274" t="s">
        <v>8329</v>
      </c>
      <c r="S1274" t="s">
        <v>8330</v>
      </c>
      <c r="T1274" s="13">
        <f t="shared" si="174"/>
        <v>40274.745127314818</v>
      </c>
      <c r="U1274" s="13">
        <f t="shared" si="175"/>
        <v>40344.166666666664</v>
      </c>
      <c r="V1274">
        <f t="shared" si="176"/>
        <v>2010</v>
      </c>
      <c r="W1274">
        <f t="shared" si="177"/>
        <v>1</v>
      </c>
      <c r="X1274" t="str">
        <f t="shared" si="178"/>
        <v/>
      </c>
      <c r="Y1274" t="str">
        <f t="shared" si="179"/>
        <v/>
      </c>
    </row>
    <row r="1275" spans="1:25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t="str">
        <f t="shared" si="171"/>
        <v>1000 to 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5">
        <f t="shared" si="172"/>
        <v>1.0349999999999999</v>
      </c>
      <c r="Q1275" s="6">
        <f t="shared" si="173"/>
        <v>76.666666666666671</v>
      </c>
      <c r="R1275" t="s">
        <v>8329</v>
      </c>
      <c r="S1275" t="s">
        <v>8330</v>
      </c>
      <c r="T1275" s="13">
        <f t="shared" si="174"/>
        <v>41852.730219907404</v>
      </c>
      <c r="U1275" s="13">
        <f t="shared" si="175"/>
        <v>41882.730219907404</v>
      </c>
      <c r="V1275">
        <f t="shared" si="176"/>
        <v>2014</v>
      </c>
      <c r="W1275">
        <f t="shared" si="177"/>
        <v>1</v>
      </c>
      <c r="X1275" t="str">
        <f t="shared" si="178"/>
        <v/>
      </c>
      <c r="Y1275" t="str">
        <f t="shared" si="179"/>
        <v/>
      </c>
    </row>
    <row r="1276" spans="1:25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t="str">
        <f t="shared" si="171"/>
        <v>25000 to 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5">
        <f t="shared" si="172"/>
        <v>1.5497535999999998</v>
      </c>
      <c r="Q1276" s="6">
        <f t="shared" si="173"/>
        <v>82.963254817987149</v>
      </c>
      <c r="R1276" t="s">
        <v>8329</v>
      </c>
      <c r="S1276" t="s">
        <v>8330</v>
      </c>
      <c r="T1276" s="13">
        <f t="shared" si="174"/>
        <v>41116.690104166664</v>
      </c>
      <c r="U1276" s="13">
        <f t="shared" si="175"/>
        <v>41151.690104166664</v>
      </c>
      <c r="V1276">
        <f t="shared" si="176"/>
        <v>2012</v>
      </c>
      <c r="W1276">
        <f t="shared" si="177"/>
        <v>1</v>
      </c>
      <c r="X1276" t="str">
        <f t="shared" si="178"/>
        <v/>
      </c>
      <c r="Y1276" t="str">
        <f t="shared" si="179"/>
        <v/>
      </c>
    </row>
    <row r="1277" spans="1:25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t="str">
        <f t="shared" si="171"/>
        <v>15000 to 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5">
        <f t="shared" si="172"/>
        <v>1.6214066666666667</v>
      </c>
      <c r="Q1277" s="6">
        <f t="shared" si="173"/>
        <v>62.522107969151669</v>
      </c>
      <c r="R1277" t="s">
        <v>8329</v>
      </c>
      <c r="S1277" t="s">
        <v>8330</v>
      </c>
      <c r="T1277" s="13">
        <f t="shared" si="174"/>
        <v>41458.867905092593</v>
      </c>
      <c r="U1277" s="13">
        <f t="shared" si="175"/>
        <v>41493.867905092593</v>
      </c>
      <c r="V1277">
        <f t="shared" si="176"/>
        <v>2013</v>
      </c>
      <c r="W1277">
        <f t="shared" si="177"/>
        <v>1</v>
      </c>
      <c r="X1277" t="str">
        <f t="shared" si="178"/>
        <v/>
      </c>
      <c r="Y1277" t="str">
        <f t="shared" si="179"/>
        <v/>
      </c>
    </row>
    <row r="1278" spans="1:25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t="str">
        <f t="shared" si="171"/>
        <v>1000 to 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5">
        <f t="shared" si="172"/>
        <v>1.0442100000000001</v>
      </c>
      <c r="Q1278" s="6">
        <f t="shared" si="173"/>
        <v>46.06808823529412</v>
      </c>
      <c r="R1278" t="s">
        <v>8329</v>
      </c>
      <c r="S1278" t="s">
        <v>8330</v>
      </c>
      <c r="T1278" s="13">
        <f t="shared" si="174"/>
        <v>40007.704247685186</v>
      </c>
      <c r="U1278" s="13">
        <f t="shared" si="175"/>
        <v>40057.166666666664</v>
      </c>
      <c r="V1278">
        <f t="shared" si="176"/>
        <v>2009</v>
      </c>
      <c r="W1278">
        <f t="shared" si="177"/>
        <v>1</v>
      </c>
      <c r="X1278" t="str">
        <f t="shared" si="178"/>
        <v/>
      </c>
      <c r="Y1278" t="str">
        <f t="shared" si="179"/>
        <v/>
      </c>
    </row>
    <row r="1279" spans="1:25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 t="str">
        <f t="shared" si="171"/>
        <v>15000 to 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5">
        <f t="shared" si="172"/>
        <v>1.0612433333333333</v>
      </c>
      <c r="Q1279" s="6">
        <f t="shared" si="173"/>
        <v>38.543946731234868</v>
      </c>
      <c r="R1279" t="s">
        <v>8329</v>
      </c>
      <c r="S1279" t="s">
        <v>8330</v>
      </c>
      <c r="T1279" s="13">
        <f t="shared" si="174"/>
        <v>41121.561886574076</v>
      </c>
      <c r="U1279" s="13">
        <f t="shared" si="175"/>
        <v>41156.561886574076</v>
      </c>
      <c r="V1279">
        <f t="shared" si="176"/>
        <v>2012</v>
      </c>
      <c r="W1279">
        <f t="shared" si="177"/>
        <v>1</v>
      </c>
      <c r="X1279" t="str">
        <f t="shared" si="178"/>
        <v/>
      </c>
      <c r="Y1279" t="str">
        <f t="shared" si="179"/>
        <v/>
      </c>
    </row>
    <row r="1280" spans="1:25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 t="str">
        <f t="shared" si="171"/>
        <v>5000 to 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5">
        <f t="shared" si="172"/>
        <v>1.5493846153846154</v>
      </c>
      <c r="Q1280" s="6">
        <f t="shared" si="173"/>
        <v>53.005263157894738</v>
      </c>
      <c r="R1280" t="s">
        <v>8329</v>
      </c>
      <c r="S1280" t="s">
        <v>8330</v>
      </c>
      <c r="T1280" s="13">
        <f t="shared" si="174"/>
        <v>41786.555162037039</v>
      </c>
      <c r="U1280" s="13">
        <f t="shared" si="175"/>
        <v>41815.083333333336</v>
      </c>
      <c r="V1280">
        <f t="shared" si="176"/>
        <v>2014</v>
      </c>
      <c r="W1280">
        <f t="shared" si="177"/>
        <v>1</v>
      </c>
      <c r="X1280" t="str">
        <f t="shared" si="178"/>
        <v/>
      </c>
      <c r="Y1280" t="str">
        <f t="shared" si="179"/>
        <v/>
      </c>
    </row>
    <row r="1281" spans="1:25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 t="str">
        <f t="shared" si="171"/>
        <v>10000 to 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5">
        <f t="shared" si="172"/>
        <v>1.1077157238734421</v>
      </c>
      <c r="Q1281" s="6">
        <f t="shared" si="173"/>
        <v>73.355396825396824</v>
      </c>
      <c r="R1281" t="s">
        <v>8329</v>
      </c>
      <c r="S1281" t="s">
        <v>8330</v>
      </c>
      <c r="T1281" s="13">
        <f t="shared" si="174"/>
        <v>41682.099189814813</v>
      </c>
      <c r="U1281" s="13">
        <f t="shared" si="175"/>
        <v>41722.057523148149</v>
      </c>
      <c r="V1281">
        <f t="shared" si="176"/>
        <v>2014</v>
      </c>
      <c r="W1281">
        <f t="shared" si="177"/>
        <v>1</v>
      </c>
      <c r="X1281" t="str">
        <f t="shared" si="178"/>
        <v/>
      </c>
      <c r="Y1281" t="str">
        <f t="shared" si="179"/>
        <v/>
      </c>
    </row>
    <row r="1282" spans="1:25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t="str">
        <f t="shared" si="171"/>
        <v>15000 to 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5">
        <f t="shared" si="172"/>
        <v>1.1091186666666666</v>
      </c>
      <c r="Q1282" s="6">
        <f t="shared" si="173"/>
        <v>127.97523076923076</v>
      </c>
      <c r="R1282" t="s">
        <v>8329</v>
      </c>
      <c r="S1282" t="s">
        <v>8330</v>
      </c>
      <c r="T1282" s="13">
        <f t="shared" si="174"/>
        <v>40513.757569444446</v>
      </c>
      <c r="U1282" s="13">
        <f t="shared" si="175"/>
        <v>40603.757569444446</v>
      </c>
      <c r="V1282">
        <f t="shared" si="176"/>
        <v>2011</v>
      </c>
      <c r="W1282">
        <f t="shared" si="177"/>
        <v>1</v>
      </c>
      <c r="X1282" t="str">
        <f t="shared" si="178"/>
        <v/>
      </c>
      <c r="Y1282" t="str">
        <f t="shared" si="179"/>
        <v/>
      </c>
    </row>
    <row r="1283" spans="1:25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 t="str">
        <f t="shared" ref="E1283:E1346" si="180">IF(D1283&lt;1000,"Less than 1000",IF(D1283&lt;=4999,"1000 to 4999",IF(D1283&lt;=9999,"5000 to 9999",IF(D1283&lt;=14999,"10000 to 14999",IF(D1283&lt;=19999,"15000 to 19999",IF(D1283&lt;=24999,"20000 to 24999",IF(D1283&lt;=29999,"25000 to 29999",IF(D1283&lt;=34999,"30000 to 34999",IF(D1283&lt;=39999,"35000 to 39999",IF(D1283&lt;=44999,"40000 to 44999",IF(D1283&lt;=49999,"45000 to 49999",IF(D1283&gt;=50000,"Greater than or equal to 50000"))))))))))))</f>
        <v>5000 to 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5">
        <f t="shared" ref="P1283:P1346" si="181">F1283/D1283</f>
        <v>1.1071428571428572</v>
      </c>
      <c r="Q1283" s="6">
        <f t="shared" ref="Q1283:Q1346" si="182">F1283/M1283</f>
        <v>104.72972972972973</v>
      </c>
      <c r="R1283" t="s">
        <v>8329</v>
      </c>
      <c r="S1283" t="s">
        <v>8330</v>
      </c>
      <c r="T1283" s="13">
        <f t="shared" ref="T1283:T1346" si="183">(((K1283/60)/60)/24)+DATE(1970,1,1)</f>
        <v>41463.743472222224</v>
      </c>
      <c r="U1283" s="13">
        <f t="shared" ref="U1283:U1346" si="184">(((J1283/60)/60)/24)+DATE(1970,1,1)</f>
        <v>41483.743472222224</v>
      </c>
      <c r="V1283">
        <f t="shared" ref="V1283:V1346" si="185">YEAR(U1283)</f>
        <v>2013</v>
      </c>
      <c r="W1283">
        <f t="shared" ref="W1283:W1346" si="186">IF(G1283="successful",1,"")</f>
        <v>1</v>
      </c>
      <c r="X1283" t="str">
        <f t="shared" ref="X1283:X1346" si="187">IF(G1283="failed",1,"")</f>
        <v/>
      </c>
      <c r="Y1283" t="str">
        <f t="shared" ref="Y1283:Y1346" si="188">IF(G1283="canceled",1,"")</f>
        <v/>
      </c>
    </row>
    <row r="1284" spans="1:25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 t="str">
        <f t="shared" si="180"/>
        <v>15000 to 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5">
        <f t="shared" si="181"/>
        <v>1.2361333333333333</v>
      </c>
      <c r="Q1284" s="6">
        <f t="shared" si="182"/>
        <v>67.671532846715323</v>
      </c>
      <c r="R1284" t="s">
        <v>8329</v>
      </c>
      <c r="S1284" t="s">
        <v>8330</v>
      </c>
      <c r="T1284" s="13">
        <f t="shared" si="183"/>
        <v>41586.475173611114</v>
      </c>
      <c r="U1284" s="13">
        <f t="shared" si="184"/>
        <v>41617.207638888889</v>
      </c>
      <c r="V1284">
        <f t="shared" si="185"/>
        <v>2013</v>
      </c>
      <c r="W1284">
        <f t="shared" si="186"/>
        <v>1</v>
      </c>
      <c r="X1284" t="str">
        <f t="shared" si="187"/>
        <v/>
      </c>
      <c r="Y1284" t="str">
        <f t="shared" si="188"/>
        <v/>
      </c>
    </row>
    <row r="1285" spans="1:25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t="str">
        <f t="shared" si="180"/>
        <v>1000 to 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5">
        <f t="shared" si="181"/>
        <v>2.1105</v>
      </c>
      <c r="Q1285" s="6">
        <f t="shared" si="182"/>
        <v>95.931818181818187</v>
      </c>
      <c r="R1285" t="s">
        <v>8329</v>
      </c>
      <c r="S1285" t="s">
        <v>8330</v>
      </c>
      <c r="T1285" s="13">
        <f t="shared" si="183"/>
        <v>41320.717465277776</v>
      </c>
      <c r="U1285" s="13">
        <f t="shared" si="184"/>
        <v>41344.166666666664</v>
      </c>
      <c r="V1285">
        <f t="shared" si="185"/>
        <v>2013</v>
      </c>
      <c r="W1285">
        <f t="shared" si="186"/>
        <v>1</v>
      </c>
      <c r="X1285" t="str">
        <f t="shared" si="187"/>
        <v/>
      </c>
      <c r="Y1285" t="str">
        <f t="shared" si="188"/>
        <v/>
      </c>
    </row>
    <row r="1286" spans="1:25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 t="str">
        <f t="shared" si="180"/>
        <v>1000 to 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5">
        <f t="shared" si="181"/>
        <v>1.01</v>
      </c>
      <c r="Q1286" s="6">
        <f t="shared" si="182"/>
        <v>65.161290322580641</v>
      </c>
      <c r="R1286" t="s">
        <v>8321</v>
      </c>
      <c r="S1286" t="s">
        <v>8322</v>
      </c>
      <c r="T1286" s="13">
        <f t="shared" si="183"/>
        <v>42712.23474537037</v>
      </c>
      <c r="U1286" s="13">
        <f t="shared" si="184"/>
        <v>42735.707638888889</v>
      </c>
      <c r="V1286">
        <f t="shared" si="185"/>
        <v>2016</v>
      </c>
      <c r="W1286">
        <f t="shared" si="186"/>
        <v>1</v>
      </c>
      <c r="X1286" t="str">
        <f t="shared" si="187"/>
        <v/>
      </c>
      <c r="Y1286" t="str">
        <f t="shared" si="188"/>
        <v/>
      </c>
    </row>
    <row r="1287" spans="1:25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 t="str">
        <f t="shared" si="180"/>
        <v>1000 to 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5">
        <f t="shared" si="181"/>
        <v>1.0165</v>
      </c>
      <c r="Q1287" s="6">
        <f t="shared" si="182"/>
        <v>32.269841269841272</v>
      </c>
      <c r="R1287" t="s">
        <v>8321</v>
      </c>
      <c r="S1287" t="s">
        <v>8322</v>
      </c>
      <c r="T1287" s="13">
        <f t="shared" si="183"/>
        <v>42160.583043981482</v>
      </c>
      <c r="U1287" s="13">
        <f t="shared" si="184"/>
        <v>42175.583043981482</v>
      </c>
      <c r="V1287">
        <f t="shared" si="185"/>
        <v>2015</v>
      </c>
      <c r="W1287">
        <f t="shared" si="186"/>
        <v>1</v>
      </c>
      <c r="X1287" t="str">
        <f t="shared" si="187"/>
        <v/>
      </c>
      <c r="Y1287" t="str">
        <f t="shared" si="188"/>
        <v/>
      </c>
    </row>
    <row r="1288" spans="1:25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t="str">
        <f t="shared" si="180"/>
        <v>1000 to 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5">
        <f t="shared" si="181"/>
        <v>1.0833333333333333</v>
      </c>
      <c r="Q1288" s="6">
        <f t="shared" si="182"/>
        <v>81.25</v>
      </c>
      <c r="R1288" t="s">
        <v>8321</v>
      </c>
      <c r="S1288" t="s">
        <v>8322</v>
      </c>
      <c r="T1288" s="13">
        <f t="shared" si="183"/>
        <v>42039.384571759263</v>
      </c>
      <c r="U1288" s="13">
        <f t="shared" si="184"/>
        <v>42052.583333333328</v>
      </c>
      <c r="V1288">
        <f t="shared" si="185"/>
        <v>2015</v>
      </c>
      <c r="W1288">
        <f t="shared" si="186"/>
        <v>1</v>
      </c>
      <c r="X1288" t="str">
        <f t="shared" si="187"/>
        <v/>
      </c>
      <c r="Y1288" t="str">
        <f t="shared" si="188"/>
        <v/>
      </c>
    </row>
    <row r="1289" spans="1:25" ht="60" x14ac:dyDescent="0.25">
      <c r="A1289">
        <v>1287</v>
      </c>
      <c r="B1289" s="3" t="s">
        <v>1288</v>
      </c>
      <c r="C1289" s="3" t="s">
        <v>5397</v>
      </c>
      <c r="D1289">
        <v>250</v>
      </c>
      <c r="E1289" t="str">
        <f t="shared" si="180"/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5">
        <f t="shared" si="181"/>
        <v>2.42</v>
      </c>
      <c r="Q1289" s="6">
        <f t="shared" si="182"/>
        <v>24.2</v>
      </c>
      <c r="R1289" t="s">
        <v>8321</v>
      </c>
      <c r="S1289" t="s">
        <v>8322</v>
      </c>
      <c r="T1289" s="13">
        <f t="shared" si="183"/>
        <v>42107.621018518519</v>
      </c>
      <c r="U1289" s="13">
        <f t="shared" si="184"/>
        <v>42167.621018518519</v>
      </c>
      <c r="V1289">
        <f t="shared" si="185"/>
        <v>2015</v>
      </c>
      <c r="W1289">
        <f t="shared" si="186"/>
        <v>1</v>
      </c>
      <c r="X1289" t="str">
        <f t="shared" si="187"/>
        <v/>
      </c>
      <c r="Y1289" t="str">
        <f t="shared" si="188"/>
        <v/>
      </c>
    </row>
    <row r="1290" spans="1:25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 t="str">
        <f t="shared" si="180"/>
        <v>1000 to 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5">
        <f t="shared" si="181"/>
        <v>1.0044999999999999</v>
      </c>
      <c r="Q1290" s="6">
        <f t="shared" si="182"/>
        <v>65.868852459016395</v>
      </c>
      <c r="R1290" t="s">
        <v>8321</v>
      </c>
      <c r="S1290" t="s">
        <v>8322</v>
      </c>
      <c r="T1290" s="13">
        <f t="shared" si="183"/>
        <v>42561.154664351852</v>
      </c>
      <c r="U1290" s="13">
        <f t="shared" si="184"/>
        <v>42592.166666666672</v>
      </c>
      <c r="V1290">
        <f t="shared" si="185"/>
        <v>2016</v>
      </c>
      <c r="W1290">
        <f t="shared" si="186"/>
        <v>1</v>
      </c>
      <c r="X1290" t="str">
        <f t="shared" si="187"/>
        <v/>
      </c>
      <c r="Y1290" t="str">
        <f t="shared" si="188"/>
        <v/>
      </c>
    </row>
    <row r="1291" spans="1:25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t="str">
        <f t="shared" si="180"/>
        <v>1000 to 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5">
        <f t="shared" si="181"/>
        <v>1.2506666666666666</v>
      </c>
      <c r="Q1291" s="6">
        <f t="shared" si="182"/>
        <v>36.07692307692308</v>
      </c>
      <c r="R1291" t="s">
        <v>8321</v>
      </c>
      <c r="S1291" t="s">
        <v>8322</v>
      </c>
      <c r="T1291" s="13">
        <f t="shared" si="183"/>
        <v>42709.134780092587</v>
      </c>
      <c r="U1291" s="13">
        <f t="shared" si="184"/>
        <v>42739.134780092587</v>
      </c>
      <c r="V1291">
        <f t="shared" si="185"/>
        <v>2017</v>
      </c>
      <c r="W1291">
        <f t="shared" si="186"/>
        <v>1</v>
      </c>
      <c r="X1291" t="str">
        <f t="shared" si="187"/>
        <v/>
      </c>
      <c r="Y1291" t="str">
        <f t="shared" si="188"/>
        <v/>
      </c>
    </row>
    <row r="1292" spans="1:25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t="str">
        <f t="shared" si="180"/>
        <v>1000 to 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5">
        <f t="shared" si="181"/>
        <v>1.0857142857142856</v>
      </c>
      <c r="Q1292" s="6">
        <f t="shared" si="182"/>
        <v>44.186046511627907</v>
      </c>
      <c r="R1292" t="s">
        <v>8321</v>
      </c>
      <c r="S1292" t="s">
        <v>8322</v>
      </c>
      <c r="T1292" s="13">
        <f t="shared" si="183"/>
        <v>42086.614942129629</v>
      </c>
      <c r="U1292" s="13">
        <f t="shared" si="184"/>
        <v>42117.290972222225</v>
      </c>
      <c r="V1292">
        <f t="shared" si="185"/>
        <v>2015</v>
      </c>
      <c r="W1292">
        <f t="shared" si="186"/>
        <v>1</v>
      </c>
      <c r="X1292" t="str">
        <f t="shared" si="187"/>
        <v/>
      </c>
      <c r="Y1292" t="str">
        <f t="shared" si="188"/>
        <v/>
      </c>
    </row>
    <row r="1293" spans="1:25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 t="str">
        <f t="shared" si="180"/>
        <v>1000 to 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5">
        <f t="shared" si="181"/>
        <v>1.4570000000000001</v>
      </c>
      <c r="Q1293" s="6">
        <f t="shared" si="182"/>
        <v>104.07142857142857</v>
      </c>
      <c r="R1293" t="s">
        <v>8321</v>
      </c>
      <c r="S1293" t="s">
        <v>8322</v>
      </c>
      <c r="T1293" s="13">
        <f t="shared" si="183"/>
        <v>42064.652673611112</v>
      </c>
      <c r="U1293" s="13">
        <f t="shared" si="184"/>
        <v>42101.291666666672</v>
      </c>
      <c r="V1293">
        <f t="shared" si="185"/>
        <v>2015</v>
      </c>
      <c r="W1293">
        <f t="shared" si="186"/>
        <v>1</v>
      </c>
      <c r="X1293" t="str">
        <f t="shared" si="187"/>
        <v/>
      </c>
      <c r="Y1293" t="str">
        <f t="shared" si="188"/>
        <v/>
      </c>
    </row>
    <row r="1294" spans="1:25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t="str">
        <f t="shared" si="180"/>
        <v>1000 to 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5">
        <f t="shared" si="181"/>
        <v>1.1000000000000001</v>
      </c>
      <c r="Q1294" s="6">
        <f t="shared" si="182"/>
        <v>35.96153846153846</v>
      </c>
      <c r="R1294" t="s">
        <v>8321</v>
      </c>
      <c r="S1294" t="s">
        <v>8322</v>
      </c>
      <c r="T1294" s="13">
        <f t="shared" si="183"/>
        <v>42256.764212962968</v>
      </c>
      <c r="U1294" s="13">
        <f t="shared" si="184"/>
        <v>42283.957638888889</v>
      </c>
      <c r="V1294">
        <f t="shared" si="185"/>
        <v>2015</v>
      </c>
      <c r="W1294">
        <f t="shared" si="186"/>
        <v>1</v>
      </c>
      <c r="X1294" t="str">
        <f t="shared" si="187"/>
        <v/>
      </c>
      <c r="Y1294" t="str">
        <f t="shared" si="188"/>
        <v/>
      </c>
    </row>
    <row r="1295" spans="1:25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t="str">
        <f t="shared" si="180"/>
        <v>15000 to 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5">
        <f t="shared" si="181"/>
        <v>1.0223333333333333</v>
      </c>
      <c r="Q1295" s="6">
        <f t="shared" si="182"/>
        <v>127.79166666666667</v>
      </c>
      <c r="R1295" t="s">
        <v>8321</v>
      </c>
      <c r="S1295" t="s">
        <v>8322</v>
      </c>
      <c r="T1295" s="13">
        <f t="shared" si="183"/>
        <v>42292.701053240744</v>
      </c>
      <c r="U1295" s="13">
        <f t="shared" si="184"/>
        <v>42322.742719907401</v>
      </c>
      <c r="V1295">
        <f t="shared" si="185"/>
        <v>2015</v>
      </c>
      <c r="W1295">
        <f t="shared" si="186"/>
        <v>1</v>
      </c>
      <c r="X1295" t="str">
        <f t="shared" si="187"/>
        <v/>
      </c>
      <c r="Y1295" t="str">
        <f t="shared" si="188"/>
        <v/>
      </c>
    </row>
    <row r="1296" spans="1:25" ht="45" x14ac:dyDescent="0.25">
      <c r="A1296">
        <v>1294</v>
      </c>
      <c r="B1296" s="3" t="s">
        <v>1295</v>
      </c>
      <c r="C1296" s="3" t="s">
        <v>5404</v>
      </c>
      <c r="D1296">
        <v>500</v>
      </c>
      <c r="E1296" t="str">
        <f t="shared" si="180"/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5">
        <f t="shared" si="181"/>
        <v>1.22</v>
      </c>
      <c r="Q1296" s="6">
        <f t="shared" si="182"/>
        <v>27.727272727272727</v>
      </c>
      <c r="R1296" t="s">
        <v>8321</v>
      </c>
      <c r="S1296" t="s">
        <v>8322</v>
      </c>
      <c r="T1296" s="13">
        <f t="shared" si="183"/>
        <v>42278.453668981485</v>
      </c>
      <c r="U1296" s="13">
        <f t="shared" si="184"/>
        <v>42296.458333333328</v>
      </c>
      <c r="V1296">
        <f t="shared" si="185"/>
        <v>2015</v>
      </c>
      <c r="W1296">
        <f t="shared" si="186"/>
        <v>1</v>
      </c>
      <c r="X1296" t="str">
        <f t="shared" si="187"/>
        <v/>
      </c>
      <c r="Y1296" t="str">
        <f t="shared" si="188"/>
        <v/>
      </c>
    </row>
    <row r="1297" spans="1:25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 t="str">
        <f t="shared" si="180"/>
        <v>1000 to 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5">
        <f t="shared" si="181"/>
        <v>1.0196000000000001</v>
      </c>
      <c r="Q1297" s="6">
        <f t="shared" si="182"/>
        <v>39.828125</v>
      </c>
      <c r="R1297" t="s">
        <v>8321</v>
      </c>
      <c r="S1297" t="s">
        <v>8322</v>
      </c>
      <c r="T1297" s="13">
        <f t="shared" si="183"/>
        <v>42184.572881944448</v>
      </c>
      <c r="U1297" s="13">
        <f t="shared" si="184"/>
        <v>42214.708333333328</v>
      </c>
      <c r="V1297">
        <f t="shared" si="185"/>
        <v>2015</v>
      </c>
      <c r="W1297">
        <f t="shared" si="186"/>
        <v>1</v>
      </c>
      <c r="X1297" t="str">
        <f t="shared" si="187"/>
        <v/>
      </c>
      <c r="Y1297" t="str">
        <f t="shared" si="188"/>
        <v/>
      </c>
    </row>
    <row r="1298" spans="1:25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t="str">
        <f t="shared" si="180"/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5">
        <f t="shared" si="181"/>
        <v>1.411764705882353</v>
      </c>
      <c r="Q1298" s="6">
        <f t="shared" si="182"/>
        <v>52.173913043478258</v>
      </c>
      <c r="R1298" t="s">
        <v>8321</v>
      </c>
      <c r="S1298" t="s">
        <v>8322</v>
      </c>
      <c r="T1298" s="13">
        <f t="shared" si="183"/>
        <v>42423.050613425927</v>
      </c>
      <c r="U1298" s="13">
        <f t="shared" si="184"/>
        <v>42443.008946759262</v>
      </c>
      <c r="V1298">
        <f t="shared" si="185"/>
        <v>2016</v>
      </c>
      <c r="W1298">
        <f t="shared" si="186"/>
        <v>1</v>
      </c>
      <c r="X1298" t="str">
        <f t="shared" si="187"/>
        <v/>
      </c>
      <c r="Y1298" t="str">
        <f t="shared" si="188"/>
        <v/>
      </c>
    </row>
    <row r="1299" spans="1:25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 t="str">
        <f t="shared" si="180"/>
        <v>20000 to 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5">
        <f t="shared" si="181"/>
        <v>1.0952500000000001</v>
      </c>
      <c r="Q1299" s="6">
        <f t="shared" si="182"/>
        <v>92.037815126050418</v>
      </c>
      <c r="R1299" t="s">
        <v>8321</v>
      </c>
      <c r="S1299" t="s">
        <v>8322</v>
      </c>
      <c r="T1299" s="13">
        <f t="shared" si="183"/>
        <v>42461.747199074074</v>
      </c>
      <c r="U1299" s="13">
        <f t="shared" si="184"/>
        <v>42491.747199074074</v>
      </c>
      <c r="V1299">
        <f t="shared" si="185"/>
        <v>2016</v>
      </c>
      <c r="W1299">
        <f t="shared" si="186"/>
        <v>1</v>
      </c>
      <c r="X1299" t="str">
        <f t="shared" si="187"/>
        <v/>
      </c>
      <c r="Y1299" t="str">
        <f t="shared" si="188"/>
        <v/>
      </c>
    </row>
    <row r="1300" spans="1:25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 t="str">
        <f t="shared" si="180"/>
        <v>1000 to 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5">
        <f t="shared" si="181"/>
        <v>1.0465</v>
      </c>
      <c r="Q1300" s="6">
        <f t="shared" si="182"/>
        <v>63.424242424242422</v>
      </c>
      <c r="R1300" t="s">
        <v>8321</v>
      </c>
      <c r="S1300" t="s">
        <v>8322</v>
      </c>
      <c r="T1300" s="13">
        <f t="shared" si="183"/>
        <v>42458.680925925932</v>
      </c>
      <c r="U1300" s="13">
        <f t="shared" si="184"/>
        <v>42488.680925925932</v>
      </c>
      <c r="V1300">
        <f t="shared" si="185"/>
        <v>2016</v>
      </c>
      <c r="W1300">
        <f t="shared" si="186"/>
        <v>1</v>
      </c>
      <c r="X1300" t="str">
        <f t="shared" si="187"/>
        <v/>
      </c>
      <c r="Y1300" t="str">
        <f t="shared" si="188"/>
        <v/>
      </c>
    </row>
    <row r="1301" spans="1:25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t="str">
        <f t="shared" si="180"/>
        <v>1000 to 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5">
        <f t="shared" si="181"/>
        <v>1.24</v>
      </c>
      <c r="Q1301" s="6">
        <f t="shared" si="182"/>
        <v>135.625</v>
      </c>
      <c r="R1301" t="s">
        <v>8321</v>
      </c>
      <c r="S1301" t="s">
        <v>8322</v>
      </c>
      <c r="T1301" s="13">
        <f t="shared" si="183"/>
        <v>42169.814340277779</v>
      </c>
      <c r="U1301" s="13">
        <f t="shared" si="184"/>
        <v>42199.814340277779</v>
      </c>
      <c r="V1301">
        <f t="shared" si="185"/>
        <v>2015</v>
      </c>
      <c r="W1301">
        <f t="shared" si="186"/>
        <v>1</v>
      </c>
      <c r="X1301" t="str">
        <f t="shared" si="187"/>
        <v/>
      </c>
      <c r="Y1301" t="str">
        <f t="shared" si="188"/>
        <v/>
      </c>
    </row>
    <row r="1302" spans="1:25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 t="str">
        <f t="shared" si="180"/>
        <v>1000 to 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5">
        <f t="shared" si="181"/>
        <v>1.35</v>
      </c>
      <c r="Q1302" s="6">
        <f t="shared" si="182"/>
        <v>168.75</v>
      </c>
      <c r="R1302" t="s">
        <v>8321</v>
      </c>
      <c r="S1302" t="s">
        <v>8322</v>
      </c>
      <c r="T1302" s="13">
        <f t="shared" si="183"/>
        <v>42483.675208333334</v>
      </c>
      <c r="U1302" s="13">
        <f t="shared" si="184"/>
        <v>42522.789583333331</v>
      </c>
      <c r="V1302">
        <f t="shared" si="185"/>
        <v>2016</v>
      </c>
      <c r="W1302">
        <f t="shared" si="186"/>
        <v>1</v>
      </c>
      <c r="X1302" t="str">
        <f t="shared" si="187"/>
        <v/>
      </c>
      <c r="Y1302" t="str">
        <f t="shared" si="188"/>
        <v/>
      </c>
    </row>
    <row r="1303" spans="1:25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 t="str">
        <f t="shared" si="180"/>
        <v>1000 to 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5">
        <f t="shared" si="181"/>
        <v>1.0275000000000001</v>
      </c>
      <c r="Q1303" s="6">
        <f t="shared" si="182"/>
        <v>70.862068965517238</v>
      </c>
      <c r="R1303" t="s">
        <v>8321</v>
      </c>
      <c r="S1303" t="s">
        <v>8322</v>
      </c>
      <c r="T1303" s="13">
        <f t="shared" si="183"/>
        <v>42195.749745370369</v>
      </c>
      <c r="U1303" s="13">
        <f t="shared" si="184"/>
        <v>42206.125</v>
      </c>
      <c r="V1303">
        <f t="shared" si="185"/>
        <v>2015</v>
      </c>
      <c r="W1303">
        <f t="shared" si="186"/>
        <v>1</v>
      </c>
      <c r="X1303" t="str">
        <f t="shared" si="187"/>
        <v/>
      </c>
      <c r="Y1303" t="str">
        <f t="shared" si="188"/>
        <v/>
      </c>
    </row>
    <row r="1304" spans="1:25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t="str">
        <f t="shared" si="180"/>
        <v>1000 to 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5">
        <f t="shared" si="181"/>
        <v>1</v>
      </c>
      <c r="Q1304" s="6">
        <f t="shared" si="182"/>
        <v>50</v>
      </c>
      <c r="R1304" t="s">
        <v>8321</v>
      </c>
      <c r="S1304" t="s">
        <v>8322</v>
      </c>
      <c r="T1304" s="13">
        <f t="shared" si="183"/>
        <v>42675.057997685188</v>
      </c>
      <c r="U1304" s="13">
        <f t="shared" si="184"/>
        <v>42705.099664351852</v>
      </c>
      <c r="V1304">
        <f t="shared" si="185"/>
        <v>2016</v>
      </c>
      <c r="W1304">
        <f t="shared" si="186"/>
        <v>1</v>
      </c>
      <c r="X1304" t="str">
        <f t="shared" si="187"/>
        <v/>
      </c>
      <c r="Y1304" t="str">
        <f t="shared" si="188"/>
        <v/>
      </c>
    </row>
    <row r="1305" spans="1:25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t="str">
        <f t="shared" si="180"/>
        <v>1000 to 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5">
        <f t="shared" si="181"/>
        <v>1.3026085714285716</v>
      </c>
      <c r="Q1305" s="6">
        <f t="shared" si="182"/>
        <v>42.214166666666671</v>
      </c>
      <c r="R1305" t="s">
        <v>8321</v>
      </c>
      <c r="S1305" t="s">
        <v>8322</v>
      </c>
      <c r="T1305" s="13">
        <f t="shared" si="183"/>
        <v>42566.441203703704</v>
      </c>
      <c r="U1305" s="13">
        <f t="shared" si="184"/>
        <v>42582.458333333328</v>
      </c>
      <c r="V1305">
        <f t="shared" si="185"/>
        <v>2016</v>
      </c>
      <c r="W1305">
        <f t="shared" si="186"/>
        <v>1</v>
      </c>
      <c r="X1305" t="str">
        <f t="shared" si="187"/>
        <v/>
      </c>
      <c r="Y1305" t="str">
        <f t="shared" si="188"/>
        <v/>
      </c>
    </row>
    <row r="1306" spans="1:25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80"/>
        <v>40000 to 44999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5">
        <f t="shared" si="181"/>
        <v>0.39627499999999999</v>
      </c>
      <c r="Q1306" s="6">
        <f t="shared" si="182"/>
        <v>152.41346153846155</v>
      </c>
      <c r="R1306" t="s">
        <v>8323</v>
      </c>
      <c r="S1306" t="s">
        <v>8325</v>
      </c>
      <c r="T1306" s="13">
        <f t="shared" si="183"/>
        <v>42747.194502314815</v>
      </c>
      <c r="U1306" s="13">
        <f t="shared" si="184"/>
        <v>42807.152835648143</v>
      </c>
      <c r="V1306">
        <f t="shared" si="185"/>
        <v>2017</v>
      </c>
      <c r="W1306" t="str">
        <f t="shared" si="186"/>
        <v/>
      </c>
      <c r="X1306" t="str">
        <f t="shared" si="187"/>
        <v/>
      </c>
      <c r="Y1306">
        <f t="shared" si="188"/>
        <v>1</v>
      </c>
    </row>
    <row r="1307" spans="1:25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80"/>
        <v>30000 to 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5">
        <f t="shared" si="181"/>
        <v>0.25976666666666665</v>
      </c>
      <c r="Q1307" s="6">
        <f t="shared" si="182"/>
        <v>90.616279069767444</v>
      </c>
      <c r="R1307" t="s">
        <v>8323</v>
      </c>
      <c r="S1307" t="s">
        <v>8325</v>
      </c>
      <c r="T1307" s="13">
        <f t="shared" si="183"/>
        <v>42543.665601851855</v>
      </c>
      <c r="U1307" s="13">
        <f t="shared" si="184"/>
        <v>42572.729166666672</v>
      </c>
      <c r="V1307">
        <f t="shared" si="185"/>
        <v>2016</v>
      </c>
      <c r="W1307" t="str">
        <f t="shared" si="186"/>
        <v/>
      </c>
      <c r="X1307" t="str">
        <f t="shared" si="187"/>
        <v/>
      </c>
      <c r="Y1307">
        <f t="shared" si="188"/>
        <v>1</v>
      </c>
    </row>
    <row r="1308" spans="1:25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80"/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5">
        <f t="shared" si="181"/>
        <v>0.65246363636363636</v>
      </c>
      <c r="Q1308" s="6">
        <f t="shared" si="182"/>
        <v>201.60393258426967</v>
      </c>
      <c r="R1308" t="s">
        <v>8323</v>
      </c>
      <c r="S1308" t="s">
        <v>8325</v>
      </c>
      <c r="T1308" s="13">
        <f t="shared" si="183"/>
        <v>41947.457569444443</v>
      </c>
      <c r="U1308" s="13">
        <f t="shared" si="184"/>
        <v>41977.457569444443</v>
      </c>
      <c r="V1308">
        <f t="shared" si="185"/>
        <v>2014</v>
      </c>
      <c r="W1308" t="str">
        <f t="shared" si="186"/>
        <v/>
      </c>
      <c r="X1308" t="str">
        <f t="shared" si="187"/>
        <v/>
      </c>
      <c r="Y1308">
        <f t="shared" si="188"/>
        <v>1</v>
      </c>
    </row>
    <row r="1309" spans="1:25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80"/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5">
        <f t="shared" si="181"/>
        <v>0.11514000000000001</v>
      </c>
      <c r="Q1309" s="6">
        <f t="shared" si="182"/>
        <v>127.93333333333334</v>
      </c>
      <c r="R1309" t="s">
        <v>8323</v>
      </c>
      <c r="S1309" t="s">
        <v>8325</v>
      </c>
      <c r="T1309" s="13">
        <f t="shared" si="183"/>
        <v>42387.503229166665</v>
      </c>
      <c r="U1309" s="13">
        <f t="shared" si="184"/>
        <v>42417.503229166665</v>
      </c>
      <c r="V1309">
        <f t="shared" si="185"/>
        <v>2016</v>
      </c>
      <c r="W1309" t="str">
        <f t="shared" si="186"/>
        <v/>
      </c>
      <c r="X1309" t="str">
        <f t="shared" si="187"/>
        <v/>
      </c>
      <c r="Y1309">
        <f t="shared" si="188"/>
        <v>1</v>
      </c>
    </row>
    <row r="1310" spans="1:25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80"/>
        <v>10000 to 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5">
        <f t="shared" si="181"/>
        <v>0.11360000000000001</v>
      </c>
      <c r="Q1310" s="6">
        <f t="shared" si="182"/>
        <v>29.894736842105264</v>
      </c>
      <c r="R1310" t="s">
        <v>8323</v>
      </c>
      <c r="S1310" t="s">
        <v>8325</v>
      </c>
      <c r="T1310" s="13">
        <f t="shared" si="183"/>
        <v>42611.613564814819</v>
      </c>
      <c r="U1310" s="13">
        <f t="shared" si="184"/>
        <v>42651.613564814819</v>
      </c>
      <c r="V1310">
        <f t="shared" si="185"/>
        <v>2016</v>
      </c>
      <c r="W1310" t="str">
        <f t="shared" si="186"/>
        <v/>
      </c>
      <c r="X1310" t="str">
        <f t="shared" si="187"/>
        <v/>
      </c>
      <c r="Y1310">
        <f t="shared" si="188"/>
        <v>1</v>
      </c>
    </row>
    <row r="1311" spans="1:25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80"/>
        <v>10000 to 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5">
        <f t="shared" si="181"/>
        <v>1.1199130434782609</v>
      </c>
      <c r="Q1311" s="6">
        <f t="shared" si="182"/>
        <v>367.97142857142859</v>
      </c>
      <c r="R1311" t="s">
        <v>8323</v>
      </c>
      <c r="S1311" t="s">
        <v>8325</v>
      </c>
      <c r="T1311" s="13">
        <f t="shared" si="183"/>
        <v>42257.882731481484</v>
      </c>
      <c r="U1311" s="13">
        <f t="shared" si="184"/>
        <v>42292.882731481484</v>
      </c>
      <c r="V1311">
        <f t="shared" si="185"/>
        <v>2015</v>
      </c>
      <c r="W1311" t="str">
        <f t="shared" si="186"/>
        <v/>
      </c>
      <c r="X1311" t="str">
        <f t="shared" si="187"/>
        <v/>
      </c>
      <c r="Y1311">
        <f t="shared" si="188"/>
        <v>1</v>
      </c>
    </row>
    <row r="1312" spans="1:25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80"/>
        <v>20000 to 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5">
        <f t="shared" si="181"/>
        <v>0.155</v>
      </c>
      <c r="Q1312" s="6">
        <f t="shared" si="182"/>
        <v>129.16666666666666</v>
      </c>
      <c r="R1312" t="s">
        <v>8323</v>
      </c>
      <c r="S1312" t="s">
        <v>8325</v>
      </c>
      <c r="T1312" s="13">
        <f t="shared" si="183"/>
        <v>42556.667245370365</v>
      </c>
      <c r="U1312" s="13">
        <f t="shared" si="184"/>
        <v>42601.667245370365</v>
      </c>
      <c r="V1312">
        <f t="shared" si="185"/>
        <v>2016</v>
      </c>
      <c r="W1312" t="str">
        <f t="shared" si="186"/>
        <v/>
      </c>
      <c r="X1312" t="str">
        <f t="shared" si="187"/>
        <v/>
      </c>
      <c r="Y1312">
        <f t="shared" si="188"/>
        <v>1</v>
      </c>
    </row>
    <row r="1313" spans="1:25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80"/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5">
        <f t="shared" si="181"/>
        <v>0.32028000000000001</v>
      </c>
      <c r="Q1313" s="6">
        <f t="shared" si="182"/>
        <v>800.7</v>
      </c>
      <c r="R1313" t="s">
        <v>8323</v>
      </c>
      <c r="S1313" t="s">
        <v>8325</v>
      </c>
      <c r="T1313" s="13">
        <f t="shared" si="183"/>
        <v>42669.802303240736</v>
      </c>
      <c r="U1313" s="13">
        <f t="shared" si="184"/>
        <v>42704.843969907408</v>
      </c>
      <c r="V1313">
        <f t="shared" si="185"/>
        <v>2016</v>
      </c>
      <c r="W1313" t="str">
        <f t="shared" si="186"/>
        <v/>
      </c>
      <c r="X1313" t="str">
        <f t="shared" si="187"/>
        <v/>
      </c>
      <c r="Y1313">
        <f t="shared" si="188"/>
        <v>1</v>
      </c>
    </row>
    <row r="1314" spans="1:25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80"/>
        <v>1000 to 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5">
        <f t="shared" si="181"/>
        <v>6.0869565217391303E-3</v>
      </c>
      <c r="Q1314" s="6">
        <f t="shared" si="182"/>
        <v>28</v>
      </c>
      <c r="R1314" t="s">
        <v>8323</v>
      </c>
      <c r="S1314" t="s">
        <v>8325</v>
      </c>
      <c r="T1314" s="13">
        <f t="shared" si="183"/>
        <v>42082.702800925923</v>
      </c>
      <c r="U1314" s="13">
        <f t="shared" si="184"/>
        <v>42112.702800925923</v>
      </c>
      <c r="V1314">
        <f t="shared" si="185"/>
        <v>2015</v>
      </c>
      <c r="W1314" t="str">
        <f t="shared" si="186"/>
        <v/>
      </c>
      <c r="X1314" t="str">
        <f t="shared" si="187"/>
        <v/>
      </c>
      <c r="Y1314">
        <f t="shared" si="188"/>
        <v>1</v>
      </c>
    </row>
    <row r="1315" spans="1:25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80"/>
        <v>40000 to 44999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5">
        <f t="shared" si="181"/>
        <v>0.31114999999999998</v>
      </c>
      <c r="Q1315" s="6">
        <f t="shared" si="182"/>
        <v>102.01639344262296</v>
      </c>
      <c r="R1315" t="s">
        <v>8323</v>
      </c>
      <c r="S1315" t="s">
        <v>8325</v>
      </c>
      <c r="T1315" s="13">
        <f t="shared" si="183"/>
        <v>42402.709652777776</v>
      </c>
      <c r="U1315" s="13">
        <f t="shared" si="184"/>
        <v>42432.709652777776</v>
      </c>
      <c r="V1315">
        <f t="shared" si="185"/>
        <v>2016</v>
      </c>
      <c r="W1315" t="str">
        <f t="shared" si="186"/>
        <v/>
      </c>
      <c r="X1315" t="str">
        <f t="shared" si="187"/>
        <v/>
      </c>
      <c r="Y1315">
        <f t="shared" si="188"/>
        <v>1</v>
      </c>
    </row>
    <row r="1316" spans="1:25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80"/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5">
        <f t="shared" si="181"/>
        <v>1.1266666666666666E-2</v>
      </c>
      <c r="Q1316" s="6">
        <f t="shared" si="182"/>
        <v>184.36363636363637</v>
      </c>
      <c r="R1316" t="s">
        <v>8323</v>
      </c>
      <c r="S1316" t="s">
        <v>8325</v>
      </c>
      <c r="T1316" s="13">
        <f t="shared" si="183"/>
        <v>42604.669675925921</v>
      </c>
      <c r="U1316" s="13">
        <f t="shared" si="184"/>
        <v>42664.669675925921</v>
      </c>
      <c r="V1316">
        <f t="shared" si="185"/>
        <v>2016</v>
      </c>
      <c r="W1316" t="str">
        <f t="shared" si="186"/>
        <v/>
      </c>
      <c r="X1316" t="str">
        <f t="shared" si="187"/>
        <v/>
      </c>
      <c r="Y1316">
        <f t="shared" si="188"/>
        <v>1</v>
      </c>
    </row>
    <row r="1317" spans="1:25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80"/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5">
        <f t="shared" si="181"/>
        <v>0.40404000000000001</v>
      </c>
      <c r="Q1317" s="6">
        <f t="shared" si="182"/>
        <v>162.91935483870967</v>
      </c>
      <c r="R1317" t="s">
        <v>8323</v>
      </c>
      <c r="S1317" t="s">
        <v>8325</v>
      </c>
      <c r="T1317" s="13">
        <f t="shared" si="183"/>
        <v>42278.498240740737</v>
      </c>
      <c r="U1317" s="13">
        <f t="shared" si="184"/>
        <v>42314.041666666672</v>
      </c>
      <c r="V1317">
        <f t="shared" si="185"/>
        <v>2015</v>
      </c>
      <c r="W1317" t="str">
        <f t="shared" si="186"/>
        <v/>
      </c>
      <c r="X1317" t="str">
        <f t="shared" si="187"/>
        <v/>
      </c>
      <c r="Y1317">
        <f t="shared" si="188"/>
        <v>1</v>
      </c>
    </row>
    <row r="1318" spans="1:25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80"/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5">
        <f t="shared" si="181"/>
        <v>1.3333333333333333E-5</v>
      </c>
      <c r="Q1318" s="6">
        <f t="shared" si="182"/>
        <v>1</v>
      </c>
      <c r="R1318" t="s">
        <v>8323</v>
      </c>
      <c r="S1318" t="s">
        <v>8325</v>
      </c>
      <c r="T1318" s="13">
        <f t="shared" si="183"/>
        <v>42393.961909722217</v>
      </c>
      <c r="U1318" s="13">
        <f t="shared" si="184"/>
        <v>42428.961909722217</v>
      </c>
      <c r="V1318">
        <f t="shared" si="185"/>
        <v>2016</v>
      </c>
      <c r="W1318" t="str">
        <f t="shared" si="186"/>
        <v/>
      </c>
      <c r="X1318" t="str">
        <f t="shared" si="187"/>
        <v/>
      </c>
      <c r="Y1318">
        <f t="shared" si="188"/>
        <v>1</v>
      </c>
    </row>
    <row r="1319" spans="1:25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80"/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5">
        <f t="shared" si="181"/>
        <v>5.7334999999999997E-2</v>
      </c>
      <c r="Q1319" s="6">
        <f t="shared" si="182"/>
        <v>603.52631578947364</v>
      </c>
      <c r="R1319" t="s">
        <v>8323</v>
      </c>
      <c r="S1319" t="s">
        <v>8325</v>
      </c>
      <c r="T1319" s="13">
        <f t="shared" si="183"/>
        <v>42520.235486111109</v>
      </c>
      <c r="U1319" s="13">
        <f t="shared" si="184"/>
        <v>42572.583333333328</v>
      </c>
      <c r="V1319">
        <f t="shared" si="185"/>
        <v>2016</v>
      </c>
      <c r="W1319" t="str">
        <f t="shared" si="186"/>
        <v/>
      </c>
      <c r="X1319" t="str">
        <f t="shared" si="187"/>
        <v/>
      </c>
      <c r="Y1319">
        <f t="shared" si="188"/>
        <v>1</v>
      </c>
    </row>
    <row r="1320" spans="1:25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80"/>
        <v>40000 to 44999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5">
        <f t="shared" si="181"/>
        <v>0.15325</v>
      </c>
      <c r="Q1320" s="6">
        <f t="shared" si="182"/>
        <v>45.407407407407405</v>
      </c>
      <c r="R1320" t="s">
        <v>8323</v>
      </c>
      <c r="S1320" t="s">
        <v>8325</v>
      </c>
      <c r="T1320" s="13">
        <f t="shared" si="183"/>
        <v>41985.043657407412</v>
      </c>
      <c r="U1320" s="13">
        <f t="shared" si="184"/>
        <v>42015.043657407412</v>
      </c>
      <c r="V1320">
        <f t="shared" si="185"/>
        <v>2015</v>
      </c>
      <c r="W1320" t="str">
        <f t="shared" si="186"/>
        <v/>
      </c>
      <c r="X1320" t="str">
        <f t="shared" si="187"/>
        <v/>
      </c>
      <c r="Y1320">
        <f t="shared" si="188"/>
        <v>1</v>
      </c>
    </row>
    <row r="1321" spans="1:25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80"/>
        <v>5000 to 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5">
        <f t="shared" si="181"/>
        <v>0.15103448275862069</v>
      </c>
      <c r="Q1321" s="6">
        <f t="shared" si="182"/>
        <v>97.333333333333329</v>
      </c>
      <c r="R1321" t="s">
        <v>8323</v>
      </c>
      <c r="S1321" t="s">
        <v>8325</v>
      </c>
      <c r="T1321" s="13">
        <f t="shared" si="183"/>
        <v>41816.812094907407</v>
      </c>
      <c r="U1321" s="13">
        <f t="shared" si="184"/>
        <v>41831.666666666664</v>
      </c>
      <c r="V1321">
        <f t="shared" si="185"/>
        <v>2014</v>
      </c>
      <c r="W1321" t="str">
        <f t="shared" si="186"/>
        <v/>
      </c>
      <c r="X1321" t="str">
        <f t="shared" si="187"/>
        <v/>
      </c>
      <c r="Y1321">
        <f t="shared" si="188"/>
        <v>1</v>
      </c>
    </row>
    <row r="1322" spans="1:25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80"/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5">
        <f t="shared" si="181"/>
        <v>5.0299999999999997E-3</v>
      </c>
      <c r="Q1322" s="6">
        <f t="shared" si="182"/>
        <v>167.66666666666666</v>
      </c>
      <c r="R1322" t="s">
        <v>8323</v>
      </c>
      <c r="S1322" t="s">
        <v>8325</v>
      </c>
      <c r="T1322" s="13">
        <f t="shared" si="183"/>
        <v>42705.690347222218</v>
      </c>
      <c r="U1322" s="13">
        <f t="shared" si="184"/>
        <v>42734.958333333328</v>
      </c>
      <c r="V1322">
        <f t="shared" si="185"/>
        <v>2016</v>
      </c>
      <c r="W1322" t="str">
        <f t="shared" si="186"/>
        <v/>
      </c>
      <c r="X1322" t="str">
        <f t="shared" si="187"/>
        <v/>
      </c>
      <c r="Y1322">
        <f t="shared" si="188"/>
        <v>1</v>
      </c>
    </row>
    <row r="1323" spans="1:25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80"/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5">
        <f t="shared" si="181"/>
        <v>1.3028138528138528E-2</v>
      </c>
      <c r="Q1323" s="6">
        <f t="shared" si="182"/>
        <v>859.85714285714289</v>
      </c>
      <c r="R1323" t="s">
        <v>8323</v>
      </c>
      <c r="S1323" t="s">
        <v>8325</v>
      </c>
      <c r="T1323" s="13">
        <f t="shared" si="183"/>
        <v>42697.74927083333</v>
      </c>
      <c r="U1323" s="13">
        <f t="shared" si="184"/>
        <v>42727.74927083333</v>
      </c>
      <c r="V1323">
        <f t="shared" si="185"/>
        <v>2016</v>
      </c>
      <c r="W1323" t="str">
        <f t="shared" si="186"/>
        <v/>
      </c>
      <c r="X1323" t="str">
        <f t="shared" si="187"/>
        <v/>
      </c>
      <c r="Y1323">
        <f t="shared" si="188"/>
        <v>1</v>
      </c>
    </row>
    <row r="1324" spans="1:25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80"/>
        <v>35000 to 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5">
        <f t="shared" si="181"/>
        <v>3.0285714285714286E-3</v>
      </c>
      <c r="Q1324" s="6">
        <f t="shared" si="182"/>
        <v>26.5</v>
      </c>
      <c r="R1324" t="s">
        <v>8323</v>
      </c>
      <c r="S1324" t="s">
        <v>8325</v>
      </c>
      <c r="T1324" s="13">
        <f t="shared" si="183"/>
        <v>42115.656539351854</v>
      </c>
      <c r="U1324" s="13">
        <f t="shared" si="184"/>
        <v>42145.656539351854</v>
      </c>
      <c r="V1324">
        <f t="shared" si="185"/>
        <v>2015</v>
      </c>
      <c r="W1324" t="str">
        <f t="shared" si="186"/>
        <v/>
      </c>
      <c r="X1324" t="str">
        <f t="shared" si="187"/>
        <v/>
      </c>
      <c r="Y1324">
        <f t="shared" si="188"/>
        <v>1</v>
      </c>
    </row>
    <row r="1325" spans="1:25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80"/>
        <v>15000 to 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5">
        <f t="shared" si="181"/>
        <v>8.8800000000000004E-2</v>
      </c>
      <c r="Q1325" s="6">
        <f t="shared" si="182"/>
        <v>30.272727272727273</v>
      </c>
      <c r="R1325" t="s">
        <v>8323</v>
      </c>
      <c r="S1325" t="s">
        <v>8325</v>
      </c>
      <c r="T1325" s="13">
        <f t="shared" si="183"/>
        <v>42451.698449074072</v>
      </c>
      <c r="U1325" s="13">
        <f t="shared" si="184"/>
        <v>42486.288194444445</v>
      </c>
      <c r="V1325">
        <f t="shared" si="185"/>
        <v>2016</v>
      </c>
      <c r="W1325" t="str">
        <f t="shared" si="186"/>
        <v/>
      </c>
      <c r="X1325" t="str">
        <f t="shared" si="187"/>
        <v/>
      </c>
      <c r="Y1325">
        <f t="shared" si="188"/>
        <v>1</v>
      </c>
    </row>
    <row r="1326" spans="1:25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80"/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5">
        <f t="shared" si="181"/>
        <v>9.8400000000000001E-2</v>
      </c>
      <c r="Q1326" s="6">
        <f t="shared" si="182"/>
        <v>54.666666666666664</v>
      </c>
      <c r="R1326" t="s">
        <v>8323</v>
      </c>
      <c r="S1326" t="s">
        <v>8325</v>
      </c>
      <c r="T1326" s="13">
        <f t="shared" si="183"/>
        <v>42626.633703703701</v>
      </c>
      <c r="U1326" s="13">
        <f t="shared" si="184"/>
        <v>42656.633703703701</v>
      </c>
      <c r="V1326">
        <f t="shared" si="185"/>
        <v>2016</v>
      </c>
      <c r="W1326" t="str">
        <f t="shared" si="186"/>
        <v/>
      </c>
      <c r="X1326" t="str">
        <f t="shared" si="187"/>
        <v/>
      </c>
      <c r="Y1326">
        <f t="shared" si="188"/>
        <v>1</v>
      </c>
    </row>
    <row r="1327" spans="1:25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80"/>
        <v>20000 to 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5">
        <f t="shared" si="181"/>
        <v>2.4299999999999999E-2</v>
      </c>
      <c r="Q1327" s="6">
        <f t="shared" si="182"/>
        <v>60.75</v>
      </c>
      <c r="R1327" t="s">
        <v>8323</v>
      </c>
      <c r="S1327" t="s">
        <v>8325</v>
      </c>
      <c r="T1327" s="13">
        <f t="shared" si="183"/>
        <v>42704.086053240739</v>
      </c>
      <c r="U1327" s="13">
        <f t="shared" si="184"/>
        <v>42734.086053240739</v>
      </c>
      <c r="V1327">
        <f t="shared" si="185"/>
        <v>2016</v>
      </c>
      <c r="W1327" t="str">
        <f t="shared" si="186"/>
        <v/>
      </c>
      <c r="X1327" t="str">
        <f t="shared" si="187"/>
        <v/>
      </c>
      <c r="Y1327">
        <f t="shared" si="188"/>
        <v>1</v>
      </c>
    </row>
    <row r="1328" spans="1:25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80"/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5">
        <f t="shared" si="181"/>
        <v>1.1299999999999999E-2</v>
      </c>
      <c r="Q1328" s="6">
        <f t="shared" si="182"/>
        <v>102.72727272727273</v>
      </c>
      <c r="R1328" t="s">
        <v>8323</v>
      </c>
      <c r="S1328" t="s">
        <v>8325</v>
      </c>
      <c r="T1328" s="13">
        <f t="shared" si="183"/>
        <v>41974.791990740734</v>
      </c>
      <c r="U1328" s="13">
        <f t="shared" si="184"/>
        <v>42019.791990740734</v>
      </c>
      <c r="V1328">
        <f t="shared" si="185"/>
        <v>2015</v>
      </c>
      <c r="W1328" t="str">
        <f t="shared" si="186"/>
        <v/>
      </c>
      <c r="X1328" t="str">
        <f t="shared" si="187"/>
        <v/>
      </c>
      <c r="Y1328">
        <f t="shared" si="188"/>
        <v>1</v>
      </c>
    </row>
    <row r="1329" spans="1:25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80"/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5">
        <f t="shared" si="181"/>
        <v>3.5520833333333335E-2</v>
      </c>
      <c r="Q1329" s="6">
        <f t="shared" si="182"/>
        <v>41.585365853658537</v>
      </c>
      <c r="R1329" t="s">
        <v>8323</v>
      </c>
      <c r="S1329" t="s">
        <v>8325</v>
      </c>
      <c r="T1329" s="13">
        <f t="shared" si="183"/>
        <v>42123.678645833337</v>
      </c>
      <c r="U1329" s="13">
        <f t="shared" si="184"/>
        <v>42153.678645833337</v>
      </c>
      <c r="V1329">
        <f t="shared" si="185"/>
        <v>2015</v>
      </c>
      <c r="W1329" t="str">
        <f t="shared" si="186"/>
        <v/>
      </c>
      <c r="X1329" t="str">
        <f t="shared" si="187"/>
        <v/>
      </c>
      <c r="Y1329">
        <f t="shared" si="188"/>
        <v>1</v>
      </c>
    </row>
    <row r="1330" spans="1:25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80"/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5">
        <f t="shared" si="181"/>
        <v>2.3306666666666667E-2</v>
      </c>
      <c r="Q1330" s="6">
        <f t="shared" si="182"/>
        <v>116.53333333333333</v>
      </c>
      <c r="R1330" t="s">
        <v>8323</v>
      </c>
      <c r="S1330" t="s">
        <v>8325</v>
      </c>
      <c r="T1330" s="13">
        <f t="shared" si="183"/>
        <v>42612.642754629633</v>
      </c>
      <c r="U1330" s="13">
        <f t="shared" si="184"/>
        <v>42657.642754629633</v>
      </c>
      <c r="V1330">
        <f t="shared" si="185"/>
        <v>2016</v>
      </c>
      <c r="W1330" t="str">
        <f t="shared" si="186"/>
        <v/>
      </c>
      <c r="X1330" t="str">
        <f t="shared" si="187"/>
        <v/>
      </c>
      <c r="Y1330">
        <f t="shared" si="188"/>
        <v>1</v>
      </c>
    </row>
    <row r="1331" spans="1:25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80"/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5">
        <f t="shared" si="181"/>
        <v>8.1600000000000006E-3</v>
      </c>
      <c r="Q1331" s="6">
        <f t="shared" si="182"/>
        <v>45.333333333333336</v>
      </c>
      <c r="R1331" t="s">
        <v>8323</v>
      </c>
      <c r="S1331" t="s">
        <v>8325</v>
      </c>
      <c r="T1331" s="13">
        <f t="shared" si="183"/>
        <v>41935.221585648149</v>
      </c>
      <c r="U1331" s="13">
        <f t="shared" si="184"/>
        <v>41975.263252314813</v>
      </c>
      <c r="V1331">
        <f t="shared" si="185"/>
        <v>2014</v>
      </c>
      <c r="W1331" t="str">
        <f t="shared" si="186"/>
        <v/>
      </c>
      <c r="X1331" t="str">
        <f t="shared" si="187"/>
        <v/>
      </c>
      <c r="Y1331">
        <f t="shared" si="188"/>
        <v>1</v>
      </c>
    </row>
    <row r="1332" spans="1:25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80"/>
        <v>35000 to 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5">
        <f t="shared" si="181"/>
        <v>0.22494285714285714</v>
      </c>
      <c r="Q1332" s="6">
        <f t="shared" si="182"/>
        <v>157.46</v>
      </c>
      <c r="R1332" t="s">
        <v>8323</v>
      </c>
      <c r="S1332" t="s">
        <v>8325</v>
      </c>
      <c r="T1332" s="13">
        <f t="shared" si="183"/>
        <v>42522.276724537034</v>
      </c>
      <c r="U1332" s="13">
        <f t="shared" si="184"/>
        <v>42553.166666666672</v>
      </c>
      <c r="V1332">
        <f t="shared" si="185"/>
        <v>2016</v>
      </c>
      <c r="W1332" t="str">
        <f t="shared" si="186"/>
        <v/>
      </c>
      <c r="X1332" t="str">
        <f t="shared" si="187"/>
        <v/>
      </c>
      <c r="Y1332">
        <f t="shared" si="188"/>
        <v>1</v>
      </c>
    </row>
    <row r="1333" spans="1:25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80"/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5">
        <f t="shared" si="181"/>
        <v>1.3668E-2</v>
      </c>
      <c r="Q1333" s="6">
        <f t="shared" si="182"/>
        <v>100.5</v>
      </c>
      <c r="R1333" t="s">
        <v>8323</v>
      </c>
      <c r="S1333" t="s">
        <v>8325</v>
      </c>
      <c r="T1333" s="13">
        <f t="shared" si="183"/>
        <v>42569.50409722222</v>
      </c>
      <c r="U1333" s="13">
        <f t="shared" si="184"/>
        <v>42599.50409722222</v>
      </c>
      <c r="V1333">
        <f t="shared" si="185"/>
        <v>2016</v>
      </c>
      <c r="W1333" t="str">
        <f t="shared" si="186"/>
        <v/>
      </c>
      <c r="X1333" t="str">
        <f t="shared" si="187"/>
        <v/>
      </c>
      <c r="Y1333">
        <f t="shared" si="188"/>
        <v>1</v>
      </c>
    </row>
    <row r="1334" spans="1:25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80"/>
        <v>10000 to 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5">
        <f t="shared" si="181"/>
        <v>0</v>
      </c>
      <c r="Q1334" s="6" t="e">
        <f t="shared" si="182"/>
        <v>#DIV/0!</v>
      </c>
      <c r="R1334" t="s">
        <v>8323</v>
      </c>
      <c r="S1334" t="s">
        <v>8325</v>
      </c>
      <c r="T1334" s="13">
        <f t="shared" si="183"/>
        <v>42732.060277777782</v>
      </c>
      <c r="U1334" s="13">
        <f t="shared" si="184"/>
        <v>42762.060277777782</v>
      </c>
      <c r="V1334">
        <f t="shared" si="185"/>
        <v>2017</v>
      </c>
      <c r="W1334" t="str">
        <f t="shared" si="186"/>
        <v/>
      </c>
      <c r="X1334" t="str">
        <f t="shared" si="187"/>
        <v/>
      </c>
      <c r="Y1334">
        <f t="shared" si="188"/>
        <v>1</v>
      </c>
    </row>
    <row r="1335" spans="1:25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80"/>
        <v>1000 to 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5">
        <f t="shared" si="181"/>
        <v>0</v>
      </c>
      <c r="Q1335" s="6" t="e">
        <f t="shared" si="182"/>
        <v>#DIV/0!</v>
      </c>
      <c r="R1335" t="s">
        <v>8323</v>
      </c>
      <c r="S1335" t="s">
        <v>8325</v>
      </c>
      <c r="T1335" s="13">
        <f t="shared" si="183"/>
        <v>41806.106770833336</v>
      </c>
      <c r="U1335" s="13">
        <f t="shared" si="184"/>
        <v>41836.106770833336</v>
      </c>
      <c r="V1335">
        <f t="shared" si="185"/>
        <v>2014</v>
      </c>
      <c r="W1335" t="str">
        <f t="shared" si="186"/>
        <v/>
      </c>
      <c r="X1335" t="str">
        <f t="shared" si="187"/>
        <v/>
      </c>
      <c r="Y1335">
        <f t="shared" si="188"/>
        <v>1</v>
      </c>
    </row>
    <row r="1336" spans="1:25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80"/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5">
        <f t="shared" si="181"/>
        <v>0.10754135338345865</v>
      </c>
      <c r="Q1336" s="6">
        <f t="shared" si="182"/>
        <v>51.822463768115945</v>
      </c>
      <c r="R1336" t="s">
        <v>8323</v>
      </c>
      <c r="S1336" t="s">
        <v>8325</v>
      </c>
      <c r="T1336" s="13">
        <f t="shared" si="183"/>
        <v>42410.774155092593</v>
      </c>
      <c r="U1336" s="13">
        <f t="shared" si="184"/>
        <v>42440.774155092593</v>
      </c>
      <c r="V1336">
        <f t="shared" si="185"/>
        <v>2016</v>
      </c>
      <c r="W1336" t="str">
        <f t="shared" si="186"/>
        <v/>
      </c>
      <c r="X1336" t="str">
        <f t="shared" si="187"/>
        <v/>
      </c>
      <c r="Y1336">
        <f t="shared" si="188"/>
        <v>1</v>
      </c>
    </row>
    <row r="1337" spans="1:25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80"/>
        <v>25000 to 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5">
        <f t="shared" si="181"/>
        <v>0.1976</v>
      </c>
      <c r="Q1337" s="6">
        <f t="shared" si="182"/>
        <v>308.75</v>
      </c>
      <c r="R1337" t="s">
        <v>8323</v>
      </c>
      <c r="S1337" t="s">
        <v>8325</v>
      </c>
      <c r="T1337" s="13">
        <f t="shared" si="183"/>
        <v>42313.936365740738</v>
      </c>
      <c r="U1337" s="13">
        <f t="shared" si="184"/>
        <v>42343.936365740738</v>
      </c>
      <c r="V1337">
        <f t="shared" si="185"/>
        <v>2015</v>
      </c>
      <c r="W1337" t="str">
        <f t="shared" si="186"/>
        <v/>
      </c>
      <c r="X1337" t="str">
        <f t="shared" si="187"/>
        <v/>
      </c>
      <c r="Y1337">
        <f t="shared" si="188"/>
        <v>1</v>
      </c>
    </row>
    <row r="1338" spans="1:25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80"/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5">
        <f t="shared" si="181"/>
        <v>0.84946999999999995</v>
      </c>
      <c r="Q1338" s="6">
        <f t="shared" si="182"/>
        <v>379.22767857142856</v>
      </c>
      <c r="R1338" t="s">
        <v>8323</v>
      </c>
      <c r="S1338" t="s">
        <v>8325</v>
      </c>
      <c r="T1338" s="13">
        <f t="shared" si="183"/>
        <v>41955.863750000004</v>
      </c>
      <c r="U1338" s="13">
        <f t="shared" si="184"/>
        <v>41990.863750000004</v>
      </c>
      <c r="V1338">
        <f t="shared" si="185"/>
        <v>2014</v>
      </c>
      <c r="W1338" t="str">
        <f t="shared" si="186"/>
        <v/>
      </c>
      <c r="X1338" t="str">
        <f t="shared" si="187"/>
        <v/>
      </c>
      <c r="Y1338">
        <f t="shared" si="188"/>
        <v>1</v>
      </c>
    </row>
    <row r="1339" spans="1:25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80"/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5">
        <f t="shared" si="181"/>
        <v>0.49381999999999998</v>
      </c>
      <c r="Q1339" s="6">
        <f t="shared" si="182"/>
        <v>176.36428571428573</v>
      </c>
      <c r="R1339" t="s">
        <v>8323</v>
      </c>
      <c r="S1339" t="s">
        <v>8325</v>
      </c>
      <c r="T1339" s="13">
        <f t="shared" si="183"/>
        <v>42767.577303240745</v>
      </c>
      <c r="U1339" s="13">
        <f t="shared" si="184"/>
        <v>42797.577303240745</v>
      </c>
      <c r="V1339">
        <f t="shared" si="185"/>
        <v>2017</v>
      </c>
      <c r="W1339" t="str">
        <f t="shared" si="186"/>
        <v/>
      </c>
      <c r="X1339" t="str">
        <f t="shared" si="187"/>
        <v/>
      </c>
      <c r="Y1339">
        <f t="shared" si="188"/>
        <v>1</v>
      </c>
    </row>
    <row r="1340" spans="1:25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80"/>
        <v>30000 to 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5">
        <f t="shared" si="181"/>
        <v>3.3033333333333331E-2</v>
      </c>
      <c r="Q1340" s="6">
        <f t="shared" si="182"/>
        <v>66.066666666666663</v>
      </c>
      <c r="R1340" t="s">
        <v>8323</v>
      </c>
      <c r="S1340" t="s">
        <v>8325</v>
      </c>
      <c r="T1340" s="13">
        <f t="shared" si="183"/>
        <v>42188.803622685184</v>
      </c>
      <c r="U1340" s="13">
        <f t="shared" si="184"/>
        <v>42218.803622685184</v>
      </c>
      <c r="V1340">
        <f t="shared" si="185"/>
        <v>2015</v>
      </c>
      <c r="W1340" t="str">
        <f t="shared" si="186"/>
        <v/>
      </c>
      <c r="X1340" t="str">
        <f t="shared" si="187"/>
        <v/>
      </c>
      <c r="Y1340">
        <f t="shared" si="188"/>
        <v>1</v>
      </c>
    </row>
    <row r="1341" spans="1:25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80"/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5">
        <f t="shared" si="181"/>
        <v>6.6339999999999996E-2</v>
      </c>
      <c r="Q1341" s="6">
        <f t="shared" si="182"/>
        <v>89.648648648648646</v>
      </c>
      <c r="R1341" t="s">
        <v>8323</v>
      </c>
      <c r="S1341" t="s">
        <v>8325</v>
      </c>
      <c r="T1341" s="13">
        <f t="shared" si="183"/>
        <v>41936.647164351853</v>
      </c>
      <c r="U1341" s="13">
        <f t="shared" si="184"/>
        <v>41981.688831018517</v>
      </c>
      <c r="V1341">
        <f t="shared" si="185"/>
        <v>2014</v>
      </c>
      <c r="W1341" t="str">
        <f t="shared" si="186"/>
        <v/>
      </c>
      <c r="X1341" t="str">
        <f t="shared" si="187"/>
        <v/>
      </c>
      <c r="Y1341">
        <f t="shared" si="188"/>
        <v>1</v>
      </c>
    </row>
    <row r="1342" spans="1:25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80"/>
        <v>1000 to 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5">
        <f t="shared" si="181"/>
        <v>0</v>
      </c>
      <c r="Q1342" s="6" t="e">
        <f t="shared" si="182"/>
        <v>#DIV/0!</v>
      </c>
      <c r="R1342" t="s">
        <v>8323</v>
      </c>
      <c r="S1342" t="s">
        <v>8325</v>
      </c>
      <c r="T1342" s="13">
        <f t="shared" si="183"/>
        <v>41836.595520833333</v>
      </c>
      <c r="U1342" s="13">
        <f t="shared" si="184"/>
        <v>41866.595520833333</v>
      </c>
      <c r="V1342">
        <f t="shared" si="185"/>
        <v>2014</v>
      </c>
      <c r="W1342" t="str">
        <f t="shared" si="186"/>
        <v/>
      </c>
      <c r="X1342" t="str">
        <f t="shared" si="187"/>
        <v/>
      </c>
      <c r="Y1342">
        <f t="shared" si="188"/>
        <v>1</v>
      </c>
    </row>
    <row r="1343" spans="1:25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80"/>
        <v>25000 to 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5">
        <f t="shared" si="181"/>
        <v>0.7036</v>
      </c>
      <c r="Q1343" s="6">
        <f t="shared" si="182"/>
        <v>382.39130434782606</v>
      </c>
      <c r="R1343" t="s">
        <v>8323</v>
      </c>
      <c r="S1343" t="s">
        <v>8325</v>
      </c>
      <c r="T1343" s="13">
        <f t="shared" si="183"/>
        <v>42612.624039351853</v>
      </c>
      <c r="U1343" s="13">
        <f t="shared" si="184"/>
        <v>42644.624039351853</v>
      </c>
      <c r="V1343">
        <f t="shared" si="185"/>
        <v>2016</v>
      </c>
      <c r="W1343" t="str">
        <f t="shared" si="186"/>
        <v/>
      </c>
      <c r="X1343" t="str">
        <f t="shared" si="187"/>
        <v/>
      </c>
      <c r="Y1343">
        <f t="shared" si="188"/>
        <v>1</v>
      </c>
    </row>
    <row r="1344" spans="1:25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80"/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5">
        <f t="shared" si="181"/>
        <v>2E-3</v>
      </c>
      <c r="Q1344" s="6">
        <f t="shared" si="182"/>
        <v>100</v>
      </c>
      <c r="R1344" t="s">
        <v>8323</v>
      </c>
      <c r="S1344" t="s">
        <v>8325</v>
      </c>
      <c r="T1344" s="13">
        <f t="shared" si="183"/>
        <v>42172.816423611104</v>
      </c>
      <c r="U1344" s="13">
        <f t="shared" si="184"/>
        <v>42202.816423611104</v>
      </c>
      <c r="V1344">
        <f t="shared" si="185"/>
        <v>2015</v>
      </c>
      <c r="W1344" t="str">
        <f t="shared" si="186"/>
        <v/>
      </c>
      <c r="X1344" t="str">
        <f t="shared" si="187"/>
        <v/>
      </c>
      <c r="Y1344">
        <f t="shared" si="188"/>
        <v>1</v>
      </c>
    </row>
    <row r="1345" spans="1:25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80"/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5">
        <f t="shared" si="181"/>
        <v>1.02298</v>
      </c>
      <c r="Q1345" s="6">
        <f t="shared" si="182"/>
        <v>158.35603715170279</v>
      </c>
      <c r="R1345" t="s">
        <v>8323</v>
      </c>
      <c r="S1345" t="s">
        <v>8325</v>
      </c>
      <c r="T1345" s="13">
        <f t="shared" si="183"/>
        <v>42542.526423611111</v>
      </c>
      <c r="U1345" s="13">
        <f t="shared" si="184"/>
        <v>42601.165972222225</v>
      </c>
      <c r="V1345">
        <f t="shared" si="185"/>
        <v>2016</v>
      </c>
      <c r="W1345" t="str">
        <f t="shared" si="186"/>
        <v/>
      </c>
      <c r="X1345" t="str">
        <f t="shared" si="187"/>
        <v/>
      </c>
      <c r="Y1345">
        <f t="shared" si="188"/>
        <v>1</v>
      </c>
    </row>
    <row r="1346" spans="1:25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 t="str">
        <f t="shared" si="180"/>
        <v>1000 to 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5">
        <f t="shared" si="181"/>
        <v>3.7773333333333334</v>
      </c>
      <c r="Q1346" s="6">
        <f t="shared" si="182"/>
        <v>40.762589928057551</v>
      </c>
      <c r="R1346" t="s">
        <v>8326</v>
      </c>
      <c r="S1346" t="s">
        <v>8327</v>
      </c>
      <c r="T1346" s="13">
        <f t="shared" si="183"/>
        <v>42522.789803240739</v>
      </c>
      <c r="U1346" s="13">
        <f t="shared" si="184"/>
        <v>42551.789803240739</v>
      </c>
      <c r="V1346">
        <f t="shared" si="185"/>
        <v>2016</v>
      </c>
      <c r="W1346">
        <f t="shared" si="186"/>
        <v>1</v>
      </c>
      <c r="X1346" t="str">
        <f t="shared" si="187"/>
        <v/>
      </c>
      <c r="Y1346" t="str">
        <f t="shared" si="188"/>
        <v/>
      </c>
    </row>
    <row r="1347" spans="1:25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t="str">
        <f t="shared" ref="E1347:E1410" si="189">IF(D1347&lt;1000,"Less than 1000",IF(D1347&lt;=4999,"1000 to 4999",IF(D1347&lt;=9999,"5000 to 9999",IF(D1347&lt;=14999,"10000 to 14999",IF(D1347&lt;=19999,"15000 to 19999",IF(D1347&lt;=24999,"20000 to 24999",IF(D1347&lt;=29999,"25000 to 29999",IF(D1347&lt;=34999,"30000 to 34999",IF(D1347&lt;=39999,"35000 to 39999",IF(D1347&lt;=44999,"40000 to 44999",IF(D1347&lt;=49999,"45000 to 49999",IF(D1347&gt;=50000,"Greater than or equal to 50000"))))))))))))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5">
        <f t="shared" ref="P1347:P1410" si="190">F1347/D1347</f>
        <v>1.25</v>
      </c>
      <c r="Q1347" s="6">
        <f t="shared" ref="Q1347:Q1410" si="191">F1347/M1347</f>
        <v>53.571428571428569</v>
      </c>
      <c r="R1347" t="s">
        <v>8326</v>
      </c>
      <c r="S1347" t="s">
        <v>8327</v>
      </c>
      <c r="T1347" s="13">
        <f t="shared" ref="T1347:T1410" si="192">(((K1347/60)/60)/24)+DATE(1970,1,1)</f>
        <v>41799.814340277779</v>
      </c>
      <c r="U1347" s="13">
        <f t="shared" ref="U1347:U1410" si="193">(((J1347/60)/60)/24)+DATE(1970,1,1)</f>
        <v>41834.814340277779</v>
      </c>
      <c r="V1347">
        <f t="shared" ref="V1347:V1410" si="194">YEAR(U1347)</f>
        <v>2014</v>
      </c>
      <c r="W1347">
        <f t="shared" ref="W1347:W1410" si="195">IF(G1347="successful",1,"")</f>
        <v>1</v>
      </c>
      <c r="X1347" t="str">
        <f t="shared" ref="X1347:X1410" si="196">IF(G1347="failed",1,"")</f>
        <v/>
      </c>
      <c r="Y1347" t="str">
        <f t="shared" ref="Y1347:Y1410" si="197">IF(G1347="canceled",1,"")</f>
        <v/>
      </c>
    </row>
    <row r="1348" spans="1:25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t="str">
        <f t="shared" si="189"/>
        <v>1000 to 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5">
        <f t="shared" si="190"/>
        <v>1.473265306122449</v>
      </c>
      <c r="Q1348" s="6">
        <f t="shared" si="191"/>
        <v>48.449664429530202</v>
      </c>
      <c r="R1348" t="s">
        <v>8326</v>
      </c>
      <c r="S1348" t="s">
        <v>8327</v>
      </c>
      <c r="T1348" s="13">
        <f t="shared" si="192"/>
        <v>41422.075821759259</v>
      </c>
      <c r="U1348" s="13">
        <f t="shared" si="193"/>
        <v>41452.075821759259</v>
      </c>
      <c r="V1348">
        <f t="shared" si="194"/>
        <v>2013</v>
      </c>
      <c r="W1348">
        <f t="shared" si="195"/>
        <v>1</v>
      </c>
      <c r="X1348" t="str">
        <f t="shared" si="196"/>
        <v/>
      </c>
      <c r="Y1348" t="str">
        <f t="shared" si="197"/>
        <v/>
      </c>
    </row>
    <row r="1349" spans="1:25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 t="str">
        <f t="shared" si="189"/>
        <v>1000 to 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5">
        <f t="shared" si="190"/>
        <v>1.022</v>
      </c>
      <c r="Q1349" s="6">
        <f t="shared" si="191"/>
        <v>82.41935483870968</v>
      </c>
      <c r="R1349" t="s">
        <v>8326</v>
      </c>
      <c r="S1349" t="s">
        <v>8327</v>
      </c>
      <c r="T1349" s="13">
        <f t="shared" si="192"/>
        <v>42040.638020833328</v>
      </c>
      <c r="U1349" s="13">
        <f t="shared" si="193"/>
        <v>42070.638020833328</v>
      </c>
      <c r="V1349">
        <f t="shared" si="194"/>
        <v>2015</v>
      </c>
      <c r="W1349">
        <f t="shared" si="195"/>
        <v>1</v>
      </c>
      <c r="X1349" t="str">
        <f t="shared" si="196"/>
        <v/>
      </c>
      <c r="Y1349" t="str">
        <f t="shared" si="197"/>
        <v/>
      </c>
    </row>
    <row r="1350" spans="1:25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 t="str">
        <f t="shared" si="189"/>
        <v>5000 to 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5">
        <f t="shared" si="190"/>
        <v>1.018723404255319</v>
      </c>
      <c r="Q1350" s="6">
        <f t="shared" si="191"/>
        <v>230.19230769230768</v>
      </c>
      <c r="R1350" t="s">
        <v>8326</v>
      </c>
      <c r="S1350" t="s">
        <v>8327</v>
      </c>
      <c r="T1350" s="13">
        <f t="shared" si="192"/>
        <v>41963.506168981476</v>
      </c>
      <c r="U1350" s="13">
        <f t="shared" si="193"/>
        <v>41991.506168981476</v>
      </c>
      <c r="V1350">
        <f t="shared" si="194"/>
        <v>2014</v>
      </c>
      <c r="W1350">
        <f t="shared" si="195"/>
        <v>1</v>
      </c>
      <c r="X1350" t="str">
        <f t="shared" si="196"/>
        <v/>
      </c>
      <c r="Y1350" t="str">
        <f t="shared" si="197"/>
        <v/>
      </c>
    </row>
    <row r="1351" spans="1:25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 t="str">
        <f t="shared" si="189"/>
        <v>5000 to 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5">
        <f t="shared" si="190"/>
        <v>2.0419999999999998</v>
      </c>
      <c r="Q1351" s="6">
        <f t="shared" si="191"/>
        <v>59.360465116279073</v>
      </c>
      <c r="R1351" t="s">
        <v>8326</v>
      </c>
      <c r="S1351" t="s">
        <v>8327</v>
      </c>
      <c r="T1351" s="13">
        <f t="shared" si="192"/>
        <v>42317.33258101852</v>
      </c>
      <c r="U1351" s="13">
        <f t="shared" si="193"/>
        <v>42354.290972222225</v>
      </c>
      <c r="V1351">
        <f t="shared" si="194"/>
        <v>2015</v>
      </c>
      <c r="W1351">
        <f t="shared" si="195"/>
        <v>1</v>
      </c>
      <c r="X1351" t="str">
        <f t="shared" si="196"/>
        <v/>
      </c>
      <c r="Y1351" t="str">
        <f t="shared" si="197"/>
        <v/>
      </c>
    </row>
    <row r="1352" spans="1:25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 t="str">
        <f t="shared" si="189"/>
        <v>5000 to 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5">
        <f t="shared" si="190"/>
        <v>1.0405</v>
      </c>
      <c r="Q1352" s="6">
        <f t="shared" si="191"/>
        <v>66.698717948717942</v>
      </c>
      <c r="R1352" t="s">
        <v>8326</v>
      </c>
      <c r="S1352" t="s">
        <v>8327</v>
      </c>
      <c r="T1352" s="13">
        <f t="shared" si="192"/>
        <v>42334.013124999998</v>
      </c>
      <c r="U1352" s="13">
        <f t="shared" si="193"/>
        <v>42364.013124999998</v>
      </c>
      <c r="V1352">
        <f t="shared" si="194"/>
        <v>2015</v>
      </c>
      <c r="W1352">
        <f t="shared" si="195"/>
        <v>1</v>
      </c>
      <c r="X1352" t="str">
        <f t="shared" si="196"/>
        <v/>
      </c>
      <c r="Y1352" t="str">
        <f t="shared" si="197"/>
        <v/>
      </c>
    </row>
    <row r="1353" spans="1:25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 t="str">
        <f t="shared" si="189"/>
        <v>20000 to 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5">
        <f t="shared" si="190"/>
        <v>1.0126500000000001</v>
      </c>
      <c r="Q1353" s="6">
        <f t="shared" si="191"/>
        <v>168.77500000000001</v>
      </c>
      <c r="R1353" t="s">
        <v>8326</v>
      </c>
      <c r="S1353" t="s">
        <v>8327</v>
      </c>
      <c r="T1353" s="13">
        <f t="shared" si="192"/>
        <v>42382.74009259259</v>
      </c>
      <c r="U1353" s="13">
        <f t="shared" si="193"/>
        <v>42412.74009259259</v>
      </c>
      <c r="V1353">
        <f t="shared" si="194"/>
        <v>2016</v>
      </c>
      <c r="W1353">
        <f t="shared" si="195"/>
        <v>1</v>
      </c>
      <c r="X1353" t="str">
        <f t="shared" si="196"/>
        <v/>
      </c>
      <c r="Y1353" t="str">
        <f t="shared" si="197"/>
        <v/>
      </c>
    </row>
    <row r="1354" spans="1:25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 t="str">
        <f t="shared" si="189"/>
        <v>10000 to 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5">
        <f t="shared" si="190"/>
        <v>1.3613999999999999</v>
      </c>
      <c r="Q1354" s="6">
        <f t="shared" si="191"/>
        <v>59.973568281938327</v>
      </c>
      <c r="R1354" t="s">
        <v>8326</v>
      </c>
      <c r="S1354" t="s">
        <v>8327</v>
      </c>
      <c r="T1354" s="13">
        <f t="shared" si="192"/>
        <v>42200.578310185185</v>
      </c>
      <c r="U1354" s="13">
        <f t="shared" si="193"/>
        <v>42252.165972222225</v>
      </c>
      <c r="V1354">
        <f t="shared" si="194"/>
        <v>2015</v>
      </c>
      <c r="W1354">
        <f t="shared" si="195"/>
        <v>1</v>
      </c>
      <c r="X1354" t="str">
        <f t="shared" si="196"/>
        <v/>
      </c>
      <c r="Y1354" t="str">
        <f t="shared" si="197"/>
        <v/>
      </c>
    </row>
    <row r="1355" spans="1:25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 t="str">
        <f t="shared" si="189"/>
        <v>1000 to 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5">
        <f t="shared" si="190"/>
        <v>1.3360000000000001</v>
      </c>
      <c r="Q1355" s="6">
        <f t="shared" si="191"/>
        <v>31.80952380952381</v>
      </c>
      <c r="R1355" t="s">
        <v>8326</v>
      </c>
      <c r="S1355" t="s">
        <v>8327</v>
      </c>
      <c r="T1355" s="13">
        <f t="shared" si="192"/>
        <v>41309.11791666667</v>
      </c>
      <c r="U1355" s="13">
        <f t="shared" si="193"/>
        <v>41344</v>
      </c>
      <c r="V1355">
        <f t="shared" si="194"/>
        <v>2013</v>
      </c>
      <c r="W1355">
        <f t="shared" si="195"/>
        <v>1</v>
      </c>
      <c r="X1355" t="str">
        <f t="shared" si="196"/>
        <v/>
      </c>
      <c r="Y1355" t="str">
        <f t="shared" si="197"/>
        <v/>
      </c>
    </row>
    <row r="1356" spans="1:25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 t="str">
        <f t="shared" si="189"/>
        <v>1000 to 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5">
        <f t="shared" si="190"/>
        <v>1.3025</v>
      </c>
      <c r="Q1356" s="6">
        <f t="shared" si="191"/>
        <v>24.421875</v>
      </c>
      <c r="R1356" t="s">
        <v>8326</v>
      </c>
      <c r="S1356" t="s">
        <v>8327</v>
      </c>
      <c r="T1356" s="13">
        <f t="shared" si="192"/>
        <v>42502.807627314818</v>
      </c>
      <c r="U1356" s="13">
        <f t="shared" si="193"/>
        <v>42532.807627314818</v>
      </c>
      <c r="V1356">
        <f t="shared" si="194"/>
        <v>2016</v>
      </c>
      <c r="W1356">
        <f t="shared" si="195"/>
        <v>1</v>
      </c>
      <c r="X1356" t="str">
        <f t="shared" si="196"/>
        <v/>
      </c>
      <c r="Y1356" t="str">
        <f t="shared" si="197"/>
        <v/>
      </c>
    </row>
    <row r="1357" spans="1:25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 t="str">
        <f t="shared" si="189"/>
        <v>1000 to 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5">
        <f t="shared" si="190"/>
        <v>1.2267999999999999</v>
      </c>
      <c r="Q1357" s="6">
        <f t="shared" si="191"/>
        <v>25.347107438016529</v>
      </c>
      <c r="R1357" t="s">
        <v>8326</v>
      </c>
      <c r="S1357" t="s">
        <v>8327</v>
      </c>
      <c r="T1357" s="13">
        <f t="shared" si="192"/>
        <v>41213.254687499997</v>
      </c>
      <c r="U1357" s="13">
        <f t="shared" si="193"/>
        <v>41243.416666666664</v>
      </c>
      <c r="V1357">
        <f t="shared" si="194"/>
        <v>2012</v>
      </c>
      <c r="W1357">
        <f t="shared" si="195"/>
        <v>1</v>
      </c>
      <c r="X1357" t="str">
        <f t="shared" si="196"/>
        <v/>
      </c>
      <c r="Y1357" t="str">
        <f t="shared" si="197"/>
        <v/>
      </c>
    </row>
    <row r="1358" spans="1:25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 t="str">
        <f t="shared" si="189"/>
        <v>1000 to 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5">
        <f t="shared" si="190"/>
        <v>1.8281058823529412</v>
      </c>
      <c r="Q1358" s="6">
        <f t="shared" si="191"/>
        <v>71.443218390804603</v>
      </c>
      <c r="R1358" t="s">
        <v>8326</v>
      </c>
      <c r="S1358" t="s">
        <v>8327</v>
      </c>
      <c r="T1358" s="13">
        <f t="shared" si="192"/>
        <v>41430.038888888892</v>
      </c>
      <c r="U1358" s="13">
        <f t="shared" si="193"/>
        <v>41460.038888888892</v>
      </c>
      <c r="V1358">
        <f t="shared" si="194"/>
        <v>2013</v>
      </c>
      <c r="W1358">
        <f t="shared" si="195"/>
        <v>1</v>
      </c>
      <c r="X1358" t="str">
        <f t="shared" si="196"/>
        <v/>
      </c>
      <c r="Y1358" t="str">
        <f t="shared" si="197"/>
        <v/>
      </c>
    </row>
    <row r="1359" spans="1:25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t="str">
        <f t="shared" si="189"/>
        <v>1000 to 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5">
        <f t="shared" si="190"/>
        <v>1.2529999999999999</v>
      </c>
      <c r="Q1359" s="6">
        <f t="shared" si="191"/>
        <v>38.553846153846152</v>
      </c>
      <c r="R1359" t="s">
        <v>8326</v>
      </c>
      <c r="S1359" t="s">
        <v>8327</v>
      </c>
      <c r="T1359" s="13">
        <f t="shared" si="192"/>
        <v>41304.962233796294</v>
      </c>
      <c r="U1359" s="13">
        <f t="shared" si="193"/>
        <v>41334.249305555553</v>
      </c>
      <c r="V1359">
        <f t="shared" si="194"/>
        <v>2013</v>
      </c>
      <c r="W1359">
        <f t="shared" si="195"/>
        <v>1</v>
      </c>
      <c r="X1359" t="str">
        <f t="shared" si="196"/>
        <v/>
      </c>
      <c r="Y1359" t="str">
        <f t="shared" si="197"/>
        <v/>
      </c>
    </row>
    <row r="1360" spans="1:25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t="str">
        <f t="shared" si="189"/>
        <v>1000 to 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5">
        <f t="shared" si="190"/>
        <v>1.1166666666666667</v>
      </c>
      <c r="Q1360" s="6">
        <f t="shared" si="191"/>
        <v>68.367346938775512</v>
      </c>
      <c r="R1360" t="s">
        <v>8326</v>
      </c>
      <c r="S1360" t="s">
        <v>8327</v>
      </c>
      <c r="T1360" s="13">
        <f t="shared" si="192"/>
        <v>40689.570868055554</v>
      </c>
      <c r="U1360" s="13">
        <f t="shared" si="193"/>
        <v>40719.570868055554</v>
      </c>
      <c r="V1360">
        <f t="shared" si="194"/>
        <v>2011</v>
      </c>
      <c r="W1360">
        <f t="shared" si="195"/>
        <v>1</v>
      </c>
      <c r="X1360" t="str">
        <f t="shared" si="196"/>
        <v/>
      </c>
      <c r="Y1360" t="str">
        <f t="shared" si="197"/>
        <v/>
      </c>
    </row>
    <row r="1361" spans="1:25" ht="45" x14ac:dyDescent="0.25">
      <c r="A1361">
        <v>1359</v>
      </c>
      <c r="B1361" s="3" t="s">
        <v>1360</v>
      </c>
      <c r="C1361" s="3" t="s">
        <v>5469</v>
      </c>
      <c r="D1361">
        <v>660</v>
      </c>
      <c r="E1361" t="str">
        <f t="shared" si="189"/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5">
        <f t="shared" si="190"/>
        <v>1.1575757575757575</v>
      </c>
      <c r="Q1361" s="6">
        <f t="shared" si="191"/>
        <v>40.210526315789473</v>
      </c>
      <c r="R1361" t="s">
        <v>8326</v>
      </c>
      <c r="S1361" t="s">
        <v>8327</v>
      </c>
      <c r="T1361" s="13">
        <f t="shared" si="192"/>
        <v>40668.814699074072</v>
      </c>
      <c r="U1361" s="13">
        <f t="shared" si="193"/>
        <v>40730.814699074072</v>
      </c>
      <c r="V1361">
        <f t="shared" si="194"/>
        <v>2011</v>
      </c>
      <c r="W1361">
        <f t="shared" si="195"/>
        <v>1</v>
      </c>
      <c r="X1361" t="str">
        <f t="shared" si="196"/>
        <v/>
      </c>
      <c r="Y1361" t="str">
        <f t="shared" si="197"/>
        <v/>
      </c>
    </row>
    <row r="1362" spans="1:25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t="str">
        <f t="shared" si="189"/>
        <v>1000 to 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5">
        <f t="shared" si="190"/>
        <v>1.732</v>
      </c>
      <c r="Q1362" s="6">
        <f t="shared" si="191"/>
        <v>32.074074074074076</v>
      </c>
      <c r="R1362" t="s">
        <v>8326</v>
      </c>
      <c r="S1362" t="s">
        <v>8327</v>
      </c>
      <c r="T1362" s="13">
        <f t="shared" si="192"/>
        <v>41095.900694444441</v>
      </c>
      <c r="U1362" s="13">
        <f t="shared" si="193"/>
        <v>41123.900694444441</v>
      </c>
      <c r="V1362">
        <f t="shared" si="194"/>
        <v>2012</v>
      </c>
      <c r="W1362">
        <f t="shared" si="195"/>
        <v>1</v>
      </c>
      <c r="X1362" t="str">
        <f t="shared" si="196"/>
        <v/>
      </c>
      <c r="Y1362" t="str">
        <f t="shared" si="197"/>
        <v/>
      </c>
    </row>
    <row r="1363" spans="1:25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t="str">
        <f t="shared" si="189"/>
        <v>5000 to 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5">
        <f t="shared" si="190"/>
        <v>1.2598333333333334</v>
      </c>
      <c r="Q1363" s="6">
        <f t="shared" si="191"/>
        <v>28.632575757575758</v>
      </c>
      <c r="R1363" t="s">
        <v>8326</v>
      </c>
      <c r="S1363" t="s">
        <v>8327</v>
      </c>
      <c r="T1363" s="13">
        <f t="shared" si="192"/>
        <v>41781.717268518521</v>
      </c>
      <c r="U1363" s="13">
        <f t="shared" si="193"/>
        <v>41811.717268518521</v>
      </c>
      <c r="V1363">
        <f t="shared" si="194"/>
        <v>2014</v>
      </c>
      <c r="W1363">
        <f t="shared" si="195"/>
        <v>1</v>
      </c>
      <c r="X1363" t="str">
        <f t="shared" si="196"/>
        <v/>
      </c>
      <c r="Y1363" t="str">
        <f t="shared" si="197"/>
        <v/>
      </c>
    </row>
    <row r="1364" spans="1:25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 t="str">
        <f t="shared" si="189"/>
        <v>1000 to 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5">
        <f t="shared" si="190"/>
        <v>1.091</v>
      </c>
      <c r="Q1364" s="6">
        <f t="shared" si="191"/>
        <v>43.64</v>
      </c>
      <c r="R1364" t="s">
        <v>8326</v>
      </c>
      <c r="S1364" t="s">
        <v>8327</v>
      </c>
      <c r="T1364" s="13">
        <f t="shared" si="192"/>
        <v>41464.934386574074</v>
      </c>
      <c r="U1364" s="13">
        <f t="shared" si="193"/>
        <v>41524.934386574074</v>
      </c>
      <c r="V1364">
        <f t="shared" si="194"/>
        <v>2013</v>
      </c>
      <c r="W1364">
        <f t="shared" si="195"/>
        <v>1</v>
      </c>
      <c r="X1364" t="str">
        <f t="shared" si="196"/>
        <v/>
      </c>
      <c r="Y1364" t="str">
        <f t="shared" si="197"/>
        <v/>
      </c>
    </row>
    <row r="1365" spans="1:25" ht="45" x14ac:dyDescent="0.25">
      <c r="A1365">
        <v>1363</v>
      </c>
      <c r="B1365" s="3" t="s">
        <v>1364</v>
      </c>
      <c r="C1365" s="3" t="s">
        <v>5473</v>
      </c>
      <c r="D1365">
        <v>200</v>
      </c>
      <c r="E1365" t="str">
        <f t="shared" si="189"/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5">
        <f t="shared" si="190"/>
        <v>1</v>
      </c>
      <c r="Q1365" s="6">
        <f t="shared" si="191"/>
        <v>40</v>
      </c>
      <c r="R1365" t="s">
        <v>8326</v>
      </c>
      <c r="S1365" t="s">
        <v>8327</v>
      </c>
      <c r="T1365" s="13">
        <f t="shared" si="192"/>
        <v>42396.8440625</v>
      </c>
      <c r="U1365" s="13">
        <f t="shared" si="193"/>
        <v>42415.332638888889</v>
      </c>
      <c r="V1365">
        <f t="shared" si="194"/>
        <v>2016</v>
      </c>
      <c r="W1365">
        <f t="shared" si="195"/>
        <v>1</v>
      </c>
      <c r="X1365" t="str">
        <f t="shared" si="196"/>
        <v/>
      </c>
      <c r="Y1365" t="str">
        <f t="shared" si="197"/>
        <v/>
      </c>
    </row>
    <row r="1366" spans="1:25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 t="str">
        <f t="shared" si="189"/>
        <v>40000 to 44999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5">
        <f t="shared" si="190"/>
        <v>1.1864285714285714</v>
      </c>
      <c r="Q1366" s="6">
        <f t="shared" si="191"/>
        <v>346.04166666666669</v>
      </c>
      <c r="R1366" t="s">
        <v>8329</v>
      </c>
      <c r="S1366" t="s">
        <v>8330</v>
      </c>
      <c r="T1366" s="13">
        <f t="shared" si="192"/>
        <v>41951.695671296293</v>
      </c>
      <c r="U1366" s="13">
        <f t="shared" si="193"/>
        <v>42011.6956712963</v>
      </c>
      <c r="V1366">
        <f t="shared" si="194"/>
        <v>2015</v>
      </c>
      <c r="W1366">
        <f t="shared" si="195"/>
        <v>1</v>
      </c>
      <c r="X1366" t="str">
        <f t="shared" si="196"/>
        <v/>
      </c>
      <c r="Y1366" t="str">
        <f t="shared" si="197"/>
        <v/>
      </c>
    </row>
    <row r="1367" spans="1:25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 t="str">
        <f t="shared" si="189"/>
        <v>5000 to 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5">
        <f t="shared" si="190"/>
        <v>1.0026666666666666</v>
      </c>
      <c r="Q1367" s="6">
        <f t="shared" si="191"/>
        <v>81.739130434782609</v>
      </c>
      <c r="R1367" t="s">
        <v>8329</v>
      </c>
      <c r="S1367" t="s">
        <v>8330</v>
      </c>
      <c r="T1367" s="13">
        <f t="shared" si="192"/>
        <v>42049.733240740738</v>
      </c>
      <c r="U1367" s="13">
        <f t="shared" si="193"/>
        <v>42079.691574074073</v>
      </c>
      <c r="V1367">
        <f t="shared" si="194"/>
        <v>2015</v>
      </c>
      <c r="W1367">
        <f t="shared" si="195"/>
        <v>1</v>
      </c>
      <c r="X1367" t="str">
        <f t="shared" si="196"/>
        <v/>
      </c>
      <c r="Y1367" t="str">
        <f t="shared" si="197"/>
        <v/>
      </c>
    </row>
    <row r="1368" spans="1:25" x14ac:dyDescent="0.25">
      <c r="A1368">
        <v>1366</v>
      </c>
      <c r="B1368" s="3" t="s">
        <v>1367</v>
      </c>
      <c r="C1368" s="3" t="s">
        <v>5476</v>
      </c>
      <c r="D1368">
        <v>7500</v>
      </c>
      <c r="E1368" t="str">
        <f t="shared" si="189"/>
        <v>5000 to 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5">
        <f t="shared" si="190"/>
        <v>1.2648920000000001</v>
      </c>
      <c r="Q1368" s="6">
        <f t="shared" si="191"/>
        <v>64.535306122448986</v>
      </c>
      <c r="R1368" t="s">
        <v>8329</v>
      </c>
      <c r="S1368" t="s">
        <v>8330</v>
      </c>
      <c r="T1368" s="13">
        <f t="shared" si="192"/>
        <v>41924.996099537035</v>
      </c>
      <c r="U1368" s="13">
        <f t="shared" si="193"/>
        <v>41970.037766203706</v>
      </c>
      <c r="V1368">
        <f t="shared" si="194"/>
        <v>2014</v>
      </c>
      <c r="W1368">
        <f t="shared" si="195"/>
        <v>1</v>
      </c>
      <c r="X1368" t="str">
        <f t="shared" si="196"/>
        <v/>
      </c>
      <c r="Y1368" t="str">
        <f t="shared" si="197"/>
        <v/>
      </c>
    </row>
    <row r="1369" spans="1:25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t="str">
        <f t="shared" si="189"/>
        <v>5000 to 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5">
        <f t="shared" si="190"/>
        <v>1.1426000000000001</v>
      </c>
      <c r="Q1369" s="6">
        <f t="shared" si="191"/>
        <v>63.477777777777774</v>
      </c>
      <c r="R1369" t="s">
        <v>8329</v>
      </c>
      <c r="S1369" t="s">
        <v>8330</v>
      </c>
      <c r="T1369" s="13">
        <f t="shared" si="192"/>
        <v>42292.002893518518</v>
      </c>
      <c r="U1369" s="13">
        <f t="shared" si="193"/>
        <v>42322.044560185182</v>
      </c>
      <c r="V1369">
        <f t="shared" si="194"/>
        <v>2015</v>
      </c>
      <c r="W1369">
        <f t="shared" si="195"/>
        <v>1</v>
      </c>
      <c r="X1369" t="str">
        <f t="shared" si="196"/>
        <v/>
      </c>
      <c r="Y1369" t="str">
        <f t="shared" si="197"/>
        <v/>
      </c>
    </row>
    <row r="1370" spans="1:25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t="str">
        <f t="shared" si="189"/>
        <v>5000 to 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5">
        <f t="shared" si="190"/>
        <v>1.107</v>
      </c>
      <c r="Q1370" s="6">
        <f t="shared" si="191"/>
        <v>63.620689655172413</v>
      </c>
      <c r="R1370" t="s">
        <v>8329</v>
      </c>
      <c r="S1370" t="s">
        <v>8330</v>
      </c>
      <c r="T1370" s="13">
        <f t="shared" si="192"/>
        <v>42146.190902777773</v>
      </c>
      <c r="U1370" s="13">
        <f t="shared" si="193"/>
        <v>42170.190902777773</v>
      </c>
      <c r="V1370">
        <f t="shared" si="194"/>
        <v>2015</v>
      </c>
      <c r="W1370">
        <f t="shared" si="195"/>
        <v>1</v>
      </c>
      <c r="X1370" t="str">
        <f t="shared" si="196"/>
        <v/>
      </c>
      <c r="Y1370" t="str">
        <f t="shared" si="197"/>
        <v/>
      </c>
    </row>
    <row r="1371" spans="1:25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 t="str">
        <f t="shared" si="189"/>
        <v>30000 to 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5">
        <f t="shared" si="190"/>
        <v>1.0534805315203954</v>
      </c>
      <c r="Q1371" s="6">
        <f t="shared" si="191"/>
        <v>83.967068965517228</v>
      </c>
      <c r="R1371" t="s">
        <v>8329</v>
      </c>
      <c r="S1371" t="s">
        <v>8330</v>
      </c>
      <c r="T1371" s="13">
        <f t="shared" si="192"/>
        <v>41710.594282407408</v>
      </c>
      <c r="U1371" s="13">
        <f t="shared" si="193"/>
        <v>41740.594282407408</v>
      </c>
      <c r="V1371">
        <f t="shared" si="194"/>
        <v>2014</v>
      </c>
      <c r="W1371">
        <f t="shared" si="195"/>
        <v>1</v>
      </c>
      <c r="X1371" t="str">
        <f t="shared" si="196"/>
        <v/>
      </c>
      <c r="Y1371" t="str">
        <f t="shared" si="197"/>
        <v/>
      </c>
    </row>
    <row r="1372" spans="1:25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t="str">
        <f t="shared" si="189"/>
        <v>1000 to 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5">
        <f t="shared" si="190"/>
        <v>1.0366666666666666</v>
      </c>
      <c r="Q1372" s="6">
        <f t="shared" si="191"/>
        <v>77.75</v>
      </c>
      <c r="R1372" t="s">
        <v>8329</v>
      </c>
      <c r="S1372" t="s">
        <v>8330</v>
      </c>
      <c r="T1372" s="13">
        <f t="shared" si="192"/>
        <v>41548.00335648148</v>
      </c>
      <c r="U1372" s="13">
        <f t="shared" si="193"/>
        <v>41563.00335648148</v>
      </c>
      <c r="V1372">
        <f t="shared" si="194"/>
        <v>2013</v>
      </c>
      <c r="W1372">
        <f t="shared" si="195"/>
        <v>1</v>
      </c>
      <c r="X1372" t="str">
        <f t="shared" si="196"/>
        <v/>
      </c>
      <c r="Y1372" t="str">
        <f t="shared" si="197"/>
        <v/>
      </c>
    </row>
    <row r="1373" spans="1:25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 t="str">
        <f t="shared" si="189"/>
        <v>5000 to 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5">
        <f t="shared" si="190"/>
        <v>1.0708672667523933</v>
      </c>
      <c r="Q1373" s="6">
        <f t="shared" si="191"/>
        <v>107.07142857142857</v>
      </c>
      <c r="R1373" t="s">
        <v>8329</v>
      </c>
      <c r="S1373" t="s">
        <v>8330</v>
      </c>
      <c r="T1373" s="13">
        <f t="shared" si="192"/>
        <v>42101.758587962962</v>
      </c>
      <c r="U1373" s="13">
        <f t="shared" si="193"/>
        <v>42131.758587962962</v>
      </c>
      <c r="V1373">
        <f t="shared" si="194"/>
        <v>2015</v>
      </c>
      <c r="W1373">
        <f t="shared" si="195"/>
        <v>1</v>
      </c>
      <c r="X1373" t="str">
        <f t="shared" si="196"/>
        <v/>
      </c>
      <c r="Y1373" t="str">
        <f t="shared" si="197"/>
        <v/>
      </c>
    </row>
    <row r="1374" spans="1:25" x14ac:dyDescent="0.25">
      <c r="A1374">
        <v>1372</v>
      </c>
      <c r="B1374" s="3" t="s">
        <v>1373</v>
      </c>
      <c r="C1374" s="3" t="s">
        <v>5482</v>
      </c>
      <c r="D1374">
        <v>500</v>
      </c>
      <c r="E1374" t="str">
        <f t="shared" si="189"/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5">
        <f t="shared" si="190"/>
        <v>1.24</v>
      </c>
      <c r="Q1374" s="6">
        <f t="shared" si="191"/>
        <v>38.75</v>
      </c>
      <c r="R1374" t="s">
        <v>8329</v>
      </c>
      <c r="S1374" t="s">
        <v>8330</v>
      </c>
      <c r="T1374" s="13">
        <f t="shared" si="192"/>
        <v>41072.739953703705</v>
      </c>
      <c r="U1374" s="13">
        <f t="shared" si="193"/>
        <v>41102.739953703705</v>
      </c>
      <c r="V1374">
        <f t="shared" si="194"/>
        <v>2012</v>
      </c>
      <c r="W1374">
        <f t="shared" si="195"/>
        <v>1</v>
      </c>
      <c r="X1374" t="str">
        <f t="shared" si="196"/>
        <v/>
      </c>
      <c r="Y1374" t="str">
        <f t="shared" si="197"/>
        <v/>
      </c>
    </row>
    <row r="1375" spans="1:25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 t="str">
        <f t="shared" si="189"/>
        <v>10000 to 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5">
        <f t="shared" si="190"/>
        <v>1.0501</v>
      </c>
      <c r="Q1375" s="6">
        <f t="shared" si="191"/>
        <v>201.94230769230768</v>
      </c>
      <c r="R1375" t="s">
        <v>8329</v>
      </c>
      <c r="S1375" t="s">
        <v>8330</v>
      </c>
      <c r="T1375" s="13">
        <f t="shared" si="192"/>
        <v>42704.95177083333</v>
      </c>
      <c r="U1375" s="13">
        <f t="shared" si="193"/>
        <v>42734.95177083333</v>
      </c>
      <c r="V1375">
        <f t="shared" si="194"/>
        <v>2016</v>
      </c>
      <c r="W1375">
        <f t="shared" si="195"/>
        <v>1</v>
      </c>
      <c r="X1375" t="str">
        <f t="shared" si="196"/>
        <v/>
      </c>
      <c r="Y1375" t="str">
        <f t="shared" si="197"/>
        <v/>
      </c>
    </row>
    <row r="1376" spans="1:25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 t="str">
        <f t="shared" si="189"/>
        <v>1000 to 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5">
        <f t="shared" si="190"/>
        <v>1.8946666666666667</v>
      </c>
      <c r="Q1376" s="6">
        <f t="shared" si="191"/>
        <v>43.060606060606062</v>
      </c>
      <c r="R1376" t="s">
        <v>8329</v>
      </c>
      <c r="S1376" t="s">
        <v>8330</v>
      </c>
      <c r="T1376" s="13">
        <f t="shared" si="192"/>
        <v>42424.161898148144</v>
      </c>
      <c r="U1376" s="13">
        <f t="shared" si="193"/>
        <v>42454.12023148148</v>
      </c>
      <c r="V1376">
        <f t="shared" si="194"/>
        <v>2016</v>
      </c>
      <c r="W1376">
        <f t="shared" si="195"/>
        <v>1</v>
      </c>
      <c r="X1376" t="str">
        <f t="shared" si="196"/>
        <v/>
      </c>
      <c r="Y1376" t="str">
        <f t="shared" si="197"/>
        <v/>
      </c>
    </row>
    <row r="1377" spans="1:25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 t="str">
        <f t="shared" si="189"/>
        <v>1000 to 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5">
        <f t="shared" si="190"/>
        <v>1.7132499999999999</v>
      </c>
      <c r="Q1377" s="6">
        <f t="shared" si="191"/>
        <v>62.871559633027523</v>
      </c>
      <c r="R1377" t="s">
        <v>8329</v>
      </c>
      <c r="S1377" t="s">
        <v>8330</v>
      </c>
      <c r="T1377" s="13">
        <f t="shared" si="192"/>
        <v>42720.066192129627</v>
      </c>
      <c r="U1377" s="13">
        <f t="shared" si="193"/>
        <v>42750.066192129627</v>
      </c>
      <c r="V1377">
        <f t="shared" si="194"/>
        <v>2017</v>
      </c>
      <c r="W1377">
        <f t="shared" si="195"/>
        <v>1</v>
      </c>
      <c r="X1377" t="str">
        <f t="shared" si="196"/>
        <v/>
      </c>
      <c r="Y1377" t="str">
        <f t="shared" si="197"/>
        <v/>
      </c>
    </row>
    <row r="1378" spans="1:25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t="str">
        <f t="shared" si="189"/>
        <v>1000 to 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5">
        <f t="shared" si="190"/>
        <v>2.5248648648648651</v>
      </c>
      <c r="Q1378" s="6">
        <f t="shared" si="191"/>
        <v>55.607142857142854</v>
      </c>
      <c r="R1378" t="s">
        <v>8329</v>
      </c>
      <c r="S1378" t="s">
        <v>8330</v>
      </c>
      <c r="T1378" s="13">
        <f t="shared" si="192"/>
        <v>42677.669050925921</v>
      </c>
      <c r="U1378" s="13">
        <f t="shared" si="193"/>
        <v>42707.710717592592</v>
      </c>
      <c r="V1378">
        <f t="shared" si="194"/>
        <v>2016</v>
      </c>
      <c r="W1378">
        <f t="shared" si="195"/>
        <v>1</v>
      </c>
      <c r="X1378" t="str">
        <f t="shared" si="196"/>
        <v/>
      </c>
      <c r="Y1378" t="str">
        <f t="shared" si="197"/>
        <v/>
      </c>
    </row>
    <row r="1379" spans="1:25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 t="str">
        <f t="shared" si="189"/>
        <v>1000 to 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5">
        <f t="shared" si="190"/>
        <v>1.1615384615384616</v>
      </c>
      <c r="Q1379" s="6">
        <f t="shared" si="191"/>
        <v>48.70967741935484</v>
      </c>
      <c r="R1379" t="s">
        <v>8329</v>
      </c>
      <c r="S1379" t="s">
        <v>8330</v>
      </c>
      <c r="T1379" s="13">
        <f t="shared" si="192"/>
        <v>42747.219560185185</v>
      </c>
      <c r="U1379" s="13">
        <f t="shared" si="193"/>
        <v>42769.174305555556</v>
      </c>
      <c r="V1379">
        <f t="shared" si="194"/>
        <v>2017</v>
      </c>
      <c r="W1379">
        <f t="shared" si="195"/>
        <v>1</v>
      </c>
      <c r="X1379" t="str">
        <f t="shared" si="196"/>
        <v/>
      </c>
      <c r="Y1379" t="str">
        <f t="shared" si="197"/>
        <v/>
      </c>
    </row>
    <row r="1380" spans="1:25" x14ac:dyDescent="0.25">
      <c r="A1380">
        <v>1378</v>
      </c>
      <c r="B1380" s="3" t="s">
        <v>1379</v>
      </c>
      <c r="C1380" s="3" t="s">
        <v>5488</v>
      </c>
      <c r="D1380">
        <v>2000</v>
      </c>
      <c r="E1380" t="str">
        <f t="shared" si="189"/>
        <v>1000 to 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5">
        <f t="shared" si="190"/>
        <v>2.0335000000000001</v>
      </c>
      <c r="Q1380" s="6">
        <f t="shared" si="191"/>
        <v>30.578947368421051</v>
      </c>
      <c r="R1380" t="s">
        <v>8329</v>
      </c>
      <c r="S1380" t="s">
        <v>8330</v>
      </c>
      <c r="T1380" s="13">
        <f t="shared" si="192"/>
        <v>42568.759374999994</v>
      </c>
      <c r="U1380" s="13">
        <f t="shared" si="193"/>
        <v>42583.759374999994</v>
      </c>
      <c r="V1380">
        <f t="shared" si="194"/>
        <v>2016</v>
      </c>
      <c r="W1380">
        <f t="shared" si="195"/>
        <v>1</v>
      </c>
      <c r="X1380" t="str">
        <f t="shared" si="196"/>
        <v/>
      </c>
      <c r="Y1380" t="str">
        <f t="shared" si="197"/>
        <v/>
      </c>
    </row>
    <row r="1381" spans="1:25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t="str">
        <f t="shared" si="189"/>
        <v>10000 to 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5">
        <f t="shared" si="190"/>
        <v>1.1160000000000001</v>
      </c>
      <c r="Q1381" s="6">
        <f t="shared" si="191"/>
        <v>73.907284768211923</v>
      </c>
      <c r="R1381" t="s">
        <v>8329</v>
      </c>
      <c r="S1381" t="s">
        <v>8330</v>
      </c>
      <c r="T1381" s="13">
        <f t="shared" si="192"/>
        <v>42130.491620370376</v>
      </c>
      <c r="U1381" s="13">
        <f t="shared" si="193"/>
        <v>42160.491620370376</v>
      </c>
      <c r="V1381">
        <f t="shared" si="194"/>
        <v>2015</v>
      </c>
      <c r="W1381">
        <f t="shared" si="195"/>
        <v>1</v>
      </c>
      <c r="X1381" t="str">
        <f t="shared" si="196"/>
        <v/>
      </c>
      <c r="Y1381" t="str">
        <f t="shared" si="197"/>
        <v/>
      </c>
    </row>
    <row r="1382" spans="1:25" ht="30" x14ac:dyDescent="0.25">
      <c r="A1382">
        <v>1380</v>
      </c>
      <c r="B1382" s="3" t="s">
        <v>1381</v>
      </c>
      <c r="C1382" s="3" t="s">
        <v>5490</v>
      </c>
      <c r="D1382">
        <v>25</v>
      </c>
      <c r="E1382" t="str">
        <f t="shared" si="189"/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5">
        <f t="shared" si="190"/>
        <v>4.24</v>
      </c>
      <c r="Q1382" s="6">
        <f t="shared" si="191"/>
        <v>21.2</v>
      </c>
      <c r="R1382" t="s">
        <v>8329</v>
      </c>
      <c r="S1382" t="s">
        <v>8330</v>
      </c>
      <c r="T1382" s="13">
        <f t="shared" si="192"/>
        <v>42141.762800925921</v>
      </c>
      <c r="U1382" s="13">
        <f t="shared" si="193"/>
        <v>42164.083333333328</v>
      </c>
      <c r="V1382">
        <f t="shared" si="194"/>
        <v>2015</v>
      </c>
      <c r="W1382">
        <f t="shared" si="195"/>
        <v>1</v>
      </c>
      <c r="X1382" t="str">
        <f t="shared" si="196"/>
        <v/>
      </c>
      <c r="Y1382" t="str">
        <f t="shared" si="197"/>
        <v/>
      </c>
    </row>
    <row r="1383" spans="1:25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 t="str">
        <f t="shared" si="189"/>
        <v>5000 to 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5">
        <f t="shared" si="190"/>
        <v>1.071</v>
      </c>
      <c r="Q1383" s="6">
        <f t="shared" si="191"/>
        <v>73.356164383561648</v>
      </c>
      <c r="R1383" t="s">
        <v>8329</v>
      </c>
      <c r="S1383" t="s">
        <v>8330</v>
      </c>
      <c r="T1383" s="13">
        <f t="shared" si="192"/>
        <v>42703.214409722219</v>
      </c>
      <c r="U1383" s="13">
        <f t="shared" si="193"/>
        <v>42733.214409722219</v>
      </c>
      <c r="V1383">
        <f t="shared" si="194"/>
        <v>2016</v>
      </c>
      <c r="W1383">
        <f t="shared" si="195"/>
        <v>1</v>
      </c>
      <c r="X1383" t="str">
        <f t="shared" si="196"/>
        <v/>
      </c>
      <c r="Y1383" t="str">
        <f t="shared" si="197"/>
        <v/>
      </c>
    </row>
    <row r="1384" spans="1:25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t="str">
        <f t="shared" si="189"/>
        <v>5000 to 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5">
        <f t="shared" si="190"/>
        <v>1.043625</v>
      </c>
      <c r="Q1384" s="6">
        <f t="shared" si="191"/>
        <v>56.412162162162161</v>
      </c>
      <c r="R1384" t="s">
        <v>8329</v>
      </c>
      <c r="S1384" t="s">
        <v>8330</v>
      </c>
      <c r="T1384" s="13">
        <f t="shared" si="192"/>
        <v>41370.800185185188</v>
      </c>
      <c r="U1384" s="13">
        <f t="shared" si="193"/>
        <v>41400.800185185188</v>
      </c>
      <c r="V1384">
        <f t="shared" si="194"/>
        <v>2013</v>
      </c>
      <c r="W1384">
        <f t="shared" si="195"/>
        <v>1</v>
      </c>
      <c r="X1384" t="str">
        <f t="shared" si="196"/>
        <v/>
      </c>
      <c r="Y1384" t="str">
        <f t="shared" si="197"/>
        <v/>
      </c>
    </row>
    <row r="1385" spans="1:25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 t="str">
        <f t="shared" si="189"/>
        <v>1000 to 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5">
        <f t="shared" si="190"/>
        <v>2.124090909090909</v>
      </c>
      <c r="Q1385" s="6">
        <f t="shared" si="191"/>
        <v>50.247311827956992</v>
      </c>
      <c r="R1385" t="s">
        <v>8329</v>
      </c>
      <c r="S1385" t="s">
        <v>8330</v>
      </c>
      <c r="T1385" s="13">
        <f t="shared" si="192"/>
        <v>42707.074976851851</v>
      </c>
      <c r="U1385" s="13">
        <f t="shared" si="193"/>
        <v>42727.074976851851</v>
      </c>
      <c r="V1385">
        <f t="shared" si="194"/>
        <v>2016</v>
      </c>
      <c r="W1385">
        <f t="shared" si="195"/>
        <v>1</v>
      </c>
      <c r="X1385" t="str">
        <f t="shared" si="196"/>
        <v/>
      </c>
      <c r="Y1385" t="str">
        <f t="shared" si="197"/>
        <v/>
      </c>
    </row>
    <row r="1386" spans="1:25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t="str">
        <f t="shared" si="189"/>
        <v>1000 to 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5">
        <f t="shared" si="190"/>
        <v>1.2408571428571429</v>
      </c>
      <c r="Q1386" s="6">
        <f t="shared" si="191"/>
        <v>68.936507936507937</v>
      </c>
      <c r="R1386" t="s">
        <v>8329</v>
      </c>
      <c r="S1386" t="s">
        <v>8330</v>
      </c>
      <c r="T1386" s="13">
        <f t="shared" si="192"/>
        <v>42160.735208333332</v>
      </c>
      <c r="U1386" s="13">
        <f t="shared" si="193"/>
        <v>42190.735208333332</v>
      </c>
      <c r="V1386">
        <f t="shared" si="194"/>
        <v>2015</v>
      </c>
      <c r="W1386">
        <f t="shared" si="195"/>
        <v>1</v>
      </c>
      <c r="X1386" t="str">
        <f t="shared" si="196"/>
        <v/>
      </c>
      <c r="Y1386" t="str">
        <f t="shared" si="197"/>
        <v/>
      </c>
    </row>
    <row r="1387" spans="1:25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t="str">
        <f t="shared" si="189"/>
        <v>5000 to 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5">
        <f t="shared" si="190"/>
        <v>1.10406125</v>
      </c>
      <c r="Q1387" s="6">
        <f t="shared" si="191"/>
        <v>65.914104477611943</v>
      </c>
      <c r="R1387" t="s">
        <v>8329</v>
      </c>
      <c r="S1387" t="s">
        <v>8330</v>
      </c>
      <c r="T1387" s="13">
        <f t="shared" si="192"/>
        <v>42433.688900462963</v>
      </c>
      <c r="U1387" s="13">
        <f t="shared" si="193"/>
        <v>42489.507638888885</v>
      </c>
      <c r="V1387">
        <f t="shared" si="194"/>
        <v>2016</v>
      </c>
      <c r="W1387">
        <f t="shared" si="195"/>
        <v>1</v>
      </c>
      <c r="X1387" t="str">
        <f t="shared" si="196"/>
        <v/>
      </c>
      <c r="Y1387" t="str">
        <f t="shared" si="197"/>
        <v/>
      </c>
    </row>
    <row r="1388" spans="1:25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t="str">
        <f t="shared" si="189"/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5">
        <f t="shared" si="190"/>
        <v>2.1875</v>
      </c>
      <c r="Q1388" s="6">
        <f t="shared" si="191"/>
        <v>62.5</v>
      </c>
      <c r="R1388" t="s">
        <v>8329</v>
      </c>
      <c r="S1388" t="s">
        <v>8330</v>
      </c>
      <c r="T1388" s="13">
        <f t="shared" si="192"/>
        <v>42184.646863425922</v>
      </c>
      <c r="U1388" s="13">
        <f t="shared" si="193"/>
        <v>42214.646863425922</v>
      </c>
      <c r="V1388">
        <f t="shared" si="194"/>
        <v>2015</v>
      </c>
      <c r="W1388">
        <f t="shared" si="195"/>
        <v>1</v>
      </c>
      <c r="X1388" t="str">
        <f t="shared" si="196"/>
        <v/>
      </c>
      <c r="Y1388" t="str">
        <f t="shared" si="197"/>
        <v/>
      </c>
    </row>
    <row r="1389" spans="1:25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 t="str">
        <f t="shared" si="189"/>
        <v>1000 to 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5">
        <f t="shared" si="190"/>
        <v>1.36625</v>
      </c>
      <c r="Q1389" s="6">
        <f t="shared" si="191"/>
        <v>70.064102564102569</v>
      </c>
      <c r="R1389" t="s">
        <v>8329</v>
      </c>
      <c r="S1389" t="s">
        <v>8330</v>
      </c>
      <c r="T1389" s="13">
        <f t="shared" si="192"/>
        <v>42126.92123842593</v>
      </c>
      <c r="U1389" s="13">
        <f t="shared" si="193"/>
        <v>42158.1875</v>
      </c>
      <c r="V1389">
        <f t="shared" si="194"/>
        <v>2015</v>
      </c>
      <c r="W1389">
        <f t="shared" si="195"/>
        <v>1</v>
      </c>
      <c r="X1389" t="str">
        <f t="shared" si="196"/>
        <v/>
      </c>
      <c r="Y1389" t="str">
        <f t="shared" si="197"/>
        <v/>
      </c>
    </row>
    <row r="1390" spans="1:25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 t="str">
        <f t="shared" si="189"/>
        <v>5000 to 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5">
        <f t="shared" si="190"/>
        <v>1.348074</v>
      </c>
      <c r="Q1390" s="6">
        <f t="shared" si="191"/>
        <v>60.181874999999998</v>
      </c>
      <c r="R1390" t="s">
        <v>8329</v>
      </c>
      <c r="S1390" t="s">
        <v>8330</v>
      </c>
      <c r="T1390" s="13">
        <f t="shared" si="192"/>
        <v>42634.614780092597</v>
      </c>
      <c r="U1390" s="13">
        <f t="shared" si="193"/>
        <v>42660.676388888889</v>
      </c>
      <c r="V1390">
        <f t="shared" si="194"/>
        <v>2016</v>
      </c>
      <c r="W1390">
        <f t="shared" si="195"/>
        <v>1</v>
      </c>
      <c r="X1390" t="str">
        <f t="shared" si="196"/>
        <v/>
      </c>
      <c r="Y1390" t="str">
        <f t="shared" si="197"/>
        <v/>
      </c>
    </row>
    <row r="1391" spans="1:25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t="str">
        <f t="shared" si="189"/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5">
        <f t="shared" si="190"/>
        <v>1.454</v>
      </c>
      <c r="Q1391" s="6">
        <f t="shared" si="191"/>
        <v>21.382352941176471</v>
      </c>
      <c r="R1391" t="s">
        <v>8329</v>
      </c>
      <c r="S1391" t="s">
        <v>8330</v>
      </c>
      <c r="T1391" s="13">
        <f t="shared" si="192"/>
        <v>42565.480983796297</v>
      </c>
      <c r="U1391" s="13">
        <f t="shared" si="193"/>
        <v>42595.480983796297</v>
      </c>
      <c r="V1391">
        <f t="shared" si="194"/>
        <v>2016</v>
      </c>
      <c r="W1391">
        <f t="shared" si="195"/>
        <v>1</v>
      </c>
      <c r="X1391" t="str">
        <f t="shared" si="196"/>
        <v/>
      </c>
      <c r="Y1391" t="str">
        <f t="shared" si="197"/>
        <v/>
      </c>
    </row>
    <row r="1392" spans="1:25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t="str">
        <f t="shared" si="189"/>
        <v>1000 to 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5">
        <f t="shared" si="190"/>
        <v>1.0910714285714285</v>
      </c>
      <c r="Q1392" s="6">
        <f t="shared" si="191"/>
        <v>160.78947368421052</v>
      </c>
      <c r="R1392" t="s">
        <v>8329</v>
      </c>
      <c r="S1392" t="s">
        <v>8330</v>
      </c>
      <c r="T1392" s="13">
        <f t="shared" si="192"/>
        <v>42087.803310185183</v>
      </c>
      <c r="U1392" s="13">
        <f t="shared" si="193"/>
        <v>42121.716666666667</v>
      </c>
      <c r="V1392">
        <f t="shared" si="194"/>
        <v>2015</v>
      </c>
      <c r="W1392">
        <f t="shared" si="195"/>
        <v>1</v>
      </c>
      <c r="X1392" t="str">
        <f t="shared" si="196"/>
        <v/>
      </c>
      <c r="Y1392" t="str">
        <f t="shared" si="197"/>
        <v/>
      </c>
    </row>
    <row r="1393" spans="1:25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t="str">
        <f t="shared" si="189"/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5">
        <f t="shared" si="190"/>
        <v>1.1020000000000001</v>
      </c>
      <c r="Q1393" s="6">
        <f t="shared" si="191"/>
        <v>42.384615384615387</v>
      </c>
      <c r="R1393" t="s">
        <v>8329</v>
      </c>
      <c r="S1393" t="s">
        <v>8330</v>
      </c>
      <c r="T1393" s="13">
        <f t="shared" si="192"/>
        <v>42193.650671296295</v>
      </c>
      <c r="U1393" s="13">
        <f t="shared" si="193"/>
        <v>42238.207638888889</v>
      </c>
      <c r="V1393">
        <f t="shared" si="194"/>
        <v>2015</v>
      </c>
      <c r="W1393">
        <f t="shared" si="195"/>
        <v>1</v>
      </c>
      <c r="X1393" t="str">
        <f t="shared" si="196"/>
        <v/>
      </c>
      <c r="Y1393" t="str">
        <f t="shared" si="197"/>
        <v/>
      </c>
    </row>
    <row r="1394" spans="1:25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t="str">
        <f t="shared" si="189"/>
        <v>1000 to 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5">
        <f t="shared" si="190"/>
        <v>1.1364000000000001</v>
      </c>
      <c r="Q1394" s="6">
        <f t="shared" si="191"/>
        <v>27.317307692307693</v>
      </c>
      <c r="R1394" t="s">
        <v>8329</v>
      </c>
      <c r="S1394" t="s">
        <v>8330</v>
      </c>
      <c r="T1394" s="13">
        <f t="shared" si="192"/>
        <v>42401.154930555553</v>
      </c>
      <c r="U1394" s="13">
        <f t="shared" si="193"/>
        <v>42432.154930555553</v>
      </c>
      <c r="V1394">
        <f t="shared" si="194"/>
        <v>2016</v>
      </c>
      <c r="W1394">
        <f t="shared" si="195"/>
        <v>1</v>
      </c>
      <c r="X1394" t="str">
        <f t="shared" si="196"/>
        <v/>
      </c>
      <c r="Y1394" t="str">
        <f t="shared" si="197"/>
        <v/>
      </c>
    </row>
    <row r="1395" spans="1:25" x14ac:dyDescent="0.25">
      <c r="A1395">
        <v>1393</v>
      </c>
      <c r="B1395" s="3" t="s">
        <v>1394</v>
      </c>
      <c r="C1395" s="3" t="s">
        <v>5503</v>
      </c>
      <c r="D1395">
        <v>10000</v>
      </c>
      <c r="E1395" t="str">
        <f t="shared" si="189"/>
        <v>10000 to 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5">
        <f t="shared" si="190"/>
        <v>1.0235000000000001</v>
      </c>
      <c r="Q1395" s="6">
        <f t="shared" si="191"/>
        <v>196.82692307692307</v>
      </c>
      <c r="R1395" t="s">
        <v>8329</v>
      </c>
      <c r="S1395" t="s">
        <v>8330</v>
      </c>
      <c r="T1395" s="13">
        <f t="shared" si="192"/>
        <v>42553.681979166664</v>
      </c>
      <c r="U1395" s="13">
        <f t="shared" si="193"/>
        <v>42583.681979166664</v>
      </c>
      <c r="V1395">
        <f t="shared" si="194"/>
        <v>2016</v>
      </c>
      <c r="W1395">
        <f t="shared" si="195"/>
        <v>1</v>
      </c>
      <c r="X1395" t="str">
        <f t="shared" si="196"/>
        <v/>
      </c>
      <c r="Y1395" t="str">
        <f t="shared" si="197"/>
        <v/>
      </c>
    </row>
    <row r="1396" spans="1:25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t="str">
        <f t="shared" si="189"/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5">
        <f t="shared" si="190"/>
        <v>1.2213333333333334</v>
      </c>
      <c r="Q1396" s="6">
        <f t="shared" si="191"/>
        <v>53.882352941176471</v>
      </c>
      <c r="R1396" t="s">
        <v>8329</v>
      </c>
      <c r="S1396" t="s">
        <v>8330</v>
      </c>
      <c r="T1396" s="13">
        <f t="shared" si="192"/>
        <v>42752.144976851851</v>
      </c>
      <c r="U1396" s="13">
        <f t="shared" si="193"/>
        <v>42795.125</v>
      </c>
      <c r="V1396">
        <f t="shared" si="194"/>
        <v>2017</v>
      </c>
      <c r="W1396">
        <f t="shared" si="195"/>
        <v>1</v>
      </c>
      <c r="X1396" t="str">
        <f t="shared" si="196"/>
        <v/>
      </c>
      <c r="Y1396" t="str">
        <f t="shared" si="197"/>
        <v/>
      </c>
    </row>
    <row r="1397" spans="1:25" x14ac:dyDescent="0.25">
      <c r="A1397">
        <v>1395</v>
      </c>
      <c r="B1397" s="3" t="s">
        <v>1396</v>
      </c>
      <c r="C1397" s="3" t="s">
        <v>5505</v>
      </c>
      <c r="D1397">
        <v>3500</v>
      </c>
      <c r="E1397" t="str">
        <f t="shared" si="189"/>
        <v>1000 to 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5">
        <f t="shared" si="190"/>
        <v>1.1188571428571428</v>
      </c>
      <c r="Q1397" s="6">
        <f t="shared" si="191"/>
        <v>47.756097560975611</v>
      </c>
      <c r="R1397" t="s">
        <v>8329</v>
      </c>
      <c r="S1397" t="s">
        <v>8330</v>
      </c>
      <c r="T1397" s="13">
        <f t="shared" si="192"/>
        <v>42719.90834490741</v>
      </c>
      <c r="U1397" s="13">
        <f t="shared" si="193"/>
        <v>42749.90834490741</v>
      </c>
      <c r="V1397">
        <f t="shared" si="194"/>
        <v>2017</v>
      </c>
      <c r="W1397">
        <f t="shared" si="195"/>
        <v>1</v>
      </c>
      <c r="X1397" t="str">
        <f t="shared" si="196"/>
        <v/>
      </c>
      <c r="Y1397" t="str">
        <f t="shared" si="197"/>
        <v/>
      </c>
    </row>
    <row r="1398" spans="1:25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 t="str">
        <f t="shared" si="189"/>
        <v>5000 to 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5">
        <f t="shared" si="190"/>
        <v>1.073</v>
      </c>
      <c r="Q1398" s="6">
        <f t="shared" si="191"/>
        <v>88.191780821917803</v>
      </c>
      <c r="R1398" t="s">
        <v>8329</v>
      </c>
      <c r="S1398" t="s">
        <v>8330</v>
      </c>
      <c r="T1398" s="13">
        <f t="shared" si="192"/>
        <v>42018.99863425926</v>
      </c>
      <c r="U1398" s="13">
        <f t="shared" si="193"/>
        <v>42048.99863425926</v>
      </c>
      <c r="V1398">
        <f t="shared" si="194"/>
        <v>2015</v>
      </c>
      <c r="W1398">
        <f t="shared" si="195"/>
        <v>1</v>
      </c>
      <c r="X1398" t="str">
        <f t="shared" si="196"/>
        <v/>
      </c>
      <c r="Y1398" t="str">
        <f t="shared" si="197"/>
        <v/>
      </c>
    </row>
    <row r="1399" spans="1:25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t="str">
        <f t="shared" si="189"/>
        <v>10000 to 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5">
        <f t="shared" si="190"/>
        <v>1.1385000000000001</v>
      </c>
      <c r="Q1399" s="6">
        <f t="shared" si="191"/>
        <v>72.056962025316452</v>
      </c>
      <c r="R1399" t="s">
        <v>8329</v>
      </c>
      <c r="S1399" t="s">
        <v>8330</v>
      </c>
      <c r="T1399" s="13">
        <f t="shared" si="192"/>
        <v>42640.917939814812</v>
      </c>
      <c r="U1399" s="13">
        <f t="shared" si="193"/>
        <v>42670.888194444444</v>
      </c>
      <c r="V1399">
        <f t="shared" si="194"/>
        <v>2016</v>
      </c>
      <c r="W1399">
        <f t="shared" si="195"/>
        <v>1</v>
      </c>
      <c r="X1399" t="str">
        <f t="shared" si="196"/>
        <v/>
      </c>
      <c r="Y1399" t="str">
        <f t="shared" si="197"/>
        <v/>
      </c>
    </row>
    <row r="1400" spans="1:25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t="str">
        <f t="shared" si="189"/>
        <v>1000 to 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5">
        <f t="shared" si="190"/>
        <v>1.0968181818181819</v>
      </c>
      <c r="Q1400" s="6">
        <f t="shared" si="191"/>
        <v>74.246153846153845</v>
      </c>
      <c r="R1400" t="s">
        <v>8329</v>
      </c>
      <c r="S1400" t="s">
        <v>8330</v>
      </c>
      <c r="T1400" s="13">
        <f t="shared" si="192"/>
        <v>42526.874236111107</v>
      </c>
      <c r="U1400" s="13">
        <f t="shared" si="193"/>
        <v>42556.874236111107</v>
      </c>
      <c r="V1400">
        <f t="shared" si="194"/>
        <v>2016</v>
      </c>
      <c r="W1400">
        <f t="shared" si="195"/>
        <v>1</v>
      </c>
      <c r="X1400" t="str">
        <f t="shared" si="196"/>
        <v/>
      </c>
      <c r="Y1400" t="str">
        <f t="shared" si="197"/>
        <v/>
      </c>
    </row>
    <row r="1401" spans="1:25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t="str">
        <f t="shared" si="189"/>
        <v>5000 to 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5">
        <f t="shared" si="190"/>
        <v>1.2614444444444444</v>
      </c>
      <c r="Q1401" s="6">
        <f t="shared" si="191"/>
        <v>61.701086956521742</v>
      </c>
      <c r="R1401" t="s">
        <v>8329</v>
      </c>
      <c r="S1401" t="s">
        <v>8330</v>
      </c>
      <c r="T1401" s="13">
        <f t="shared" si="192"/>
        <v>41889.004317129627</v>
      </c>
      <c r="U1401" s="13">
        <f t="shared" si="193"/>
        <v>41919.004317129627</v>
      </c>
      <c r="V1401">
        <f t="shared" si="194"/>
        <v>2014</v>
      </c>
      <c r="W1401">
        <f t="shared" si="195"/>
        <v>1</v>
      </c>
      <c r="X1401" t="str">
        <f t="shared" si="196"/>
        <v/>
      </c>
      <c r="Y1401" t="str">
        <f t="shared" si="197"/>
        <v/>
      </c>
    </row>
    <row r="1402" spans="1:25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t="str">
        <f t="shared" si="189"/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5">
        <f t="shared" si="190"/>
        <v>1.6742857142857144</v>
      </c>
      <c r="Q1402" s="6">
        <f t="shared" si="191"/>
        <v>17.235294117647058</v>
      </c>
      <c r="R1402" t="s">
        <v>8329</v>
      </c>
      <c r="S1402" t="s">
        <v>8330</v>
      </c>
      <c r="T1402" s="13">
        <f t="shared" si="192"/>
        <v>42498.341122685189</v>
      </c>
      <c r="U1402" s="13">
        <f t="shared" si="193"/>
        <v>42533.229166666672</v>
      </c>
      <c r="V1402">
        <f t="shared" si="194"/>
        <v>2016</v>
      </c>
      <c r="W1402">
        <f t="shared" si="195"/>
        <v>1</v>
      </c>
      <c r="X1402" t="str">
        <f t="shared" si="196"/>
        <v/>
      </c>
      <c r="Y1402" t="str">
        <f t="shared" si="197"/>
        <v/>
      </c>
    </row>
    <row r="1403" spans="1:25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t="str">
        <f t="shared" si="189"/>
        <v>1000 to 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5">
        <f t="shared" si="190"/>
        <v>4.9652000000000003</v>
      </c>
      <c r="Q1403" s="6">
        <f t="shared" si="191"/>
        <v>51.720833333333331</v>
      </c>
      <c r="R1403" t="s">
        <v>8329</v>
      </c>
      <c r="S1403" t="s">
        <v>8330</v>
      </c>
      <c r="T1403" s="13">
        <f t="shared" si="192"/>
        <v>41399.99622685185</v>
      </c>
      <c r="U1403" s="13">
        <f t="shared" si="193"/>
        <v>41420.99622685185</v>
      </c>
      <c r="V1403">
        <f t="shared" si="194"/>
        <v>2013</v>
      </c>
      <c r="W1403">
        <f t="shared" si="195"/>
        <v>1</v>
      </c>
      <c r="X1403" t="str">
        <f t="shared" si="196"/>
        <v/>
      </c>
      <c r="Y1403" t="str">
        <f t="shared" si="197"/>
        <v/>
      </c>
    </row>
    <row r="1404" spans="1:25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 t="str">
        <f t="shared" si="189"/>
        <v>1000 to 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5">
        <f t="shared" si="190"/>
        <v>1.0915999999999999</v>
      </c>
      <c r="Q1404" s="6">
        <f t="shared" si="191"/>
        <v>24.150442477876105</v>
      </c>
      <c r="R1404" t="s">
        <v>8329</v>
      </c>
      <c r="S1404" t="s">
        <v>8330</v>
      </c>
      <c r="T1404" s="13">
        <f t="shared" si="192"/>
        <v>42065.053368055553</v>
      </c>
      <c r="U1404" s="13">
        <f t="shared" si="193"/>
        <v>42125.011701388896</v>
      </c>
      <c r="V1404">
        <f t="shared" si="194"/>
        <v>2015</v>
      </c>
      <c r="W1404">
        <f t="shared" si="195"/>
        <v>1</v>
      </c>
      <c r="X1404" t="str">
        <f t="shared" si="196"/>
        <v/>
      </c>
      <c r="Y1404" t="str">
        <f t="shared" si="197"/>
        <v/>
      </c>
    </row>
    <row r="1405" spans="1:25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 t="str">
        <f t="shared" si="189"/>
        <v>1000 to 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5">
        <f t="shared" si="190"/>
        <v>1.0257499999999999</v>
      </c>
      <c r="Q1405" s="6">
        <f t="shared" si="191"/>
        <v>62.166666666666664</v>
      </c>
      <c r="R1405" t="s">
        <v>8329</v>
      </c>
      <c r="S1405" t="s">
        <v>8330</v>
      </c>
      <c r="T1405" s="13">
        <f t="shared" si="192"/>
        <v>41451.062905092593</v>
      </c>
      <c r="U1405" s="13">
        <f t="shared" si="193"/>
        <v>41481.062905092593</v>
      </c>
      <c r="V1405">
        <f t="shared" si="194"/>
        <v>2013</v>
      </c>
      <c r="W1405">
        <f t="shared" si="195"/>
        <v>1</v>
      </c>
      <c r="X1405" t="str">
        <f t="shared" si="196"/>
        <v/>
      </c>
      <c r="Y1405" t="str">
        <f t="shared" si="197"/>
        <v/>
      </c>
    </row>
    <row r="1406" spans="1:25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89"/>
        <v>10000 to 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5">
        <f t="shared" si="190"/>
        <v>1.6620689655172414E-2</v>
      </c>
      <c r="Q1406" s="6">
        <f t="shared" si="191"/>
        <v>48.2</v>
      </c>
      <c r="R1406" t="s">
        <v>8326</v>
      </c>
      <c r="S1406" t="s">
        <v>8344</v>
      </c>
      <c r="T1406" s="13">
        <f t="shared" si="192"/>
        <v>42032.510243055556</v>
      </c>
      <c r="U1406" s="13">
        <f t="shared" si="193"/>
        <v>42057.510243055556</v>
      </c>
      <c r="V1406">
        <f t="shared" si="194"/>
        <v>2015</v>
      </c>
      <c r="W1406" t="str">
        <f t="shared" si="195"/>
        <v/>
      </c>
      <c r="X1406">
        <f t="shared" si="196"/>
        <v>1</v>
      </c>
      <c r="Y1406" t="str">
        <f t="shared" si="197"/>
        <v/>
      </c>
    </row>
    <row r="1407" spans="1:25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89"/>
        <v>25000 to 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5">
        <f t="shared" si="190"/>
        <v>4.1999999999999997E-3</v>
      </c>
      <c r="Q1407" s="6">
        <f t="shared" si="191"/>
        <v>6.1764705882352944</v>
      </c>
      <c r="R1407" t="s">
        <v>8326</v>
      </c>
      <c r="S1407" t="s">
        <v>8344</v>
      </c>
      <c r="T1407" s="13">
        <f t="shared" si="192"/>
        <v>41941.680567129632</v>
      </c>
      <c r="U1407" s="13">
        <f t="shared" si="193"/>
        <v>41971.722233796296</v>
      </c>
      <c r="V1407">
        <f t="shared" si="194"/>
        <v>2014</v>
      </c>
      <c r="W1407" t="str">
        <f t="shared" si="195"/>
        <v/>
      </c>
      <c r="X1407">
        <f t="shared" si="196"/>
        <v>1</v>
      </c>
      <c r="Y1407" t="str">
        <f t="shared" si="197"/>
        <v/>
      </c>
    </row>
    <row r="1408" spans="1:25" x14ac:dyDescent="0.25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89"/>
        <v>10000 to 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5">
        <f t="shared" si="190"/>
        <v>1.25E-3</v>
      </c>
      <c r="Q1408" s="6">
        <f t="shared" si="191"/>
        <v>5</v>
      </c>
      <c r="R1408" t="s">
        <v>8326</v>
      </c>
      <c r="S1408" t="s">
        <v>8344</v>
      </c>
      <c r="T1408" s="13">
        <f t="shared" si="192"/>
        <v>42297.432951388888</v>
      </c>
      <c r="U1408" s="13">
        <f t="shared" si="193"/>
        <v>42350.416666666672</v>
      </c>
      <c r="V1408">
        <f t="shared" si="194"/>
        <v>2015</v>
      </c>
      <c r="W1408" t="str">
        <f t="shared" si="195"/>
        <v/>
      </c>
      <c r="X1408">
        <f t="shared" si="196"/>
        <v>1</v>
      </c>
      <c r="Y1408" t="str">
        <f t="shared" si="197"/>
        <v/>
      </c>
    </row>
    <row r="1409" spans="1:25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89"/>
        <v>1000 to 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5">
        <f t="shared" si="190"/>
        <v>5.0000000000000001E-3</v>
      </c>
      <c r="Q1409" s="6">
        <f t="shared" si="191"/>
        <v>7.5</v>
      </c>
      <c r="R1409" t="s">
        <v>8326</v>
      </c>
      <c r="S1409" t="s">
        <v>8344</v>
      </c>
      <c r="T1409" s="13">
        <f t="shared" si="192"/>
        <v>41838.536782407406</v>
      </c>
      <c r="U1409" s="13">
        <f t="shared" si="193"/>
        <v>41863.536782407406</v>
      </c>
      <c r="V1409">
        <f t="shared" si="194"/>
        <v>2014</v>
      </c>
      <c r="W1409" t="str">
        <f t="shared" si="195"/>
        <v/>
      </c>
      <c r="X1409">
        <f t="shared" si="196"/>
        <v>1</v>
      </c>
      <c r="Y1409" t="str">
        <f t="shared" si="197"/>
        <v/>
      </c>
    </row>
    <row r="1410" spans="1:25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89"/>
        <v>1000 to 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5">
        <f t="shared" si="190"/>
        <v>7.1999999999999995E-2</v>
      </c>
      <c r="Q1410" s="6">
        <f t="shared" si="191"/>
        <v>12</v>
      </c>
      <c r="R1410" t="s">
        <v>8326</v>
      </c>
      <c r="S1410" t="s">
        <v>8344</v>
      </c>
      <c r="T1410" s="13">
        <f t="shared" si="192"/>
        <v>42291.872175925921</v>
      </c>
      <c r="U1410" s="13">
        <f t="shared" si="193"/>
        <v>42321.913842592592</v>
      </c>
      <c r="V1410">
        <f t="shared" si="194"/>
        <v>2015</v>
      </c>
      <c r="W1410" t="str">
        <f t="shared" si="195"/>
        <v/>
      </c>
      <c r="X1410">
        <f t="shared" si="196"/>
        <v>1</v>
      </c>
      <c r="Y1410" t="str">
        <f t="shared" si="197"/>
        <v/>
      </c>
    </row>
    <row r="1411" spans="1:25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98">IF(D1411&lt;1000,"Less than 1000",IF(D1411&lt;=4999,"1000 to 4999",IF(D1411&lt;=9999,"5000 to 9999",IF(D1411&lt;=14999,"10000 to 14999",IF(D1411&lt;=19999,"15000 to 19999",IF(D1411&lt;=24999,"20000 to 24999",IF(D1411&lt;=29999,"25000 to 29999",IF(D1411&lt;=34999,"30000 to 34999",IF(D1411&lt;=39999,"35000 to 39999",IF(D1411&lt;=44999,"40000 to 44999",IF(D1411&lt;=49999,"45000 to 49999",IF(D1411&gt;=50000,"Greater than or equal to 50000"))))))))))))</f>
        <v>1000 to 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5">
        <f t="shared" ref="P1411:P1474" si="199">F1411/D1411</f>
        <v>0</v>
      </c>
      <c r="Q1411" s="6" t="e">
        <f t="shared" ref="Q1411:Q1474" si="200">F1411/M1411</f>
        <v>#DIV/0!</v>
      </c>
      <c r="R1411" t="s">
        <v>8326</v>
      </c>
      <c r="S1411" t="s">
        <v>8344</v>
      </c>
      <c r="T1411" s="13">
        <f t="shared" ref="T1411:T1474" si="201">(((K1411/60)/60)/24)+DATE(1970,1,1)</f>
        <v>41945.133506944447</v>
      </c>
      <c r="U1411" s="13">
        <f t="shared" ref="U1411:U1474" si="202">(((J1411/60)/60)/24)+DATE(1970,1,1)</f>
        <v>42005.175173611111</v>
      </c>
      <c r="V1411">
        <f t="shared" ref="V1411:V1474" si="203">YEAR(U1411)</f>
        <v>2015</v>
      </c>
      <c r="W1411" t="str">
        <f t="shared" ref="W1411:W1474" si="204">IF(G1411="successful",1,"")</f>
        <v/>
      </c>
      <c r="X1411">
        <f t="shared" ref="X1411:X1474" si="205">IF(G1411="failed",1,"")</f>
        <v>1</v>
      </c>
      <c r="Y1411" t="str">
        <f t="shared" ref="Y1411:Y1474" si="206">IF(G1411="canceled",1,"")</f>
        <v/>
      </c>
    </row>
    <row r="1412" spans="1:25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98"/>
        <v>5000 to 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5">
        <f t="shared" si="199"/>
        <v>1.6666666666666666E-4</v>
      </c>
      <c r="Q1412" s="6">
        <f t="shared" si="200"/>
        <v>1</v>
      </c>
      <c r="R1412" t="s">
        <v>8326</v>
      </c>
      <c r="S1412" t="s">
        <v>8344</v>
      </c>
      <c r="T1412" s="13">
        <f t="shared" si="201"/>
        <v>42479.318518518514</v>
      </c>
      <c r="U1412" s="13">
        <f t="shared" si="202"/>
        <v>42524.318518518514</v>
      </c>
      <c r="V1412">
        <f t="shared" si="203"/>
        <v>2016</v>
      </c>
      <c r="W1412" t="str">
        <f t="shared" si="204"/>
        <v/>
      </c>
      <c r="X1412">
        <f t="shared" si="205"/>
        <v>1</v>
      </c>
      <c r="Y1412" t="str">
        <f t="shared" si="206"/>
        <v/>
      </c>
    </row>
    <row r="1413" spans="1:25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98"/>
        <v>1000 to 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5">
        <f t="shared" si="199"/>
        <v>2.3333333333333335E-3</v>
      </c>
      <c r="Q1413" s="6">
        <f t="shared" si="200"/>
        <v>2.3333333333333335</v>
      </c>
      <c r="R1413" t="s">
        <v>8326</v>
      </c>
      <c r="S1413" t="s">
        <v>8344</v>
      </c>
      <c r="T1413" s="13">
        <f t="shared" si="201"/>
        <v>42013.059027777781</v>
      </c>
      <c r="U1413" s="13">
        <f t="shared" si="202"/>
        <v>42041.059027777781</v>
      </c>
      <c r="V1413">
        <f t="shared" si="203"/>
        <v>2015</v>
      </c>
      <c r="W1413" t="str">
        <f t="shared" si="204"/>
        <v/>
      </c>
      <c r="X1413">
        <f t="shared" si="205"/>
        <v>1</v>
      </c>
      <c r="Y1413" t="str">
        <f t="shared" si="206"/>
        <v/>
      </c>
    </row>
    <row r="1414" spans="1:25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98"/>
        <v>5000 to 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5">
        <f t="shared" si="199"/>
        <v>4.5714285714285714E-2</v>
      </c>
      <c r="Q1414" s="6">
        <f t="shared" si="200"/>
        <v>24.615384615384617</v>
      </c>
      <c r="R1414" t="s">
        <v>8326</v>
      </c>
      <c r="S1414" t="s">
        <v>8344</v>
      </c>
      <c r="T1414" s="13">
        <f t="shared" si="201"/>
        <v>41947.063645833332</v>
      </c>
      <c r="U1414" s="13">
        <f t="shared" si="202"/>
        <v>41977.063645833332</v>
      </c>
      <c r="V1414">
        <f t="shared" si="203"/>
        <v>2014</v>
      </c>
      <c r="W1414" t="str">
        <f t="shared" si="204"/>
        <v/>
      </c>
      <c r="X1414">
        <f t="shared" si="205"/>
        <v>1</v>
      </c>
      <c r="Y1414" t="str">
        <f t="shared" si="206"/>
        <v/>
      </c>
    </row>
    <row r="1415" spans="1:25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98"/>
        <v>1000 to 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5">
        <f t="shared" si="199"/>
        <v>0.05</v>
      </c>
      <c r="Q1415" s="6">
        <f t="shared" si="200"/>
        <v>100</v>
      </c>
      <c r="R1415" t="s">
        <v>8326</v>
      </c>
      <c r="S1415" t="s">
        <v>8344</v>
      </c>
      <c r="T1415" s="13">
        <f t="shared" si="201"/>
        <v>42360.437152777777</v>
      </c>
      <c r="U1415" s="13">
        <f t="shared" si="202"/>
        <v>42420.437152777777</v>
      </c>
      <c r="V1415">
        <f t="shared" si="203"/>
        <v>2016</v>
      </c>
      <c r="W1415" t="str">
        <f t="shared" si="204"/>
        <v/>
      </c>
      <c r="X1415">
        <f t="shared" si="205"/>
        <v>1</v>
      </c>
      <c r="Y1415" t="str">
        <f t="shared" si="206"/>
        <v/>
      </c>
    </row>
    <row r="1416" spans="1:25" ht="45" x14ac:dyDescent="0.25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98"/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5">
        <f t="shared" si="199"/>
        <v>2E-3</v>
      </c>
      <c r="Q1416" s="6">
        <f t="shared" si="200"/>
        <v>1</v>
      </c>
      <c r="R1416" t="s">
        <v>8326</v>
      </c>
      <c r="S1416" t="s">
        <v>8344</v>
      </c>
      <c r="T1416" s="13">
        <f t="shared" si="201"/>
        <v>42708.25309027778</v>
      </c>
      <c r="U1416" s="13">
        <f t="shared" si="202"/>
        <v>42738.25309027778</v>
      </c>
      <c r="V1416">
        <f t="shared" si="203"/>
        <v>2017</v>
      </c>
      <c r="W1416" t="str">
        <f t="shared" si="204"/>
        <v/>
      </c>
      <c r="X1416">
        <f t="shared" si="205"/>
        <v>1</v>
      </c>
      <c r="Y1416" t="str">
        <f t="shared" si="206"/>
        <v/>
      </c>
    </row>
    <row r="1417" spans="1:25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98"/>
        <v>1000 to 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5">
        <f t="shared" si="199"/>
        <v>0.18181818181818182</v>
      </c>
      <c r="Q1417" s="6">
        <f t="shared" si="200"/>
        <v>88.888888888888886</v>
      </c>
      <c r="R1417" t="s">
        <v>8326</v>
      </c>
      <c r="S1417" t="s">
        <v>8344</v>
      </c>
      <c r="T1417" s="13">
        <f t="shared" si="201"/>
        <v>42192.675821759258</v>
      </c>
      <c r="U1417" s="13">
        <f t="shared" si="202"/>
        <v>42232.675821759258</v>
      </c>
      <c r="V1417">
        <f t="shared" si="203"/>
        <v>2015</v>
      </c>
      <c r="W1417" t="str">
        <f t="shared" si="204"/>
        <v/>
      </c>
      <c r="X1417">
        <f t="shared" si="205"/>
        <v>1</v>
      </c>
      <c r="Y1417" t="str">
        <f t="shared" si="206"/>
        <v/>
      </c>
    </row>
    <row r="1418" spans="1:25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98"/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5">
        <f t="shared" si="199"/>
        <v>0</v>
      </c>
      <c r="Q1418" s="6" t="e">
        <f t="shared" si="200"/>
        <v>#DIV/0!</v>
      </c>
      <c r="R1418" t="s">
        <v>8326</v>
      </c>
      <c r="S1418" t="s">
        <v>8344</v>
      </c>
      <c r="T1418" s="13">
        <f t="shared" si="201"/>
        <v>42299.926145833335</v>
      </c>
      <c r="U1418" s="13">
        <f t="shared" si="202"/>
        <v>42329.967812499999</v>
      </c>
      <c r="V1418">
        <f t="shared" si="203"/>
        <v>2015</v>
      </c>
      <c r="W1418" t="str">
        <f t="shared" si="204"/>
        <v/>
      </c>
      <c r="X1418">
        <f t="shared" si="205"/>
        <v>1</v>
      </c>
      <c r="Y1418" t="str">
        <f t="shared" si="206"/>
        <v/>
      </c>
    </row>
    <row r="1419" spans="1:25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98"/>
        <v>1000 to 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5">
        <f t="shared" si="199"/>
        <v>1.2222222222222223E-2</v>
      </c>
      <c r="Q1419" s="6">
        <f t="shared" si="200"/>
        <v>27.5</v>
      </c>
      <c r="R1419" t="s">
        <v>8326</v>
      </c>
      <c r="S1419" t="s">
        <v>8344</v>
      </c>
      <c r="T1419" s="13">
        <f t="shared" si="201"/>
        <v>42232.15016203704</v>
      </c>
      <c r="U1419" s="13">
        <f t="shared" si="202"/>
        <v>42262.465972222228</v>
      </c>
      <c r="V1419">
        <f t="shared" si="203"/>
        <v>2015</v>
      </c>
      <c r="W1419" t="str">
        <f t="shared" si="204"/>
        <v/>
      </c>
      <c r="X1419">
        <f t="shared" si="205"/>
        <v>1</v>
      </c>
      <c r="Y1419" t="str">
        <f t="shared" si="206"/>
        <v/>
      </c>
    </row>
    <row r="1420" spans="1:25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98"/>
        <v>1000 to 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5">
        <f t="shared" si="199"/>
        <v>2E-3</v>
      </c>
      <c r="Q1420" s="6">
        <f t="shared" si="200"/>
        <v>6</v>
      </c>
      <c r="R1420" t="s">
        <v>8326</v>
      </c>
      <c r="S1420" t="s">
        <v>8344</v>
      </c>
      <c r="T1420" s="13">
        <f t="shared" si="201"/>
        <v>42395.456412037034</v>
      </c>
      <c r="U1420" s="13">
        <f t="shared" si="202"/>
        <v>42425.456412037034</v>
      </c>
      <c r="V1420">
        <f t="shared" si="203"/>
        <v>2016</v>
      </c>
      <c r="W1420" t="str">
        <f t="shared" si="204"/>
        <v/>
      </c>
      <c r="X1420">
        <f t="shared" si="205"/>
        <v>1</v>
      </c>
      <c r="Y1420" t="str">
        <f t="shared" si="206"/>
        <v/>
      </c>
    </row>
    <row r="1421" spans="1:25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98"/>
        <v>5000 to 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5">
        <f t="shared" si="199"/>
        <v>7.0634920634920634E-2</v>
      </c>
      <c r="Q1421" s="6">
        <f t="shared" si="200"/>
        <v>44.5</v>
      </c>
      <c r="R1421" t="s">
        <v>8326</v>
      </c>
      <c r="S1421" t="s">
        <v>8344</v>
      </c>
      <c r="T1421" s="13">
        <f t="shared" si="201"/>
        <v>42622.456238425926</v>
      </c>
      <c r="U1421" s="13">
        <f t="shared" si="202"/>
        <v>42652.456238425926</v>
      </c>
      <c r="V1421">
        <f t="shared" si="203"/>
        <v>2016</v>
      </c>
      <c r="W1421" t="str">
        <f t="shared" si="204"/>
        <v/>
      </c>
      <c r="X1421">
        <f t="shared" si="205"/>
        <v>1</v>
      </c>
      <c r="Y1421" t="str">
        <f t="shared" si="206"/>
        <v/>
      </c>
    </row>
    <row r="1422" spans="1:25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98"/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5">
        <f t="shared" si="199"/>
        <v>2.7272727272727271E-2</v>
      </c>
      <c r="Q1422" s="6">
        <f t="shared" si="200"/>
        <v>1</v>
      </c>
      <c r="R1422" t="s">
        <v>8326</v>
      </c>
      <c r="S1422" t="s">
        <v>8344</v>
      </c>
      <c r="T1422" s="13">
        <f t="shared" si="201"/>
        <v>42524.667662037042</v>
      </c>
      <c r="U1422" s="13">
        <f t="shared" si="202"/>
        <v>42549.667662037042</v>
      </c>
      <c r="V1422">
        <f t="shared" si="203"/>
        <v>2016</v>
      </c>
      <c r="W1422" t="str">
        <f t="shared" si="204"/>
        <v/>
      </c>
      <c r="X1422">
        <f t="shared" si="205"/>
        <v>1</v>
      </c>
      <c r="Y1422" t="str">
        <f t="shared" si="206"/>
        <v/>
      </c>
    </row>
    <row r="1423" spans="1:25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98"/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5">
        <f t="shared" si="199"/>
        <v>1E-3</v>
      </c>
      <c r="Q1423" s="6">
        <f t="shared" si="200"/>
        <v>100</v>
      </c>
      <c r="R1423" t="s">
        <v>8326</v>
      </c>
      <c r="S1423" t="s">
        <v>8344</v>
      </c>
      <c r="T1423" s="13">
        <f t="shared" si="201"/>
        <v>42013.915613425925</v>
      </c>
      <c r="U1423" s="13">
        <f t="shared" si="202"/>
        <v>42043.915613425925</v>
      </c>
      <c r="V1423">
        <f t="shared" si="203"/>
        <v>2015</v>
      </c>
      <c r="W1423" t="str">
        <f t="shared" si="204"/>
        <v/>
      </c>
      <c r="X1423">
        <f t="shared" si="205"/>
        <v>1</v>
      </c>
      <c r="Y1423" t="str">
        <f t="shared" si="206"/>
        <v/>
      </c>
    </row>
    <row r="1424" spans="1:25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98"/>
        <v>25000 to 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5">
        <f t="shared" si="199"/>
        <v>1.0399999999999999E-3</v>
      </c>
      <c r="Q1424" s="6">
        <f t="shared" si="200"/>
        <v>13</v>
      </c>
      <c r="R1424" t="s">
        <v>8326</v>
      </c>
      <c r="S1424" t="s">
        <v>8344</v>
      </c>
      <c r="T1424" s="13">
        <f t="shared" si="201"/>
        <v>42604.239629629628</v>
      </c>
      <c r="U1424" s="13">
        <f t="shared" si="202"/>
        <v>42634.239629629628</v>
      </c>
      <c r="V1424">
        <f t="shared" si="203"/>
        <v>2016</v>
      </c>
      <c r="W1424" t="str">
        <f t="shared" si="204"/>
        <v/>
      </c>
      <c r="X1424">
        <f t="shared" si="205"/>
        <v>1</v>
      </c>
      <c r="Y1424" t="str">
        <f t="shared" si="206"/>
        <v/>
      </c>
    </row>
    <row r="1425" spans="1:25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98"/>
        <v>30000 to 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5">
        <f t="shared" si="199"/>
        <v>3.3333333333333335E-3</v>
      </c>
      <c r="Q1425" s="6">
        <f t="shared" si="200"/>
        <v>100</v>
      </c>
      <c r="R1425" t="s">
        <v>8326</v>
      </c>
      <c r="S1425" t="s">
        <v>8344</v>
      </c>
      <c r="T1425" s="13">
        <f t="shared" si="201"/>
        <v>42340.360312500001</v>
      </c>
      <c r="U1425" s="13">
        <f t="shared" si="202"/>
        <v>42370.360312500001</v>
      </c>
      <c r="V1425">
        <f t="shared" si="203"/>
        <v>2016</v>
      </c>
      <c r="W1425" t="str">
        <f t="shared" si="204"/>
        <v/>
      </c>
      <c r="X1425">
        <f t="shared" si="205"/>
        <v>1</v>
      </c>
      <c r="Y1425" t="str">
        <f t="shared" si="206"/>
        <v/>
      </c>
    </row>
    <row r="1426" spans="1:25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98"/>
        <v>5000 to 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5">
        <f t="shared" si="199"/>
        <v>0.2036</v>
      </c>
      <c r="Q1426" s="6">
        <f t="shared" si="200"/>
        <v>109.07142857142857</v>
      </c>
      <c r="R1426" t="s">
        <v>8326</v>
      </c>
      <c r="S1426" t="s">
        <v>8344</v>
      </c>
      <c r="T1426" s="13">
        <f t="shared" si="201"/>
        <v>42676.717615740738</v>
      </c>
      <c r="U1426" s="13">
        <f t="shared" si="202"/>
        <v>42689.759282407409</v>
      </c>
      <c r="V1426">
        <f t="shared" si="203"/>
        <v>2016</v>
      </c>
      <c r="W1426" t="str">
        <f t="shared" si="204"/>
        <v/>
      </c>
      <c r="X1426">
        <f t="shared" si="205"/>
        <v>1</v>
      </c>
      <c r="Y1426" t="str">
        <f t="shared" si="206"/>
        <v/>
      </c>
    </row>
    <row r="1427" spans="1:25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98"/>
        <v>10000 to 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5">
        <f t="shared" si="199"/>
        <v>0</v>
      </c>
      <c r="Q1427" s="6" t="e">
        <f t="shared" si="200"/>
        <v>#DIV/0!</v>
      </c>
      <c r="R1427" t="s">
        <v>8326</v>
      </c>
      <c r="S1427" t="s">
        <v>8344</v>
      </c>
      <c r="T1427" s="13">
        <f t="shared" si="201"/>
        <v>42093.131469907406</v>
      </c>
      <c r="U1427" s="13">
        <f t="shared" si="202"/>
        <v>42123.131469907406</v>
      </c>
      <c r="V1427">
        <f t="shared" si="203"/>
        <v>2015</v>
      </c>
      <c r="W1427" t="str">
        <f t="shared" si="204"/>
        <v/>
      </c>
      <c r="X1427">
        <f t="shared" si="205"/>
        <v>1</v>
      </c>
      <c r="Y1427" t="str">
        <f t="shared" si="206"/>
        <v/>
      </c>
    </row>
    <row r="1428" spans="1:25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98"/>
        <v>1000 to 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5">
        <f t="shared" si="199"/>
        <v>0</v>
      </c>
      <c r="Q1428" s="6" t="e">
        <f t="shared" si="200"/>
        <v>#DIV/0!</v>
      </c>
      <c r="R1428" t="s">
        <v>8326</v>
      </c>
      <c r="S1428" t="s">
        <v>8344</v>
      </c>
      <c r="T1428" s="13">
        <f t="shared" si="201"/>
        <v>42180.390277777777</v>
      </c>
      <c r="U1428" s="13">
        <f t="shared" si="202"/>
        <v>42240.390277777777</v>
      </c>
      <c r="V1428">
        <f t="shared" si="203"/>
        <v>2015</v>
      </c>
      <c r="W1428" t="str">
        <f t="shared" si="204"/>
        <v/>
      </c>
      <c r="X1428">
        <f t="shared" si="205"/>
        <v>1</v>
      </c>
      <c r="Y1428" t="str">
        <f t="shared" si="206"/>
        <v/>
      </c>
    </row>
    <row r="1429" spans="1:25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98"/>
        <v>5000 to 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5">
        <f t="shared" si="199"/>
        <v>8.3799999999999999E-2</v>
      </c>
      <c r="Q1429" s="6">
        <f t="shared" si="200"/>
        <v>104.75</v>
      </c>
      <c r="R1429" t="s">
        <v>8326</v>
      </c>
      <c r="S1429" t="s">
        <v>8344</v>
      </c>
      <c r="T1429" s="13">
        <f t="shared" si="201"/>
        <v>42601.851678240739</v>
      </c>
      <c r="U1429" s="13">
        <f t="shared" si="202"/>
        <v>42631.851678240739</v>
      </c>
      <c r="V1429">
        <f t="shared" si="203"/>
        <v>2016</v>
      </c>
      <c r="W1429" t="str">
        <f t="shared" si="204"/>
        <v/>
      </c>
      <c r="X1429">
        <f t="shared" si="205"/>
        <v>1</v>
      </c>
      <c r="Y1429" t="str">
        <f t="shared" si="206"/>
        <v/>
      </c>
    </row>
    <row r="1430" spans="1:25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98"/>
        <v>1000 to 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5">
        <f t="shared" si="199"/>
        <v>4.4999999999999998E-2</v>
      </c>
      <c r="Q1430" s="6">
        <f t="shared" si="200"/>
        <v>15</v>
      </c>
      <c r="R1430" t="s">
        <v>8326</v>
      </c>
      <c r="S1430" t="s">
        <v>8344</v>
      </c>
      <c r="T1430" s="13">
        <f t="shared" si="201"/>
        <v>42432.379826388889</v>
      </c>
      <c r="U1430" s="13">
        <f t="shared" si="202"/>
        <v>42462.338159722218</v>
      </c>
      <c r="V1430">
        <f t="shared" si="203"/>
        <v>2016</v>
      </c>
      <c r="W1430" t="str">
        <f t="shared" si="204"/>
        <v/>
      </c>
      <c r="X1430">
        <f t="shared" si="205"/>
        <v>1</v>
      </c>
      <c r="Y1430" t="str">
        <f t="shared" si="206"/>
        <v/>
      </c>
    </row>
    <row r="1431" spans="1:25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98"/>
        <v>10000 to 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5">
        <f t="shared" si="199"/>
        <v>0</v>
      </c>
      <c r="Q1431" s="6" t="e">
        <f t="shared" si="200"/>
        <v>#DIV/0!</v>
      </c>
      <c r="R1431" t="s">
        <v>8326</v>
      </c>
      <c r="S1431" t="s">
        <v>8344</v>
      </c>
      <c r="T1431" s="13">
        <f t="shared" si="201"/>
        <v>42074.060671296291</v>
      </c>
      <c r="U1431" s="13">
        <f t="shared" si="202"/>
        <v>42104.060671296291</v>
      </c>
      <c r="V1431">
        <f t="shared" si="203"/>
        <v>2015</v>
      </c>
      <c r="W1431" t="str">
        <f t="shared" si="204"/>
        <v/>
      </c>
      <c r="X1431">
        <f t="shared" si="205"/>
        <v>1</v>
      </c>
      <c r="Y1431" t="str">
        <f t="shared" si="206"/>
        <v/>
      </c>
    </row>
    <row r="1432" spans="1:25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98"/>
        <v>5000 to 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5">
        <f t="shared" si="199"/>
        <v>8.0600000000000005E-2</v>
      </c>
      <c r="Q1432" s="6">
        <f t="shared" si="200"/>
        <v>80.599999999999994</v>
      </c>
      <c r="R1432" t="s">
        <v>8326</v>
      </c>
      <c r="S1432" t="s">
        <v>8344</v>
      </c>
      <c r="T1432" s="13">
        <f t="shared" si="201"/>
        <v>41961.813518518517</v>
      </c>
      <c r="U1432" s="13">
        <f t="shared" si="202"/>
        <v>41992.813518518517</v>
      </c>
      <c r="V1432">
        <f t="shared" si="203"/>
        <v>2014</v>
      </c>
      <c r="W1432" t="str">
        <f t="shared" si="204"/>
        <v/>
      </c>
      <c r="X1432">
        <f t="shared" si="205"/>
        <v>1</v>
      </c>
      <c r="Y1432" t="str">
        <f t="shared" si="206"/>
        <v/>
      </c>
    </row>
    <row r="1433" spans="1:25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98"/>
        <v>15000 to 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5">
        <f t="shared" si="199"/>
        <v>0.31947058823529412</v>
      </c>
      <c r="Q1433" s="6">
        <f t="shared" si="200"/>
        <v>115.55319148936171</v>
      </c>
      <c r="R1433" t="s">
        <v>8326</v>
      </c>
      <c r="S1433" t="s">
        <v>8344</v>
      </c>
      <c r="T1433" s="13">
        <f t="shared" si="201"/>
        <v>42304.210833333331</v>
      </c>
      <c r="U1433" s="13">
        <f t="shared" si="202"/>
        <v>42334.252500000002</v>
      </c>
      <c r="V1433">
        <f t="shared" si="203"/>
        <v>2015</v>
      </c>
      <c r="W1433" t="str">
        <f t="shared" si="204"/>
        <v/>
      </c>
      <c r="X1433">
        <f t="shared" si="205"/>
        <v>1</v>
      </c>
      <c r="Y1433" t="str">
        <f t="shared" si="206"/>
        <v/>
      </c>
    </row>
    <row r="1434" spans="1:25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98"/>
        <v>40000 to 44999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5">
        <f t="shared" si="199"/>
        <v>0</v>
      </c>
      <c r="Q1434" s="6" t="e">
        <f t="shared" si="200"/>
        <v>#DIV/0!</v>
      </c>
      <c r="R1434" t="s">
        <v>8326</v>
      </c>
      <c r="S1434" t="s">
        <v>8344</v>
      </c>
      <c r="T1434" s="13">
        <f t="shared" si="201"/>
        <v>42175.780416666668</v>
      </c>
      <c r="U1434" s="13">
        <f t="shared" si="202"/>
        <v>42205.780416666668</v>
      </c>
      <c r="V1434">
        <f t="shared" si="203"/>
        <v>2015</v>
      </c>
      <c r="W1434" t="str">
        <f t="shared" si="204"/>
        <v/>
      </c>
      <c r="X1434">
        <f t="shared" si="205"/>
        <v>1</v>
      </c>
      <c r="Y1434" t="str">
        <f t="shared" si="206"/>
        <v/>
      </c>
    </row>
    <row r="1435" spans="1:25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98"/>
        <v>10000 to 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5">
        <f t="shared" si="199"/>
        <v>6.7083333333333328E-2</v>
      </c>
      <c r="Q1435" s="6">
        <f t="shared" si="200"/>
        <v>80.5</v>
      </c>
      <c r="R1435" t="s">
        <v>8326</v>
      </c>
      <c r="S1435" t="s">
        <v>8344</v>
      </c>
      <c r="T1435" s="13">
        <f t="shared" si="201"/>
        <v>42673.625868055555</v>
      </c>
      <c r="U1435" s="13">
        <f t="shared" si="202"/>
        <v>42714.458333333328</v>
      </c>
      <c r="V1435">
        <f t="shared" si="203"/>
        <v>2016</v>
      </c>
      <c r="W1435" t="str">
        <f t="shared" si="204"/>
        <v/>
      </c>
      <c r="X1435">
        <f t="shared" si="205"/>
        <v>1</v>
      </c>
      <c r="Y1435" t="str">
        <f t="shared" si="206"/>
        <v/>
      </c>
    </row>
    <row r="1436" spans="1:25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98"/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5">
        <f t="shared" si="199"/>
        <v>9.987804878048781E-2</v>
      </c>
      <c r="Q1436" s="6">
        <f t="shared" si="200"/>
        <v>744.5454545454545</v>
      </c>
      <c r="R1436" t="s">
        <v>8326</v>
      </c>
      <c r="S1436" t="s">
        <v>8344</v>
      </c>
      <c r="T1436" s="13">
        <f t="shared" si="201"/>
        <v>42142.767106481479</v>
      </c>
      <c r="U1436" s="13">
        <f t="shared" si="202"/>
        <v>42163.625</v>
      </c>
      <c r="V1436">
        <f t="shared" si="203"/>
        <v>2015</v>
      </c>
      <c r="W1436" t="str">
        <f t="shared" si="204"/>
        <v/>
      </c>
      <c r="X1436">
        <f t="shared" si="205"/>
        <v>1</v>
      </c>
      <c r="Y1436" t="str">
        <f t="shared" si="206"/>
        <v/>
      </c>
    </row>
    <row r="1437" spans="1:25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98"/>
        <v>15000 to 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5">
        <f t="shared" si="199"/>
        <v>1E-3</v>
      </c>
      <c r="Q1437" s="6">
        <f t="shared" si="200"/>
        <v>7.5</v>
      </c>
      <c r="R1437" t="s">
        <v>8326</v>
      </c>
      <c r="S1437" t="s">
        <v>8344</v>
      </c>
      <c r="T1437" s="13">
        <f t="shared" si="201"/>
        <v>42258.780324074076</v>
      </c>
      <c r="U1437" s="13">
        <f t="shared" si="202"/>
        <v>42288.780324074076</v>
      </c>
      <c r="V1437">
        <f t="shared" si="203"/>
        <v>2015</v>
      </c>
      <c r="W1437" t="str">
        <f t="shared" si="204"/>
        <v/>
      </c>
      <c r="X1437">
        <f t="shared" si="205"/>
        <v>1</v>
      </c>
      <c r="Y1437" t="str">
        <f t="shared" si="206"/>
        <v/>
      </c>
    </row>
    <row r="1438" spans="1:25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98"/>
        <v>10000 to 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5">
        <f t="shared" si="199"/>
        <v>7.7000000000000002E-3</v>
      </c>
      <c r="Q1438" s="6">
        <f t="shared" si="200"/>
        <v>38.5</v>
      </c>
      <c r="R1438" t="s">
        <v>8326</v>
      </c>
      <c r="S1438" t="s">
        <v>8344</v>
      </c>
      <c r="T1438" s="13">
        <f t="shared" si="201"/>
        <v>42391.35019675926</v>
      </c>
      <c r="U1438" s="13">
        <f t="shared" si="202"/>
        <v>42421.35019675926</v>
      </c>
      <c r="V1438">
        <f t="shared" si="203"/>
        <v>2016</v>
      </c>
      <c r="W1438" t="str">
        <f t="shared" si="204"/>
        <v/>
      </c>
      <c r="X1438">
        <f t="shared" si="205"/>
        <v>1</v>
      </c>
      <c r="Y1438" t="str">
        <f t="shared" si="206"/>
        <v/>
      </c>
    </row>
    <row r="1439" spans="1:25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98"/>
        <v>1000 to 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5">
        <f t="shared" si="199"/>
        <v>0.26900000000000002</v>
      </c>
      <c r="Q1439" s="6">
        <f t="shared" si="200"/>
        <v>36.68181818181818</v>
      </c>
      <c r="R1439" t="s">
        <v>8326</v>
      </c>
      <c r="S1439" t="s">
        <v>8344</v>
      </c>
      <c r="T1439" s="13">
        <f t="shared" si="201"/>
        <v>41796.531701388885</v>
      </c>
      <c r="U1439" s="13">
        <f t="shared" si="202"/>
        <v>41833.207638888889</v>
      </c>
      <c r="V1439">
        <f t="shared" si="203"/>
        <v>2014</v>
      </c>
      <c r="W1439" t="str">
        <f t="shared" si="204"/>
        <v/>
      </c>
      <c r="X1439">
        <f t="shared" si="205"/>
        <v>1</v>
      </c>
      <c r="Y1439" t="str">
        <f t="shared" si="206"/>
        <v/>
      </c>
    </row>
    <row r="1440" spans="1:25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98"/>
        <v>20000 to 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5">
        <f t="shared" si="199"/>
        <v>0.03</v>
      </c>
      <c r="Q1440" s="6">
        <f t="shared" si="200"/>
        <v>75</v>
      </c>
      <c r="R1440" t="s">
        <v>8326</v>
      </c>
      <c r="S1440" t="s">
        <v>8344</v>
      </c>
      <c r="T1440" s="13">
        <f t="shared" si="201"/>
        <v>42457.871516203704</v>
      </c>
      <c r="U1440" s="13">
        <f t="shared" si="202"/>
        <v>42487.579861111109</v>
      </c>
      <c r="V1440">
        <f t="shared" si="203"/>
        <v>2016</v>
      </c>
      <c r="W1440" t="str">
        <f t="shared" si="204"/>
        <v/>
      </c>
      <c r="X1440">
        <f t="shared" si="205"/>
        <v>1</v>
      </c>
      <c r="Y1440" t="str">
        <f t="shared" si="206"/>
        <v/>
      </c>
    </row>
    <row r="1441" spans="1:25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98"/>
        <v>1000 to 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5">
        <f t="shared" si="199"/>
        <v>6.6055045871559637E-2</v>
      </c>
      <c r="Q1441" s="6">
        <f t="shared" si="200"/>
        <v>30</v>
      </c>
      <c r="R1441" t="s">
        <v>8326</v>
      </c>
      <c r="S1441" t="s">
        <v>8344</v>
      </c>
      <c r="T1441" s="13">
        <f t="shared" si="201"/>
        <v>42040.829872685179</v>
      </c>
      <c r="U1441" s="13">
        <f t="shared" si="202"/>
        <v>42070.829872685179</v>
      </c>
      <c r="V1441">
        <f t="shared" si="203"/>
        <v>2015</v>
      </c>
      <c r="W1441" t="str">
        <f t="shared" si="204"/>
        <v/>
      </c>
      <c r="X1441">
        <f t="shared" si="205"/>
        <v>1</v>
      </c>
      <c r="Y1441" t="str">
        <f t="shared" si="206"/>
        <v/>
      </c>
    </row>
    <row r="1442" spans="1:25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98"/>
        <v>10000 to 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5">
        <f t="shared" si="199"/>
        <v>7.6923076923076926E-5</v>
      </c>
      <c r="Q1442" s="6">
        <f t="shared" si="200"/>
        <v>1</v>
      </c>
      <c r="R1442" t="s">
        <v>8326</v>
      </c>
      <c r="S1442" t="s">
        <v>8344</v>
      </c>
      <c r="T1442" s="13">
        <f t="shared" si="201"/>
        <v>42486.748414351852</v>
      </c>
      <c r="U1442" s="13">
        <f t="shared" si="202"/>
        <v>42516.748414351852</v>
      </c>
      <c r="V1442">
        <f t="shared" si="203"/>
        <v>2016</v>
      </c>
      <c r="W1442" t="str">
        <f t="shared" si="204"/>
        <v/>
      </c>
      <c r="X1442">
        <f t="shared" si="205"/>
        <v>1</v>
      </c>
      <c r="Y1442" t="str">
        <f t="shared" si="206"/>
        <v/>
      </c>
    </row>
    <row r="1443" spans="1:25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98"/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5">
        <f t="shared" si="199"/>
        <v>1.1222222222222222E-2</v>
      </c>
      <c r="Q1443" s="6">
        <f t="shared" si="200"/>
        <v>673.33333333333337</v>
      </c>
      <c r="R1443" t="s">
        <v>8326</v>
      </c>
      <c r="S1443" t="s">
        <v>8344</v>
      </c>
      <c r="T1443" s="13">
        <f t="shared" si="201"/>
        <v>42198.765844907408</v>
      </c>
      <c r="U1443" s="13">
        <f t="shared" si="202"/>
        <v>42258.765844907408</v>
      </c>
      <c r="V1443">
        <f t="shared" si="203"/>
        <v>2015</v>
      </c>
      <c r="W1443" t="str">
        <f t="shared" si="204"/>
        <v/>
      </c>
      <c r="X1443">
        <f t="shared" si="205"/>
        <v>1</v>
      </c>
      <c r="Y1443" t="str">
        <f t="shared" si="206"/>
        <v/>
      </c>
    </row>
    <row r="1444" spans="1:25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98"/>
        <v>1000 to 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5">
        <f t="shared" si="199"/>
        <v>0</v>
      </c>
      <c r="Q1444" s="6" t="e">
        <f t="shared" si="200"/>
        <v>#DIV/0!</v>
      </c>
      <c r="R1444" t="s">
        <v>8326</v>
      </c>
      <c r="S1444" t="s">
        <v>8344</v>
      </c>
      <c r="T1444" s="13">
        <f t="shared" si="201"/>
        <v>42485.64534722222</v>
      </c>
      <c r="U1444" s="13">
        <f t="shared" si="202"/>
        <v>42515.64534722222</v>
      </c>
      <c r="V1444">
        <f t="shared" si="203"/>
        <v>2016</v>
      </c>
      <c r="W1444" t="str">
        <f t="shared" si="204"/>
        <v/>
      </c>
      <c r="X1444">
        <f t="shared" si="205"/>
        <v>1</v>
      </c>
      <c r="Y1444" t="str">
        <f t="shared" si="206"/>
        <v/>
      </c>
    </row>
    <row r="1445" spans="1:25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98"/>
        <v>10000 to 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5">
        <f t="shared" si="199"/>
        <v>0</v>
      </c>
      <c r="Q1445" s="6" t="e">
        <f t="shared" si="200"/>
        <v>#DIV/0!</v>
      </c>
      <c r="R1445" t="s">
        <v>8326</v>
      </c>
      <c r="S1445" t="s">
        <v>8344</v>
      </c>
      <c r="T1445" s="13">
        <f t="shared" si="201"/>
        <v>42707.926030092596</v>
      </c>
      <c r="U1445" s="13">
        <f t="shared" si="202"/>
        <v>42737.926030092596</v>
      </c>
      <c r="V1445">
        <f t="shared" si="203"/>
        <v>2017</v>
      </c>
      <c r="W1445" t="str">
        <f t="shared" si="204"/>
        <v/>
      </c>
      <c r="X1445">
        <f t="shared" si="205"/>
        <v>1</v>
      </c>
      <c r="Y1445" t="str">
        <f t="shared" si="206"/>
        <v/>
      </c>
    </row>
    <row r="1446" spans="1:25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98"/>
        <v>1000 to 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5">
        <f t="shared" si="199"/>
        <v>0</v>
      </c>
      <c r="Q1446" s="6" t="e">
        <f t="shared" si="200"/>
        <v>#DIV/0!</v>
      </c>
      <c r="R1446" t="s">
        <v>8326</v>
      </c>
      <c r="S1446" t="s">
        <v>8344</v>
      </c>
      <c r="T1446" s="13">
        <f t="shared" si="201"/>
        <v>42199.873402777783</v>
      </c>
      <c r="U1446" s="13">
        <f t="shared" si="202"/>
        <v>42259.873402777783</v>
      </c>
      <c r="V1446">
        <f t="shared" si="203"/>
        <v>2015</v>
      </c>
      <c r="W1446" t="str">
        <f t="shared" si="204"/>
        <v/>
      </c>
      <c r="X1446">
        <f t="shared" si="205"/>
        <v>1</v>
      </c>
      <c r="Y1446" t="str">
        <f t="shared" si="206"/>
        <v/>
      </c>
    </row>
    <row r="1447" spans="1:25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98"/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5">
        <f t="shared" si="199"/>
        <v>0</v>
      </c>
      <c r="Q1447" s="6" t="e">
        <f t="shared" si="200"/>
        <v>#DIV/0!</v>
      </c>
      <c r="R1447" t="s">
        <v>8326</v>
      </c>
      <c r="S1447" t="s">
        <v>8344</v>
      </c>
      <c r="T1447" s="13">
        <f t="shared" si="201"/>
        <v>42139.542303240742</v>
      </c>
      <c r="U1447" s="13">
        <f t="shared" si="202"/>
        <v>42169.542303240742</v>
      </c>
      <c r="V1447">
        <f t="shared" si="203"/>
        <v>2015</v>
      </c>
      <c r="W1447" t="str">
        <f t="shared" si="204"/>
        <v/>
      </c>
      <c r="X1447">
        <f t="shared" si="205"/>
        <v>1</v>
      </c>
      <c r="Y1447" t="str">
        <f t="shared" si="206"/>
        <v/>
      </c>
    </row>
    <row r="1448" spans="1:25" ht="45" x14ac:dyDescent="0.25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98"/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5">
        <f t="shared" si="199"/>
        <v>0</v>
      </c>
      <c r="Q1448" s="6" t="e">
        <f t="shared" si="200"/>
        <v>#DIV/0!</v>
      </c>
      <c r="R1448" t="s">
        <v>8326</v>
      </c>
      <c r="S1448" t="s">
        <v>8344</v>
      </c>
      <c r="T1448" s="13">
        <f t="shared" si="201"/>
        <v>42461.447662037041</v>
      </c>
      <c r="U1448" s="13">
        <f t="shared" si="202"/>
        <v>42481.447662037041</v>
      </c>
      <c r="V1448">
        <f t="shared" si="203"/>
        <v>2016</v>
      </c>
      <c r="W1448" t="str">
        <f t="shared" si="204"/>
        <v/>
      </c>
      <c r="X1448">
        <f t="shared" si="205"/>
        <v>1</v>
      </c>
      <c r="Y1448" t="str">
        <f t="shared" si="206"/>
        <v/>
      </c>
    </row>
    <row r="1449" spans="1:25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98"/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5">
        <f t="shared" si="199"/>
        <v>1.4999999999999999E-4</v>
      </c>
      <c r="Q1449" s="6">
        <f t="shared" si="200"/>
        <v>25</v>
      </c>
      <c r="R1449" t="s">
        <v>8326</v>
      </c>
      <c r="S1449" t="s">
        <v>8344</v>
      </c>
      <c r="T1449" s="13">
        <f t="shared" si="201"/>
        <v>42529.730717592596</v>
      </c>
      <c r="U1449" s="13">
        <f t="shared" si="202"/>
        <v>42559.730717592596</v>
      </c>
      <c r="V1449">
        <f t="shared" si="203"/>
        <v>2016</v>
      </c>
      <c r="W1449" t="str">
        <f t="shared" si="204"/>
        <v/>
      </c>
      <c r="X1449">
        <f t="shared" si="205"/>
        <v>1</v>
      </c>
      <c r="Y1449" t="str">
        <f t="shared" si="206"/>
        <v/>
      </c>
    </row>
    <row r="1450" spans="1:25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98"/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5">
        <f t="shared" si="199"/>
        <v>0</v>
      </c>
      <c r="Q1450" s="6" t="e">
        <f t="shared" si="200"/>
        <v>#DIV/0!</v>
      </c>
      <c r="R1450" t="s">
        <v>8326</v>
      </c>
      <c r="S1450" t="s">
        <v>8344</v>
      </c>
      <c r="T1450" s="13">
        <f t="shared" si="201"/>
        <v>42115.936550925922</v>
      </c>
      <c r="U1450" s="13">
        <f t="shared" si="202"/>
        <v>42146.225694444445</v>
      </c>
      <c r="V1450">
        <f t="shared" si="203"/>
        <v>2015</v>
      </c>
      <c r="W1450" t="str">
        <f t="shared" si="204"/>
        <v/>
      </c>
      <c r="X1450">
        <f t="shared" si="205"/>
        <v>1</v>
      </c>
      <c r="Y1450" t="str">
        <f t="shared" si="206"/>
        <v/>
      </c>
    </row>
    <row r="1451" spans="1:25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98"/>
        <v>5000 to 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5">
        <f t="shared" si="199"/>
        <v>0</v>
      </c>
      <c r="Q1451" s="6" t="e">
        <f t="shared" si="200"/>
        <v>#DIV/0!</v>
      </c>
      <c r="R1451" t="s">
        <v>8326</v>
      </c>
      <c r="S1451" t="s">
        <v>8344</v>
      </c>
      <c r="T1451" s="13">
        <f t="shared" si="201"/>
        <v>42086.811400462961</v>
      </c>
      <c r="U1451" s="13">
        <f t="shared" si="202"/>
        <v>42134.811400462961</v>
      </c>
      <c r="V1451">
        <f t="shared" si="203"/>
        <v>2015</v>
      </c>
      <c r="W1451" t="str">
        <f t="shared" si="204"/>
        <v/>
      </c>
      <c r="X1451">
        <f t="shared" si="205"/>
        <v>1</v>
      </c>
      <c r="Y1451" t="str">
        <f t="shared" si="206"/>
        <v/>
      </c>
    </row>
    <row r="1452" spans="1:25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98"/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5">
        <f t="shared" si="199"/>
        <v>1.0000000000000001E-5</v>
      </c>
      <c r="Q1452" s="6">
        <f t="shared" si="200"/>
        <v>1</v>
      </c>
      <c r="R1452" t="s">
        <v>8326</v>
      </c>
      <c r="S1452" t="s">
        <v>8344</v>
      </c>
      <c r="T1452" s="13">
        <f t="shared" si="201"/>
        <v>42390.171261574069</v>
      </c>
      <c r="U1452" s="13">
        <f t="shared" si="202"/>
        <v>42420.171261574069</v>
      </c>
      <c r="V1452">
        <f t="shared" si="203"/>
        <v>2016</v>
      </c>
      <c r="W1452" t="str">
        <f t="shared" si="204"/>
        <v/>
      </c>
      <c r="X1452">
        <f t="shared" si="205"/>
        <v>1</v>
      </c>
      <c r="Y1452" t="str">
        <f t="shared" si="206"/>
        <v/>
      </c>
    </row>
    <row r="1453" spans="1:25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98"/>
        <v>15000 to 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5">
        <f t="shared" si="199"/>
        <v>1.0554089709762533E-4</v>
      </c>
      <c r="Q1453" s="6">
        <f t="shared" si="200"/>
        <v>1</v>
      </c>
      <c r="R1453" t="s">
        <v>8326</v>
      </c>
      <c r="S1453" t="s">
        <v>8344</v>
      </c>
      <c r="T1453" s="13">
        <f t="shared" si="201"/>
        <v>41931.959016203706</v>
      </c>
      <c r="U1453" s="13">
        <f t="shared" si="202"/>
        <v>41962.00068287037</v>
      </c>
      <c r="V1453">
        <f t="shared" si="203"/>
        <v>2014</v>
      </c>
      <c r="W1453" t="str">
        <f t="shared" si="204"/>
        <v/>
      </c>
      <c r="X1453" t="str">
        <f t="shared" si="205"/>
        <v/>
      </c>
      <c r="Y1453">
        <f t="shared" si="206"/>
        <v>1</v>
      </c>
    </row>
    <row r="1454" spans="1:25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98"/>
        <v>10000 to 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5">
        <f t="shared" si="199"/>
        <v>0</v>
      </c>
      <c r="Q1454" s="6" t="e">
        <f t="shared" si="200"/>
        <v>#DIV/0!</v>
      </c>
      <c r="R1454" t="s">
        <v>8326</v>
      </c>
      <c r="S1454" t="s">
        <v>8344</v>
      </c>
      <c r="T1454" s="13">
        <f t="shared" si="201"/>
        <v>41818.703275462962</v>
      </c>
      <c r="U1454" s="13">
        <f t="shared" si="202"/>
        <v>41848.703275462962</v>
      </c>
      <c r="V1454">
        <f t="shared" si="203"/>
        <v>2014</v>
      </c>
      <c r="W1454" t="str">
        <f t="shared" si="204"/>
        <v/>
      </c>
      <c r="X1454" t="str">
        <f t="shared" si="205"/>
        <v/>
      </c>
      <c r="Y1454">
        <f t="shared" si="206"/>
        <v>1</v>
      </c>
    </row>
    <row r="1455" spans="1:25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98"/>
        <v>25000 to 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5">
        <f t="shared" si="199"/>
        <v>0</v>
      </c>
      <c r="Q1455" s="6" t="e">
        <f t="shared" si="200"/>
        <v>#DIV/0!</v>
      </c>
      <c r="R1455" t="s">
        <v>8326</v>
      </c>
      <c r="S1455" t="s">
        <v>8344</v>
      </c>
      <c r="T1455" s="13">
        <f t="shared" si="201"/>
        <v>42795.696145833332</v>
      </c>
      <c r="U1455" s="13">
        <f t="shared" si="202"/>
        <v>42840.654479166667</v>
      </c>
      <c r="V1455">
        <f t="shared" si="203"/>
        <v>2017</v>
      </c>
      <c r="W1455" t="str">
        <f t="shared" si="204"/>
        <v/>
      </c>
      <c r="X1455" t="str">
        <f t="shared" si="205"/>
        <v/>
      </c>
      <c r="Y1455">
        <f t="shared" si="206"/>
        <v>1</v>
      </c>
    </row>
    <row r="1456" spans="1:25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98"/>
        <v>1000 to 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5">
        <f t="shared" si="199"/>
        <v>8.5714285714285719E-3</v>
      </c>
      <c r="Q1456" s="6">
        <f t="shared" si="200"/>
        <v>15</v>
      </c>
      <c r="R1456" t="s">
        <v>8326</v>
      </c>
      <c r="S1456" t="s">
        <v>8344</v>
      </c>
      <c r="T1456" s="13">
        <f t="shared" si="201"/>
        <v>42463.866666666669</v>
      </c>
      <c r="U1456" s="13">
        <f t="shared" si="202"/>
        <v>42484.915972222225</v>
      </c>
      <c r="V1456">
        <f t="shared" si="203"/>
        <v>2016</v>
      </c>
      <c r="W1456" t="str">
        <f t="shared" si="204"/>
        <v/>
      </c>
      <c r="X1456" t="str">
        <f t="shared" si="205"/>
        <v/>
      </c>
      <c r="Y1456">
        <f t="shared" si="206"/>
        <v>1</v>
      </c>
    </row>
    <row r="1457" spans="1:25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98"/>
        <v>15000 to 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5">
        <f t="shared" si="199"/>
        <v>0.105</v>
      </c>
      <c r="Q1457" s="6">
        <f t="shared" si="200"/>
        <v>225</v>
      </c>
      <c r="R1457" t="s">
        <v>8326</v>
      </c>
      <c r="S1457" t="s">
        <v>8344</v>
      </c>
      <c r="T1457" s="13">
        <f t="shared" si="201"/>
        <v>41832.672685185185</v>
      </c>
      <c r="U1457" s="13">
        <f t="shared" si="202"/>
        <v>41887.568749999999</v>
      </c>
      <c r="V1457">
        <f t="shared" si="203"/>
        <v>2014</v>
      </c>
      <c r="W1457" t="str">
        <f t="shared" si="204"/>
        <v/>
      </c>
      <c r="X1457" t="str">
        <f t="shared" si="205"/>
        <v/>
      </c>
      <c r="Y1457">
        <f t="shared" si="206"/>
        <v>1</v>
      </c>
    </row>
    <row r="1458" spans="1:25" x14ac:dyDescent="0.25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98"/>
        <v>5000 to 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5">
        <f t="shared" si="199"/>
        <v>2.9000000000000001E-2</v>
      </c>
      <c r="Q1458" s="6">
        <f t="shared" si="200"/>
        <v>48.333333333333336</v>
      </c>
      <c r="R1458" t="s">
        <v>8326</v>
      </c>
      <c r="S1458" t="s">
        <v>8344</v>
      </c>
      <c r="T1458" s="13">
        <f t="shared" si="201"/>
        <v>42708.668576388889</v>
      </c>
      <c r="U1458" s="13">
        <f t="shared" si="202"/>
        <v>42738.668576388889</v>
      </c>
      <c r="V1458">
        <f t="shared" si="203"/>
        <v>2017</v>
      </c>
      <c r="W1458" t="str">
        <f t="shared" si="204"/>
        <v/>
      </c>
      <c r="X1458" t="str">
        <f t="shared" si="205"/>
        <v/>
      </c>
      <c r="Y1458">
        <f t="shared" si="206"/>
        <v>1</v>
      </c>
    </row>
    <row r="1459" spans="1:25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98"/>
        <v>5000 to 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5">
        <f t="shared" si="199"/>
        <v>0</v>
      </c>
      <c r="Q1459" s="6" t="e">
        <f t="shared" si="200"/>
        <v>#DIV/0!</v>
      </c>
      <c r="R1459" t="s">
        <v>8326</v>
      </c>
      <c r="S1459" t="s">
        <v>8344</v>
      </c>
      <c r="T1459" s="13">
        <f t="shared" si="201"/>
        <v>42289.89634259259</v>
      </c>
      <c r="U1459" s="13">
        <f t="shared" si="202"/>
        <v>42319.938009259262</v>
      </c>
      <c r="V1459">
        <f t="shared" si="203"/>
        <v>2015</v>
      </c>
      <c r="W1459" t="str">
        <f t="shared" si="204"/>
        <v/>
      </c>
      <c r="X1459" t="str">
        <f t="shared" si="205"/>
        <v/>
      </c>
      <c r="Y1459">
        <f t="shared" si="206"/>
        <v>1</v>
      </c>
    </row>
    <row r="1460" spans="1:25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98"/>
        <v>5000 to 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5">
        <f t="shared" si="199"/>
        <v>0</v>
      </c>
      <c r="Q1460" s="6" t="e">
        <f t="shared" si="200"/>
        <v>#DIV/0!</v>
      </c>
      <c r="R1460" t="s">
        <v>8326</v>
      </c>
      <c r="S1460" t="s">
        <v>8344</v>
      </c>
      <c r="T1460" s="13">
        <f t="shared" si="201"/>
        <v>41831.705555555556</v>
      </c>
      <c r="U1460" s="13">
        <f t="shared" si="202"/>
        <v>41862.166666666664</v>
      </c>
      <c r="V1460">
        <f t="shared" si="203"/>
        <v>2014</v>
      </c>
      <c r="W1460" t="str">
        <f t="shared" si="204"/>
        <v/>
      </c>
      <c r="X1460" t="str">
        <f t="shared" si="205"/>
        <v/>
      </c>
      <c r="Y1460">
        <f t="shared" si="206"/>
        <v>1</v>
      </c>
    </row>
    <row r="1461" spans="1:25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98"/>
        <v>35000 to 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5">
        <f t="shared" si="199"/>
        <v>0</v>
      </c>
      <c r="Q1461" s="6" t="e">
        <f t="shared" si="200"/>
        <v>#DIV/0!</v>
      </c>
      <c r="R1461" t="s">
        <v>8326</v>
      </c>
      <c r="S1461" t="s">
        <v>8344</v>
      </c>
      <c r="T1461" s="13">
        <f t="shared" si="201"/>
        <v>42312.204814814817</v>
      </c>
      <c r="U1461" s="13">
        <f t="shared" si="202"/>
        <v>42340.725694444445</v>
      </c>
      <c r="V1461">
        <f t="shared" si="203"/>
        <v>2015</v>
      </c>
      <c r="W1461" t="str">
        <f t="shared" si="204"/>
        <v/>
      </c>
      <c r="X1461" t="str">
        <f t="shared" si="205"/>
        <v/>
      </c>
      <c r="Y1461">
        <f t="shared" si="206"/>
        <v>1</v>
      </c>
    </row>
    <row r="1462" spans="1:25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98"/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5">
        <f t="shared" si="199"/>
        <v>0</v>
      </c>
      <c r="Q1462" s="6" t="e">
        <f t="shared" si="200"/>
        <v>#DIV/0!</v>
      </c>
      <c r="R1462" t="s">
        <v>8326</v>
      </c>
      <c r="S1462" t="s">
        <v>8344</v>
      </c>
      <c r="T1462" s="13">
        <f t="shared" si="201"/>
        <v>41915.896967592591</v>
      </c>
      <c r="U1462" s="13">
        <f t="shared" si="202"/>
        <v>41973.989583333328</v>
      </c>
      <c r="V1462">
        <f t="shared" si="203"/>
        <v>2014</v>
      </c>
      <c r="W1462" t="str">
        <f t="shared" si="204"/>
        <v/>
      </c>
      <c r="X1462" t="str">
        <f t="shared" si="205"/>
        <v/>
      </c>
      <c r="Y1462">
        <f t="shared" si="206"/>
        <v>1</v>
      </c>
    </row>
    <row r="1463" spans="1:25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t="str">
        <f t="shared" si="198"/>
        <v>15000 to 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5">
        <f t="shared" si="199"/>
        <v>1.012446</v>
      </c>
      <c r="Q1463" s="6">
        <f t="shared" si="200"/>
        <v>44.66673529411765</v>
      </c>
      <c r="R1463" t="s">
        <v>8326</v>
      </c>
      <c r="S1463" t="s">
        <v>8345</v>
      </c>
      <c r="T1463" s="13">
        <f t="shared" si="201"/>
        <v>41899.645300925928</v>
      </c>
      <c r="U1463" s="13">
        <f t="shared" si="202"/>
        <v>41933</v>
      </c>
      <c r="V1463">
        <f t="shared" si="203"/>
        <v>2014</v>
      </c>
      <c r="W1463">
        <f t="shared" si="204"/>
        <v>1</v>
      </c>
      <c r="X1463" t="str">
        <f t="shared" si="205"/>
        <v/>
      </c>
      <c r="Y1463" t="str">
        <f t="shared" si="206"/>
        <v/>
      </c>
    </row>
    <row r="1464" spans="1:25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t="str">
        <f t="shared" si="198"/>
        <v>1000 to 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5">
        <f t="shared" si="199"/>
        <v>1.085175</v>
      </c>
      <c r="Q1464" s="6">
        <f t="shared" si="200"/>
        <v>28.937999999999999</v>
      </c>
      <c r="R1464" t="s">
        <v>8326</v>
      </c>
      <c r="S1464" t="s">
        <v>8345</v>
      </c>
      <c r="T1464" s="13">
        <f t="shared" si="201"/>
        <v>41344.662858796299</v>
      </c>
      <c r="U1464" s="13">
        <f t="shared" si="202"/>
        <v>41374.662858796299</v>
      </c>
      <c r="V1464">
        <f t="shared" si="203"/>
        <v>2013</v>
      </c>
      <c r="W1464">
        <f t="shared" si="204"/>
        <v>1</v>
      </c>
      <c r="X1464" t="str">
        <f t="shared" si="205"/>
        <v/>
      </c>
      <c r="Y1464" t="str">
        <f t="shared" si="206"/>
        <v/>
      </c>
    </row>
    <row r="1465" spans="1:25" ht="45" x14ac:dyDescent="0.25">
      <c r="A1465">
        <v>1463</v>
      </c>
      <c r="B1465" s="3" t="s">
        <v>1464</v>
      </c>
      <c r="C1465" s="3" t="s">
        <v>5573</v>
      </c>
      <c r="D1465">
        <v>600</v>
      </c>
      <c r="E1465" t="str">
        <f t="shared" si="198"/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5">
        <f t="shared" si="199"/>
        <v>1.4766666666666666</v>
      </c>
      <c r="Q1465" s="6">
        <f t="shared" si="200"/>
        <v>35.44</v>
      </c>
      <c r="R1465" t="s">
        <v>8326</v>
      </c>
      <c r="S1465" t="s">
        <v>8345</v>
      </c>
      <c r="T1465" s="13">
        <f t="shared" si="201"/>
        <v>41326.911319444444</v>
      </c>
      <c r="U1465" s="13">
        <f t="shared" si="202"/>
        <v>41371.869652777779</v>
      </c>
      <c r="V1465">
        <f t="shared" si="203"/>
        <v>2013</v>
      </c>
      <c r="W1465">
        <f t="shared" si="204"/>
        <v>1</v>
      </c>
      <c r="X1465" t="str">
        <f t="shared" si="205"/>
        <v/>
      </c>
      <c r="Y1465" t="str">
        <f t="shared" si="206"/>
        <v/>
      </c>
    </row>
    <row r="1466" spans="1:25" x14ac:dyDescent="0.25">
      <c r="A1466">
        <v>1464</v>
      </c>
      <c r="B1466" s="3" t="s">
        <v>1465</v>
      </c>
      <c r="C1466" s="3" t="s">
        <v>5574</v>
      </c>
      <c r="D1466">
        <v>5000</v>
      </c>
      <c r="E1466" t="str">
        <f t="shared" si="198"/>
        <v>5000 to 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5">
        <f t="shared" si="199"/>
        <v>1.6319999999999999</v>
      </c>
      <c r="Q1466" s="6">
        <f t="shared" si="200"/>
        <v>34.871794871794869</v>
      </c>
      <c r="R1466" t="s">
        <v>8326</v>
      </c>
      <c r="S1466" t="s">
        <v>8345</v>
      </c>
      <c r="T1466" s="13">
        <f t="shared" si="201"/>
        <v>41291.661550925928</v>
      </c>
      <c r="U1466" s="13">
        <f t="shared" si="202"/>
        <v>41321.661550925928</v>
      </c>
      <c r="V1466">
        <f t="shared" si="203"/>
        <v>2013</v>
      </c>
      <c r="W1466">
        <f t="shared" si="204"/>
        <v>1</v>
      </c>
      <c r="X1466" t="str">
        <f t="shared" si="205"/>
        <v/>
      </c>
      <c r="Y1466" t="str">
        <f t="shared" si="206"/>
        <v/>
      </c>
    </row>
    <row r="1467" spans="1:25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 t="str">
        <f t="shared" si="198"/>
        <v>30000 to 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5">
        <f t="shared" si="199"/>
        <v>4.5641449999999999</v>
      </c>
      <c r="Q1467" s="6">
        <f t="shared" si="200"/>
        <v>52.622732513451197</v>
      </c>
      <c r="R1467" t="s">
        <v>8326</v>
      </c>
      <c r="S1467" t="s">
        <v>8345</v>
      </c>
      <c r="T1467" s="13">
        <f t="shared" si="201"/>
        <v>40959.734398148146</v>
      </c>
      <c r="U1467" s="13">
        <f t="shared" si="202"/>
        <v>40990.125</v>
      </c>
      <c r="V1467">
        <f t="shared" si="203"/>
        <v>2012</v>
      </c>
      <c r="W1467">
        <f t="shared" si="204"/>
        <v>1</v>
      </c>
      <c r="X1467" t="str">
        <f t="shared" si="205"/>
        <v/>
      </c>
      <c r="Y1467" t="str">
        <f t="shared" si="206"/>
        <v/>
      </c>
    </row>
    <row r="1468" spans="1:25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 t="str">
        <f t="shared" si="198"/>
        <v>15000 to 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5">
        <f t="shared" si="199"/>
        <v>1.0787731249999999</v>
      </c>
      <c r="Q1468" s="6">
        <f t="shared" si="200"/>
        <v>69.598266129032254</v>
      </c>
      <c r="R1468" t="s">
        <v>8326</v>
      </c>
      <c r="S1468" t="s">
        <v>8345</v>
      </c>
      <c r="T1468" s="13">
        <f t="shared" si="201"/>
        <v>42340.172060185185</v>
      </c>
      <c r="U1468" s="13">
        <f t="shared" si="202"/>
        <v>42381.208333333328</v>
      </c>
      <c r="V1468">
        <f t="shared" si="203"/>
        <v>2016</v>
      </c>
      <c r="W1468">
        <f t="shared" si="204"/>
        <v>1</v>
      </c>
      <c r="X1468" t="str">
        <f t="shared" si="205"/>
        <v/>
      </c>
      <c r="Y1468" t="str">
        <f t="shared" si="206"/>
        <v/>
      </c>
    </row>
    <row r="1469" spans="1:25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t="str">
        <f t="shared" si="198"/>
        <v>40000 to 44999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5">
        <f t="shared" si="199"/>
        <v>1.1508</v>
      </c>
      <c r="Q1469" s="6">
        <f t="shared" si="200"/>
        <v>76.72</v>
      </c>
      <c r="R1469" t="s">
        <v>8326</v>
      </c>
      <c r="S1469" t="s">
        <v>8345</v>
      </c>
      <c r="T1469" s="13">
        <f t="shared" si="201"/>
        <v>40933.80190972222</v>
      </c>
      <c r="U1469" s="13">
        <f t="shared" si="202"/>
        <v>40993.760243055556</v>
      </c>
      <c r="V1469">
        <f t="shared" si="203"/>
        <v>2012</v>
      </c>
      <c r="W1469">
        <f t="shared" si="204"/>
        <v>1</v>
      </c>
      <c r="X1469" t="str">
        <f t="shared" si="205"/>
        <v/>
      </c>
      <c r="Y1469" t="str">
        <f t="shared" si="206"/>
        <v/>
      </c>
    </row>
    <row r="1470" spans="1:25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 t="str">
        <f t="shared" si="198"/>
        <v>5000 to 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5">
        <f t="shared" si="199"/>
        <v>1.0236842105263158</v>
      </c>
      <c r="Q1470" s="6">
        <f t="shared" si="200"/>
        <v>33.191126279863482</v>
      </c>
      <c r="R1470" t="s">
        <v>8326</v>
      </c>
      <c r="S1470" t="s">
        <v>8345</v>
      </c>
      <c r="T1470" s="13">
        <f t="shared" si="201"/>
        <v>40646.014456018522</v>
      </c>
      <c r="U1470" s="13">
        <f t="shared" si="202"/>
        <v>40706.014456018522</v>
      </c>
      <c r="V1470">
        <f t="shared" si="203"/>
        <v>2011</v>
      </c>
      <c r="W1470">
        <f t="shared" si="204"/>
        <v>1</v>
      </c>
      <c r="X1470" t="str">
        <f t="shared" si="205"/>
        <v/>
      </c>
      <c r="Y1470" t="str">
        <f t="shared" si="206"/>
        <v/>
      </c>
    </row>
    <row r="1471" spans="1:25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 t="str">
        <f t="shared" si="198"/>
        <v>40000 to 44999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5">
        <f t="shared" si="199"/>
        <v>1.0842485875706214</v>
      </c>
      <c r="Q1471" s="6">
        <f t="shared" si="200"/>
        <v>149.46417445482865</v>
      </c>
      <c r="R1471" t="s">
        <v>8326</v>
      </c>
      <c r="S1471" t="s">
        <v>8345</v>
      </c>
      <c r="T1471" s="13">
        <f t="shared" si="201"/>
        <v>41290.598483796297</v>
      </c>
      <c r="U1471" s="13">
        <f t="shared" si="202"/>
        <v>41320.598483796297</v>
      </c>
      <c r="V1471">
        <f t="shared" si="203"/>
        <v>2013</v>
      </c>
      <c r="W1471">
        <f t="shared" si="204"/>
        <v>1</v>
      </c>
      <c r="X1471" t="str">
        <f t="shared" si="205"/>
        <v/>
      </c>
      <c r="Y1471" t="str">
        <f t="shared" si="206"/>
        <v/>
      </c>
    </row>
    <row r="1472" spans="1:25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 t="str">
        <f t="shared" si="198"/>
        <v>1000 to 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5">
        <f t="shared" si="199"/>
        <v>1.2513333333333334</v>
      </c>
      <c r="Q1472" s="6">
        <f t="shared" si="200"/>
        <v>23.172839506172838</v>
      </c>
      <c r="R1472" t="s">
        <v>8326</v>
      </c>
      <c r="S1472" t="s">
        <v>8345</v>
      </c>
      <c r="T1472" s="13">
        <f t="shared" si="201"/>
        <v>41250.827118055553</v>
      </c>
      <c r="U1472" s="13">
        <f t="shared" si="202"/>
        <v>41271.827118055553</v>
      </c>
      <c r="V1472">
        <f t="shared" si="203"/>
        <v>2012</v>
      </c>
      <c r="W1472">
        <f t="shared" si="204"/>
        <v>1</v>
      </c>
      <c r="X1472" t="str">
        <f t="shared" si="205"/>
        <v/>
      </c>
      <c r="Y1472" t="str">
        <f t="shared" si="206"/>
        <v/>
      </c>
    </row>
    <row r="1473" spans="1:25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 t="str">
        <f t="shared" si="198"/>
        <v>30000 to 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5">
        <f t="shared" si="199"/>
        <v>1.03840625</v>
      </c>
      <c r="Q1473" s="6">
        <f t="shared" si="200"/>
        <v>96.877551020408163</v>
      </c>
      <c r="R1473" t="s">
        <v>8326</v>
      </c>
      <c r="S1473" t="s">
        <v>8345</v>
      </c>
      <c r="T1473" s="13">
        <f t="shared" si="201"/>
        <v>42073.957569444443</v>
      </c>
      <c r="U1473" s="13">
        <f t="shared" si="202"/>
        <v>42103.957569444443</v>
      </c>
      <c r="V1473">
        <f t="shared" si="203"/>
        <v>2015</v>
      </c>
      <c r="W1473">
        <f t="shared" si="204"/>
        <v>1</v>
      </c>
      <c r="X1473" t="str">
        <f t="shared" si="205"/>
        <v/>
      </c>
      <c r="Y1473" t="str">
        <f t="shared" si="206"/>
        <v/>
      </c>
    </row>
    <row r="1474" spans="1:25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 t="str">
        <f t="shared" si="198"/>
        <v>25000 to 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5">
        <f t="shared" si="199"/>
        <v>1.3870400000000001</v>
      </c>
      <c r="Q1474" s="6">
        <f t="shared" si="200"/>
        <v>103.20238095238095</v>
      </c>
      <c r="R1474" t="s">
        <v>8326</v>
      </c>
      <c r="S1474" t="s">
        <v>8345</v>
      </c>
      <c r="T1474" s="13">
        <f t="shared" si="201"/>
        <v>41533.542858796296</v>
      </c>
      <c r="U1474" s="13">
        <f t="shared" si="202"/>
        <v>41563.542858796296</v>
      </c>
      <c r="V1474">
        <f t="shared" si="203"/>
        <v>2013</v>
      </c>
      <c r="W1474">
        <f t="shared" si="204"/>
        <v>1</v>
      </c>
      <c r="X1474" t="str">
        <f t="shared" si="205"/>
        <v/>
      </c>
      <c r="Y1474" t="str">
        <f t="shared" si="206"/>
        <v/>
      </c>
    </row>
    <row r="1475" spans="1:25" x14ac:dyDescent="0.25">
      <c r="A1475">
        <v>1473</v>
      </c>
      <c r="B1475" s="3" t="s">
        <v>1474</v>
      </c>
      <c r="C1475" s="3" t="s">
        <v>5583</v>
      </c>
      <c r="D1475">
        <v>1500</v>
      </c>
      <c r="E1475" t="str">
        <f t="shared" ref="E1475:E1538" si="207">IF(D1475&lt;1000,"Less than 1000",IF(D1475&lt;=4999,"1000 to 4999",IF(D1475&lt;=9999,"5000 to 9999",IF(D1475&lt;=14999,"10000 to 14999",IF(D1475&lt;=19999,"15000 to 19999",IF(D1475&lt;=24999,"20000 to 24999",IF(D1475&lt;=29999,"25000 to 29999",IF(D1475&lt;=34999,"30000 to 34999",IF(D1475&lt;=39999,"35000 to 39999",IF(D1475&lt;=44999,"40000 to 44999",IF(D1475&lt;=49999,"45000 to 49999",IF(D1475&gt;=50000,"Greater than or equal to 50000"))))))))))))</f>
        <v>1000 to 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5">
        <f t="shared" ref="P1475:P1538" si="208">F1475/D1475</f>
        <v>1.20516</v>
      </c>
      <c r="Q1475" s="6">
        <f t="shared" ref="Q1475:Q1538" si="209">F1475/M1475</f>
        <v>38.462553191489363</v>
      </c>
      <c r="R1475" t="s">
        <v>8326</v>
      </c>
      <c r="S1475" t="s">
        <v>8345</v>
      </c>
      <c r="T1475" s="13">
        <f t="shared" ref="T1475:T1538" si="210">(((K1475/60)/60)/24)+DATE(1970,1,1)</f>
        <v>40939.979618055557</v>
      </c>
      <c r="U1475" s="13">
        <f t="shared" ref="U1475:U1538" si="211">(((J1475/60)/60)/24)+DATE(1970,1,1)</f>
        <v>40969.979618055557</v>
      </c>
      <c r="V1475">
        <f t="shared" ref="V1475:V1538" si="212">YEAR(U1475)</f>
        <v>2012</v>
      </c>
      <c r="W1475">
        <f t="shared" ref="W1475:W1538" si="213">IF(G1475="successful",1,"")</f>
        <v>1</v>
      </c>
      <c r="X1475" t="str">
        <f t="shared" ref="X1475:X1538" si="214">IF(G1475="failed",1,"")</f>
        <v/>
      </c>
      <c r="Y1475" t="str">
        <f t="shared" ref="Y1475:Y1538" si="215">IF(G1475="canceled",1,"")</f>
        <v/>
      </c>
    </row>
    <row r="1476" spans="1:25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 t="str">
        <f t="shared" si="207"/>
        <v>1000 to 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5">
        <f t="shared" si="208"/>
        <v>1.1226666666666667</v>
      </c>
      <c r="Q1476" s="6">
        <f t="shared" si="209"/>
        <v>44.315789473684212</v>
      </c>
      <c r="R1476" t="s">
        <v>8326</v>
      </c>
      <c r="S1476" t="s">
        <v>8345</v>
      </c>
      <c r="T1476" s="13">
        <f t="shared" si="210"/>
        <v>41500.727916666663</v>
      </c>
      <c r="U1476" s="13">
        <f t="shared" si="211"/>
        <v>41530.727916666663</v>
      </c>
      <c r="V1476">
        <f t="shared" si="212"/>
        <v>2013</v>
      </c>
      <c r="W1476">
        <f t="shared" si="213"/>
        <v>1</v>
      </c>
      <c r="X1476" t="str">
        <f t="shared" si="214"/>
        <v/>
      </c>
      <c r="Y1476" t="str">
        <f t="shared" si="215"/>
        <v/>
      </c>
    </row>
    <row r="1477" spans="1:25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t="str">
        <f t="shared" si="207"/>
        <v>15000 to 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5">
        <f t="shared" si="208"/>
        <v>1.8866966666666667</v>
      </c>
      <c r="Q1477" s="6">
        <f t="shared" si="209"/>
        <v>64.173356009070289</v>
      </c>
      <c r="R1477" t="s">
        <v>8326</v>
      </c>
      <c r="S1477" t="s">
        <v>8345</v>
      </c>
      <c r="T1477" s="13">
        <f t="shared" si="210"/>
        <v>41960.722951388889</v>
      </c>
      <c r="U1477" s="13">
        <f t="shared" si="211"/>
        <v>41993.207638888889</v>
      </c>
      <c r="V1477">
        <f t="shared" si="212"/>
        <v>2014</v>
      </c>
      <c r="W1477">
        <f t="shared" si="213"/>
        <v>1</v>
      </c>
      <c r="X1477" t="str">
        <f t="shared" si="214"/>
        <v/>
      </c>
      <c r="Y1477" t="str">
        <f t="shared" si="215"/>
        <v/>
      </c>
    </row>
    <row r="1478" spans="1:25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 t="str">
        <f t="shared" si="207"/>
        <v>5000 to 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5">
        <f t="shared" si="208"/>
        <v>6.6155466666666669</v>
      </c>
      <c r="Q1478" s="6">
        <f t="shared" si="209"/>
        <v>43.333275109170302</v>
      </c>
      <c r="R1478" t="s">
        <v>8326</v>
      </c>
      <c r="S1478" t="s">
        <v>8345</v>
      </c>
      <c r="T1478" s="13">
        <f t="shared" si="210"/>
        <v>40766.041921296295</v>
      </c>
      <c r="U1478" s="13">
        <f t="shared" si="211"/>
        <v>40796.041921296295</v>
      </c>
      <c r="V1478">
        <f t="shared" si="212"/>
        <v>2011</v>
      </c>
      <c r="W1478">
        <f t="shared" si="213"/>
        <v>1</v>
      </c>
      <c r="X1478" t="str">
        <f t="shared" si="214"/>
        <v/>
      </c>
      <c r="Y1478" t="str">
        <f t="shared" si="215"/>
        <v/>
      </c>
    </row>
    <row r="1479" spans="1:25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 t="str">
        <f t="shared" si="207"/>
        <v>30000 to 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5">
        <f t="shared" si="208"/>
        <v>1.1131</v>
      </c>
      <c r="Q1479" s="6">
        <f t="shared" si="209"/>
        <v>90.495934959349597</v>
      </c>
      <c r="R1479" t="s">
        <v>8326</v>
      </c>
      <c r="S1479" t="s">
        <v>8345</v>
      </c>
      <c r="T1479" s="13">
        <f t="shared" si="210"/>
        <v>40840.615787037037</v>
      </c>
      <c r="U1479" s="13">
        <f t="shared" si="211"/>
        <v>40900.125</v>
      </c>
      <c r="V1479">
        <f t="shared" si="212"/>
        <v>2011</v>
      </c>
      <c r="W1479">
        <f t="shared" si="213"/>
        <v>1</v>
      </c>
      <c r="X1479" t="str">
        <f t="shared" si="214"/>
        <v/>
      </c>
      <c r="Y1479" t="str">
        <f t="shared" si="215"/>
        <v/>
      </c>
    </row>
    <row r="1480" spans="1:25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 t="str">
        <f t="shared" si="207"/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5">
        <f t="shared" si="208"/>
        <v>11.8161422</v>
      </c>
      <c r="Q1480" s="6">
        <f t="shared" si="209"/>
        <v>29.187190495010373</v>
      </c>
      <c r="R1480" t="s">
        <v>8326</v>
      </c>
      <c r="S1480" t="s">
        <v>8345</v>
      </c>
      <c r="T1480" s="13">
        <f t="shared" si="210"/>
        <v>41394.871678240743</v>
      </c>
      <c r="U1480" s="13">
        <f t="shared" si="211"/>
        <v>41408.871678240743</v>
      </c>
      <c r="V1480">
        <f t="shared" si="212"/>
        <v>2013</v>
      </c>
      <c r="W1480">
        <f t="shared" si="213"/>
        <v>1</v>
      </c>
      <c r="X1480" t="str">
        <f t="shared" si="214"/>
        <v/>
      </c>
      <c r="Y1480" t="str">
        <f t="shared" si="215"/>
        <v/>
      </c>
    </row>
    <row r="1481" spans="1:25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 t="str">
        <f t="shared" si="207"/>
        <v>1000 to 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5">
        <f t="shared" si="208"/>
        <v>1.37375</v>
      </c>
      <c r="Q1481" s="6">
        <f t="shared" si="209"/>
        <v>30.95774647887324</v>
      </c>
      <c r="R1481" t="s">
        <v>8326</v>
      </c>
      <c r="S1481" t="s">
        <v>8345</v>
      </c>
      <c r="T1481" s="13">
        <f t="shared" si="210"/>
        <v>41754.745243055557</v>
      </c>
      <c r="U1481" s="13">
        <f t="shared" si="211"/>
        <v>41769.165972222225</v>
      </c>
      <c r="V1481">
        <f t="shared" si="212"/>
        <v>2014</v>
      </c>
      <c r="W1481">
        <f t="shared" si="213"/>
        <v>1</v>
      </c>
      <c r="X1481" t="str">
        <f t="shared" si="214"/>
        <v/>
      </c>
      <c r="Y1481" t="str">
        <f t="shared" si="215"/>
        <v/>
      </c>
    </row>
    <row r="1482" spans="1:25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 t="str">
        <f t="shared" si="207"/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5">
        <f t="shared" si="208"/>
        <v>1.170404</v>
      </c>
      <c r="Q1482" s="6">
        <f t="shared" si="209"/>
        <v>92.157795275590544</v>
      </c>
      <c r="R1482" t="s">
        <v>8326</v>
      </c>
      <c r="S1482" t="s">
        <v>8345</v>
      </c>
      <c r="T1482" s="13">
        <f t="shared" si="210"/>
        <v>41464.934016203704</v>
      </c>
      <c r="U1482" s="13">
        <f t="shared" si="211"/>
        <v>41481.708333333336</v>
      </c>
      <c r="V1482">
        <f t="shared" si="212"/>
        <v>2013</v>
      </c>
      <c r="W1482">
        <f t="shared" si="213"/>
        <v>1</v>
      </c>
      <c r="X1482" t="str">
        <f t="shared" si="214"/>
        <v/>
      </c>
      <c r="Y1482" t="str">
        <f t="shared" si="215"/>
        <v/>
      </c>
    </row>
    <row r="1483" spans="1:25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207"/>
        <v>5000 to 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5">
        <f t="shared" si="208"/>
        <v>2.1000000000000001E-2</v>
      </c>
      <c r="Q1483" s="6">
        <f t="shared" si="209"/>
        <v>17.5</v>
      </c>
      <c r="R1483" t="s">
        <v>8326</v>
      </c>
      <c r="S1483" t="s">
        <v>8328</v>
      </c>
      <c r="T1483" s="13">
        <f t="shared" si="210"/>
        <v>41550.922974537039</v>
      </c>
      <c r="U1483" s="13">
        <f t="shared" si="211"/>
        <v>41580.922974537039</v>
      </c>
      <c r="V1483">
        <f t="shared" si="212"/>
        <v>2013</v>
      </c>
      <c r="W1483" t="str">
        <f t="shared" si="213"/>
        <v/>
      </c>
      <c r="X1483">
        <f t="shared" si="214"/>
        <v>1</v>
      </c>
      <c r="Y1483" t="str">
        <f t="shared" si="215"/>
        <v/>
      </c>
    </row>
    <row r="1484" spans="1:25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207"/>
        <v>5000 to 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5">
        <f t="shared" si="208"/>
        <v>1E-3</v>
      </c>
      <c r="Q1484" s="6">
        <f t="shared" si="209"/>
        <v>5</v>
      </c>
      <c r="R1484" t="s">
        <v>8326</v>
      </c>
      <c r="S1484" t="s">
        <v>8328</v>
      </c>
      <c r="T1484" s="13">
        <f t="shared" si="210"/>
        <v>41136.85805555556</v>
      </c>
      <c r="U1484" s="13">
        <f t="shared" si="211"/>
        <v>41159.32708333333</v>
      </c>
      <c r="V1484">
        <f t="shared" si="212"/>
        <v>2012</v>
      </c>
      <c r="W1484" t="str">
        <f t="shared" si="213"/>
        <v/>
      </c>
      <c r="X1484">
        <f t="shared" si="214"/>
        <v>1</v>
      </c>
      <c r="Y1484" t="str">
        <f t="shared" si="215"/>
        <v/>
      </c>
    </row>
    <row r="1485" spans="1:25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207"/>
        <v>5000 to 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5">
        <f t="shared" si="208"/>
        <v>7.1428571428571426E-3</v>
      </c>
      <c r="Q1485" s="6">
        <f t="shared" si="209"/>
        <v>25</v>
      </c>
      <c r="R1485" t="s">
        <v>8326</v>
      </c>
      <c r="S1485" t="s">
        <v>8328</v>
      </c>
      <c r="T1485" s="13">
        <f t="shared" si="210"/>
        <v>42548.192997685182</v>
      </c>
      <c r="U1485" s="13">
        <f t="shared" si="211"/>
        <v>42573.192997685182</v>
      </c>
      <c r="V1485">
        <f t="shared" si="212"/>
        <v>2016</v>
      </c>
      <c r="W1485" t="str">
        <f t="shared" si="213"/>
        <v/>
      </c>
      <c r="X1485">
        <f t="shared" si="214"/>
        <v>1</v>
      </c>
      <c r="Y1485" t="str">
        <f t="shared" si="215"/>
        <v/>
      </c>
    </row>
    <row r="1486" spans="1:25" x14ac:dyDescent="0.25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207"/>
        <v>1000 to 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5">
        <f t="shared" si="208"/>
        <v>0</v>
      </c>
      <c r="Q1486" s="6" t="e">
        <f t="shared" si="209"/>
        <v>#DIV/0!</v>
      </c>
      <c r="R1486" t="s">
        <v>8326</v>
      </c>
      <c r="S1486" t="s">
        <v>8328</v>
      </c>
      <c r="T1486" s="13">
        <f t="shared" si="210"/>
        <v>41053.200960648144</v>
      </c>
      <c r="U1486" s="13">
        <f t="shared" si="211"/>
        <v>41111.618750000001</v>
      </c>
      <c r="V1486">
        <f t="shared" si="212"/>
        <v>2012</v>
      </c>
      <c r="W1486" t="str">
        <f t="shared" si="213"/>
        <v/>
      </c>
      <c r="X1486">
        <f t="shared" si="214"/>
        <v>1</v>
      </c>
      <c r="Y1486" t="str">
        <f t="shared" si="215"/>
        <v/>
      </c>
    </row>
    <row r="1487" spans="1:25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207"/>
        <v>5000 to 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5">
        <f t="shared" si="208"/>
        <v>2.2388059701492536E-2</v>
      </c>
      <c r="Q1487" s="6">
        <f t="shared" si="209"/>
        <v>50</v>
      </c>
      <c r="R1487" t="s">
        <v>8326</v>
      </c>
      <c r="S1487" t="s">
        <v>8328</v>
      </c>
      <c r="T1487" s="13">
        <f t="shared" si="210"/>
        <v>42130.795983796299</v>
      </c>
      <c r="U1487" s="13">
        <f t="shared" si="211"/>
        <v>42175.795983796299</v>
      </c>
      <c r="V1487">
        <f t="shared" si="212"/>
        <v>2015</v>
      </c>
      <c r="W1487" t="str">
        <f t="shared" si="213"/>
        <v/>
      </c>
      <c r="X1487">
        <f t="shared" si="214"/>
        <v>1</v>
      </c>
      <c r="Y1487" t="str">
        <f t="shared" si="215"/>
        <v/>
      </c>
    </row>
    <row r="1488" spans="1:25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207"/>
        <v>20000 to 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5">
        <f t="shared" si="208"/>
        <v>2.3999999999999998E-3</v>
      </c>
      <c r="Q1488" s="6">
        <f t="shared" si="209"/>
        <v>16</v>
      </c>
      <c r="R1488" t="s">
        <v>8326</v>
      </c>
      <c r="S1488" t="s">
        <v>8328</v>
      </c>
      <c r="T1488" s="13">
        <f t="shared" si="210"/>
        <v>42032.168530092589</v>
      </c>
      <c r="U1488" s="13">
        <f t="shared" si="211"/>
        <v>42062.168530092589</v>
      </c>
      <c r="V1488">
        <f t="shared" si="212"/>
        <v>2015</v>
      </c>
      <c r="W1488" t="str">
        <f t="shared" si="213"/>
        <v/>
      </c>
      <c r="X1488">
        <f t="shared" si="214"/>
        <v>1</v>
      </c>
      <c r="Y1488" t="str">
        <f t="shared" si="215"/>
        <v/>
      </c>
    </row>
    <row r="1489" spans="1:25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207"/>
        <v>10000 to 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5">
        <f t="shared" si="208"/>
        <v>0</v>
      </c>
      <c r="Q1489" s="6" t="e">
        <f t="shared" si="209"/>
        <v>#DIV/0!</v>
      </c>
      <c r="R1489" t="s">
        <v>8326</v>
      </c>
      <c r="S1489" t="s">
        <v>8328</v>
      </c>
      <c r="T1489" s="13">
        <f t="shared" si="210"/>
        <v>42554.917488425926</v>
      </c>
      <c r="U1489" s="13">
        <f t="shared" si="211"/>
        <v>42584.917488425926</v>
      </c>
      <c r="V1489">
        <f t="shared" si="212"/>
        <v>2016</v>
      </c>
      <c r="W1489" t="str">
        <f t="shared" si="213"/>
        <v/>
      </c>
      <c r="X1489">
        <f t="shared" si="214"/>
        <v>1</v>
      </c>
      <c r="Y1489" t="str">
        <f t="shared" si="215"/>
        <v/>
      </c>
    </row>
    <row r="1490" spans="1:25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207"/>
        <v>15000 to 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5">
        <f t="shared" si="208"/>
        <v>2.4E-2</v>
      </c>
      <c r="Q1490" s="6">
        <f t="shared" si="209"/>
        <v>60</v>
      </c>
      <c r="R1490" t="s">
        <v>8326</v>
      </c>
      <c r="S1490" t="s">
        <v>8328</v>
      </c>
      <c r="T1490" s="13">
        <f t="shared" si="210"/>
        <v>41614.563194444447</v>
      </c>
      <c r="U1490" s="13">
        <f t="shared" si="211"/>
        <v>41644.563194444447</v>
      </c>
      <c r="V1490">
        <f t="shared" si="212"/>
        <v>2014</v>
      </c>
      <c r="W1490" t="str">
        <f t="shared" si="213"/>
        <v/>
      </c>
      <c r="X1490">
        <f t="shared" si="214"/>
        <v>1</v>
      </c>
      <c r="Y1490" t="str">
        <f t="shared" si="215"/>
        <v/>
      </c>
    </row>
    <row r="1491" spans="1:25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207"/>
        <v>5000 to 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5">
        <f t="shared" si="208"/>
        <v>0</v>
      </c>
      <c r="Q1491" s="6" t="e">
        <f t="shared" si="209"/>
        <v>#DIV/0!</v>
      </c>
      <c r="R1491" t="s">
        <v>8326</v>
      </c>
      <c r="S1491" t="s">
        <v>8328</v>
      </c>
      <c r="T1491" s="13">
        <f t="shared" si="210"/>
        <v>41198.611712962964</v>
      </c>
      <c r="U1491" s="13">
        <f t="shared" si="211"/>
        <v>41228.653379629628</v>
      </c>
      <c r="V1491">
        <f t="shared" si="212"/>
        <v>2012</v>
      </c>
      <c r="W1491" t="str">
        <f t="shared" si="213"/>
        <v/>
      </c>
      <c r="X1491">
        <f t="shared" si="214"/>
        <v>1</v>
      </c>
      <c r="Y1491" t="str">
        <f t="shared" si="215"/>
        <v/>
      </c>
    </row>
    <row r="1492" spans="1:25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207"/>
        <v>1000 to 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5">
        <f t="shared" si="208"/>
        <v>0.30862068965517242</v>
      </c>
      <c r="Q1492" s="6">
        <f t="shared" si="209"/>
        <v>47.10526315789474</v>
      </c>
      <c r="R1492" t="s">
        <v>8326</v>
      </c>
      <c r="S1492" t="s">
        <v>8328</v>
      </c>
      <c r="T1492" s="13">
        <f t="shared" si="210"/>
        <v>41520.561041666668</v>
      </c>
      <c r="U1492" s="13">
        <f t="shared" si="211"/>
        <v>41549.561041666668</v>
      </c>
      <c r="V1492">
        <f t="shared" si="212"/>
        <v>2013</v>
      </c>
      <c r="W1492" t="str">
        <f t="shared" si="213"/>
        <v/>
      </c>
      <c r="X1492">
        <f t="shared" si="214"/>
        <v>1</v>
      </c>
      <c r="Y1492" t="str">
        <f t="shared" si="215"/>
        <v/>
      </c>
    </row>
    <row r="1493" spans="1:25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207"/>
        <v>1000 to 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5">
        <f t="shared" si="208"/>
        <v>8.3333333333333329E-2</v>
      </c>
      <c r="Q1493" s="6">
        <f t="shared" si="209"/>
        <v>100</v>
      </c>
      <c r="R1493" t="s">
        <v>8326</v>
      </c>
      <c r="S1493" t="s">
        <v>8328</v>
      </c>
      <c r="T1493" s="13">
        <f t="shared" si="210"/>
        <v>41991.713460648149</v>
      </c>
      <c r="U1493" s="13">
        <f t="shared" si="211"/>
        <v>42050.651388888888</v>
      </c>
      <c r="V1493">
        <f t="shared" si="212"/>
        <v>2015</v>
      </c>
      <c r="W1493" t="str">
        <f t="shared" si="213"/>
        <v/>
      </c>
      <c r="X1493">
        <f t="shared" si="214"/>
        <v>1</v>
      </c>
      <c r="Y1493" t="str">
        <f t="shared" si="215"/>
        <v/>
      </c>
    </row>
    <row r="1494" spans="1:25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207"/>
        <v>1000 to 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5">
        <f t="shared" si="208"/>
        <v>7.4999999999999997E-3</v>
      </c>
      <c r="Q1494" s="6">
        <f t="shared" si="209"/>
        <v>15</v>
      </c>
      <c r="R1494" t="s">
        <v>8326</v>
      </c>
      <c r="S1494" t="s">
        <v>8328</v>
      </c>
      <c r="T1494" s="13">
        <f t="shared" si="210"/>
        <v>40682.884791666671</v>
      </c>
      <c r="U1494" s="13">
        <f t="shared" si="211"/>
        <v>40712.884791666671</v>
      </c>
      <c r="V1494">
        <f t="shared" si="212"/>
        <v>2011</v>
      </c>
      <c r="W1494" t="str">
        <f t="shared" si="213"/>
        <v/>
      </c>
      <c r="X1494">
        <f t="shared" si="214"/>
        <v>1</v>
      </c>
      <c r="Y1494" t="str">
        <f t="shared" si="215"/>
        <v/>
      </c>
    </row>
    <row r="1495" spans="1:25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207"/>
        <v>1000 to 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5">
        <f t="shared" si="208"/>
        <v>0</v>
      </c>
      <c r="Q1495" s="6" t="e">
        <f t="shared" si="209"/>
        <v>#DIV/0!</v>
      </c>
      <c r="R1495" t="s">
        <v>8326</v>
      </c>
      <c r="S1495" t="s">
        <v>8328</v>
      </c>
      <c r="T1495" s="13">
        <f t="shared" si="210"/>
        <v>41411.866608796299</v>
      </c>
      <c r="U1495" s="13">
        <f t="shared" si="211"/>
        <v>41441.866608796299</v>
      </c>
      <c r="V1495">
        <f t="shared" si="212"/>
        <v>2013</v>
      </c>
      <c r="W1495" t="str">
        <f t="shared" si="213"/>
        <v/>
      </c>
      <c r="X1495">
        <f t="shared" si="214"/>
        <v>1</v>
      </c>
      <c r="Y1495" t="str">
        <f t="shared" si="215"/>
        <v/>
      </c>
    </row>
    <row r="1496" spans="1:25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207"/>
        <v>5000 to 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5">
        <f t="shared" si="208"/>
        <v>8.8999999999999996E-2</v>
      </c>
      <c r="Q1496" s="6">
        <f t="shared" si="209"/>
        <v>40.454545454545453</v>
      </c>
      <c r="R1496" t="s">
        <v>8326</v>
      </c>
      <c r="S1496" t="s">
        <v>8328</v>
      </c>
      <c r="T1496" s="13">
        <f t="shared" si="210"/>
        <v>42067.722372685181</v>
      </c>
      <c r="U1496" s="13">
        <f t="shared" si="211"/>
        <v>42097.651388888888</v>
      </c>
      <c r="V1496">
        <f t="shared" si="212"/>
        <v>2015</v>
      </c>
      <c r="W1496" t="str">
        <f t="shared" si="213"/>
        <v/>
      </c>
      <c r="X1496">
        <f t="shared" si="214"/>
        <v>1</v>
      </c>
      <c r="Y1496" t="str">
        <f t="shared" si="215"/>
        <v/>
      </c>
    </row>
    <row r="1497" spans="1:25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207"/>
        <v>1000 to 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5">
        <f t="shared" si="208"/>
        <v>0</v>
      </c>
      <c r="Q1497" s="6" t="e">
        <f t="shared" si="209"/>
        <v>#DIV/0!</v>
      </c>
      <c r="R1497" t="s">
        <v>8326</v>
      </c>
      <c r="S1497" t="s">
        <v>8328</v>
      </c>
      <c r="T1497" s="13">
        <f t="shared" si="210"/>
        <v>40752.789710648147</v>
      </c>
      <c r="U1497" s="13">
        <f t="shared" si="211"/>
        <v>40782.789710648147</v>
      </c>
      <c r="V1497">
        <f t="shared" si="212"/>
        <v>2011</v>
      </c>
      <c r="W1497" t="str">
        <f t="shared" si="213"/>
        <v/>
      </c>
      <c r="X1497">
        <f t="shared" si="214"/>
        <v>1</v>
      </c>
      <c r="Y1497" t="str">
        <f t="shared" si="215"/>
        <v/>
      </c>
    </row>
    <row r="1498" spans="1:25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207"/>
        <v>1000 to 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5">
        <f t="shared" si="208"/>
        <v>0</v>
      </c>
      <c r="Q1498" s="6" t="e">
        <f t="shared" si="209"/>
        <v>#DIV/0!</v>
      </c>
      <c r="R1498" t="s">
        <v>8326</v>
      </c>
      <c r="S1498" t="s">
        <v>8328</v>
      </c>
      <c r="T1498" s="13">
        <f t="shared" si="210"/>
        <v>41838.475219907406</v>
      </c>
      <c r="U1498" s="13">
        <f t="shared" si="211"/>
        <v>41898.475219907406</v>
      </c>
      <c r="V1498">
        <f t="shared" si="212"/>
        <v>2014</v>
      </c>
      <c r="W1498" t="str">
        <f t="shared" si="213"/>
        <v/>
      </c>
      <c r="X1498">
        <f t="shared" si="214"/>
        <v>1</v>
      </c>
      <c r="Y1498" t="str">
        <f t="shared" si="215"/>
        <v/>
      </c>
    </row>
    <row r="1499" spans="1:25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207"/>
        <v>15000 to 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5">
        <f t="shared" si="208"/>
        <v>6.666666666666667E-5</v>
      </c>
      <c r="Q1499" s="6">
        <f t="shared" si="209"/>
        <v>1</v>
      </c>
      <c r="R1499" t="s">
        <v>8326</v>
      </c>
      <c r="S1499" t="s">
        <v>8328</v>
      </c>
      <c r="T1499" s="13">
        <f t="shared" si="210"/>
        <v>41444.64261574074</v>
      </c>
      <c r="U1499" s="13">
        <f t="shared" si="211"/>
        <v>41486.821527777778</v>
      </c>
      <c r="V1499">
        <f t="shared" si="212"/>
        <v>2013</v>
      </c>
      <c r="W1499" t="str">
        <f t="shared" si="213"/>
        <v/>
      </c>
      <c r="X1499">
        <f t="shared" si="214"/>
        <v>1</v>
      </c>
      <c r="Y1499" t="str">
        <f t="shared" si="215"/>
        <v/>
      </c>
    </row>
    <row r="1500" spans="1:25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207"/>
        <v>1000 to 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5">
        <f t="shared" si="208"/>
        <v>1.9E-2</v>
      </c>
      <c r="Q1500" s="6">
        <f t="shared" si="209"/>
        <v>19</v>
      </c>
      <c r="R1500" t="s">
        <v>8326</v>
      </c>
      <c r="S1500" t="s">
        <v>8328</v>
      </c>
      <c r="T1500" s="13">
        <f t="shared" si="210"/>
        <v>41840.983541666668</v>
      </c>
      <c r="U1500" s="13">
        <f t="shared" si="211"/>
        <v>41885.983541666668</v>
      </c>
      <c r="V1500">
        <f t="shared" si="212"/>
        <v>2014</v>
      </c>
      <c r="W1500" t="str">
        <f t="shared" si="213"/>
        <v/>
      </c>
      <c r="X1500">
        <f t="shared" si="214"/>
        <v>1</v>
      </c>
      <c r="Y1500" t="str">
        <f t="shared" si="215"/>
        <v/>
      </c>
    </row>
    <row r="1501" spans="1:25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207"/>
        <v>1000 to 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5">
        <f t="shared" si="208"/>
        <v>2.5000000000000001E-3</v>
      </c>
      <c r="Q1501" s="6">
        <f t="shared" si="209"/>
        <v>5</v>
      </c>
      <c r="R1501" t="s">
        <v>8326</v>
      </c>
      <c r="S1501" t="s">
        <v>8328</v>
      </c>
      <c r="T1501" s="13">
        <f t="shared" si="210"/>
        <v>42527.007326388892</v>
      </c>
      <c r="U1501" s="13">
        <f t="shared" si="211"/>
        <v>42587.007326388892</v>
      </c>
      <c r="V1501">
        <f t="shared" si="212"/>
        <v>2016</v>
      </c>
      <c r="W1501" t="str">
        <f t="shared" si="213"/>
        <v/>
      </c>
      <c r="X1501">
        <f t="shared" si="214"/>
        <v>1</v>
      </c>
      <c r="Y1501" t="str">
        <f t="shared" si="215"/>
        <v/>
      </c>
    </row>
    <row r="1502" spans="1:25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207"/>
        <v>1000 to 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5">
        <f t="shared" si="208"/>
        <v>0.25035714285714283</v>
      </c>
      <c r="Q1502" s="6">
        <f t="shared" si="209"/>
        <v>46.733333333333334</v>
      </c>
      <c r="R1502" t="s">
        <v>8326</v>
      </c>
      <c r="S1502" t="s">
        <v>8328</v>
      </c>
      <c r="T1502" s="13">
        <f t="shared" si="210"/>
        <v>41365.904594907406</v>
      </c>
      <c r="U1502" s="13">
        <f t="shared" si="211"/>
        <v>41395.904594907406</v>
      </c>
      <c r="V1502">
        <f t="shared" si="212"/>
        <v>2013</v>
      </c>
      <c r="W1502" t="str">
        <f t="shared" si="213"/>
        <v/>
      </c>
      <c r="X1502">
        <f t="shared" si="214"/>
        <v>1</v>
      </c>
      <c r="Y1502" t="str">
        <f t="shared" si="215"/>
        <v/>
      </c>
    </row>
    <row r="1503" spans="1:25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 t="str">
        <f t="shared" si="207"/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5">
        <f t="shared" si="208"/>
        <v>1.6633076923076924</v>
      </c>
      <c r="Q1503" s="6">
        <f t="shared" si="209"/>
        <v>97.731073446327684</v>
      </c>
      <c r="R1503" t="s">
        <v>8341</v>
      </c>
      <c r="S1503" t="s">
        <v>8342</v>
      </c>
      <c r="T1503" s="13">
        <f t="shared" si="210"/>
        <v>42163.583599537036</v>
      </c>
      <c r="U1503" s="13">
        <f t="shared" si="211"/>
        <v>42193.583599537036</v>
      </c>
      <c r="V1503">
        <f t="shared" si="212"/>
        <v>2015</v>
      </c>
      <c r="W1503">
        <f t="shared" si="213"/>
        <v>1</v>
      </c>
      <c r="X1503" t="str">
        <f t="shared" si="214"/>
        <v/>
      </c>
      <c r="Y1503" t="str">
        <f t="shared" si="215"/>
        <v/>
      </c>
    </row>
    <row r="1504" spans="1:25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 t="str">
        <f t="shared" si="207"/>
        <v>20000 to 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5">
        <f t="shared" si="208"/>
        <v>1.0144545454545455</v>
      </c>
      <c r="Q1504" s="6">
        <f t="shared" si="209"/>
        <v>67.835866261398181</v>
      </c>
      <c r="R1504" t="s">
        <v>8341</v>
      </c>
      <c r="S1504" t="s">
        <v>8342</v>
      </c>
      <c r="T1504" s="13">
        <f t="shared" si="210"/>
        <v>42426.542592592596</v>
      </c>
      <c r="U1504" s="13">
        <f t="shared" si="211"/>
        <v>42454.916666666672</v>
      </c>
      <c r="V1504">
        <f t="shared" si="212"/>
        <v>2016</v>
      </c>
      <c r="W1504">
        <f t="shared" si="213"/>
        <v>1</v>
      </c>
      <c r="X1504" t="str">
        <f t="shared" si="214"/>
        <v/>
      </c>
      <c r="Y1504" t="str">
        <f t="shared" si="215"/>
        <v/>
      </c>
    </row>
    <row r="1505" spans="1:25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 t="str">
        <f t="shared" si="207"/>
        <v>1000 to 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5">
        <f t="shared" si="208"/>
        <v>1.0789146666666667</v>
      </c>
      <c r="Q1505" s="6">
        <f t="shared" si="209"/>
        <v>56.98492957746479</v>
      </c>
      <c r="R1505" t="s">
        <v>8341</v>
      </c>
      <c r="S1505" t="s">
        <v>8342</v>
      </c>
      <c r="T1505" s="13">
        <f t="shared" si="210"/>
        <v>42606.347233796296</v>
      </c>
      <c r="U1505" s="13">
        <f t="shared" si="211"/>
        <v>42666.347233796296</v>
      </c>
      <c r="V1505">
        <f t="shared" si="212"/>
        <v>2016</v>
      </c>
      <c r="W1505">
        <f t="shared" si="213"/>
        <v>1</v>
      </c>
      <c r="X1505" t="str">
        <f t="shared" si="214"/>
        <v/>
      </c>
      <c r="Y1505" t="str">
        <f t="shared" si="215"/>
        <v/>
      </c>
    </row>
    <row r="1506" spans="1:25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 t="str">
        <f t="shared" si="207"/>
        <v>5000 to 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5">
        <f t="shared" si="208"/>
        <v>2.7793846153846156</v>
      </c>
      <c r="Q1506" s="6">
        <f t="shared" si="209"/>
        <v>67.159851301115239</v>
      </c>
      <c r="R1506" t="s">
        <v>8341</v>
      </c>
      <c r="S1506" t="s">
        <v>8342</v>
      </c>
      <c r="T1506" s="13">
        <f t="shared" si="210"/>
        <v>41772.657685185186</v>
      </c>
      <c r="U1506" s="13">
        <f t="shared" si="211"/>
        <v>41800.356249999997</v>
      </c>
      <c r="V1506">
        <f t="shared" si="212"/>
        <v>2014</v>
      </c>
      <c r="W1506">
        <f t="shared" si="213"/>
        <v>1</v>
      </c>
      <c r="X1506" t="str">
        <f t="shared" si="214"/>
        <v/>
      </c>
      <c r="Y1506" t="str">
        <f t="shared" si="215"/>
        <v/>
      </c>
    </row>
    <row r="1507" spans="1:25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t="str">
        <f t="shared" si="207"/>
        <v>15000 to 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5">
        <f t="shared" si="208"/>
        <v>1.0358125</v>
      </c>
      <c r="Q1507" s="6">
        <f t="shared" si="209"/>
        <v>48.037681159420288</v>
      </c>
      <c r="R1507" t="s">
        <v>8341</v>
      </c>
      <c r="S1507" t="s">
        <v>8342</v>
      </c>
      <c r="T1507" s="13">
        <f t="shared" si="210"/>
        <v>42414.44332175926</v>
      </c>
      <c r="U1507" s="13">
        <f t="shared" si="211"/>
        <v>42451.834027777775</v>
      </c>
      <c r="V1507">
        <f t="shared" si="212"/>
        <v>2016</v>
      </c>
      <c r="W1507">
        <f t="shared" si="213"/>
        <v>1</v>
      </c>
      <c r="X1507" t="str">
        <f t="shared" si="214"/>
        <v/>
      </c>
      <c r="Y1507" t="str">
        <f t="shared" si="215"/>
        <v/>
      </c>
    </row>
    <row r="1508" spans="1:25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t="str">
        <f t="shared" si="207"/>
        <v>1000 to 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5">
        <f t="shared" si="208"/>
        <v>1.1140000000000001</v>
      </c>
      <c r="Q1508" s="6">
        <f t="shared" si="209"/>
        <v>38.860465116279073</v>
      </c>
      <c r="R1508" t="s">
        <v>8341</v>
      </c>
      <c r="S1508" t="s">
        <v>8342</v>
      </c>
      <c r="T1508" s="13">
        <f t="shared" si="210"/>
        <v>41814.785925925928</v>
      </c>
      <c r="U1508" s="13">
        <f t="shared" si="211"/>
        <v>41844.785925925928</v>
      </c>
      <c r="V1508">
        <f t="shared" si="212"/>
        <v>2014</v>
      </c>
      <c r="W1508">
        <f t="shared" si="213"/>
        <v>1</v>
      </c>
      <c r="X1508" t="str">
        <f t="shared" si="214"/>
        <v/>
      </c>
      <c r="Y1508" t="str">
        <f t="shared" si="215"/>
        <v/>
      </c>
    </row>
    <row r="1509" spans="1:25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 t="str">
        <f t="shared" si="207"/>
        <v>1000 to 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5">
        <f t="shared" si="208"/>
        <v>2.15</v>
      </c>
      <c r="Q1509" s="6">
        <f t="shared" si="209"/>
        <v>78.181818181818187</v>
      </c>
      <c r="R1509" t="s">
        <v>8341</v>
      </c>
      <c r="S1509" t="s">
        <v>8342</v>
      </c>
      <c r="T1509" s="13">
        <f t="shared" si="210"/>
        <v>40254.450335648151</v>
      </c>
      <c r="U1509" s="13">
        <f t="shared" si="211"/>
        <v>40313.340277777781</v>
      </c>
      <c r="V1509">
        <f t="shared" si="212"/>
        <v>2010</v>
      </c>
      <c r="W1509">
        <f t="shared" si="213"/>
        <v>1</v>
      </c>
      <c r="X1509" t="str">
        <f t="shared" si="214"/>
        <v/>
      </c>
      <c r="Y1509" t="str">
        <f t="shared" si="215"/>
        <v/>
      </c>
    </row>
    <row r="1510" spans="1:25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t="str">
        <f t="shared" si="207"/>
        <v>15000 to 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5">
        <f t="shared" si="208"/>
        <v>1.1076216216216217</v>
      </c>
      <c r="Q1510" s="6">
        <f t="shared" si="209"/>
        <v>97.113744075829388</v>
      </c>
      <c r="R1510" t="s">
        <v>8341</v>
      </c>
      <c r="S1510" t="s">
        <v>8342</v>
      </c>
      <c r="T1510" s="13">
        <f t="shared" si="210"/>
        <v>41786.614363425928</v>
      </c>
      <c r="U1510" s="13">
        <f t="shared" si="211"/>
        <v>41817.614363425928</v>
      </c>
      <c r="V1510">
        <f t="shared" si="212"/>
        <v>2014</v>
      </c>
      <c r="W1510">
        <f t="shared" si="213"/>
        <v>1</v>
      </c>
      <c r="X1510" t="str">
        <f t="shared" si="214"/>
        <v/>
      </c>
      <c r="Y1510" t="str">
        <f t="shared" si="215"/>
        <v/>
      </c>
    </row>
    <row r="1511" spans="1:25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 t="str">
        <f t="shared" si="207"/>
        <v>15000 to 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5">
        <f t="shared" si="208"/>
        <v>1.2364125714285714</v>
      </c>
      <c r="Q1511" s="6">
        <f t="shared" si="209"/>
        <v>110.39397959183674</v>
      </c>
      <c r="R1511" t="s">
        <v>8341</v>
      </c>
      <c r="S1511" t="s">
        <v>8342</v>
      </c>
      <c r="T1511" s="13">
        <f t="shared" si="210"/>
        <v>42751.533391203702</v>
      </c>
      <c r="U1511" s="13">
        <f t="shared" si="211"/>
        <v>42780.957638888889</v>
      </c>
      <c r="V1511">
        <f t="shared" si="212"/>
        <v>2017</v>
      </c>
      <c r="W1511">
        <f t="shared" si="213"/>
        <v>1</v>
      </c>
      <c r="X1511" t="str">
        <f t="shared" si="214"/>
        <v/>
      </c>
      <c r="Y1511" t="str">
        <f t="shared" si="215"/>
        <v/>
      </c>
    </row>
    <row r="1512" spans="1:25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 t="str">
        <f t="shared" si="207"/>
        <v>15000 to 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5">
        <f t="shared" si="208"/>
        <v>1.0103500000000001</v>
      </c>
      <c r="Q1512" s="6">
        <f t="shared" si="209"/>
        <v>39.91506172839506</v>
      </c>
      <c r="R1512" t="s">
        <v>8341</v>
      </c>
      <c r="S1512" t="s">
        <v>8342</v>
      </c>
      <c r="T1512" s="13">
        <f t="shared" si="210"/>
        <v>41809.385162037033</v>
      </c>
      <c r="U1512" s="13">
        <f t="shared" si="211"/>
        <v>41839.385162037033</v>
      </c>
      <c r="V1512">
        <f t="shared" si="212"/>
        <v>2014</v>
      </c>
      <c r="W1512">
        <f t="shared" si="213"/>
        <v>1</v>
      </c>
      <c r="X1512" t="str">
        <f t="shared" si="214"/>
        <v/>
      </c>
      <c r="Y1512" t="str">
        <f t="shared" si="215"/>
        <v/>
      </c>
    </row>
    <row r="1513" spans="1:25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 t="str">
        <f t="shared" si="207"/>
        <v>10000 to 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5">
        <f t="shared" si="208"/>
        <v>1.1179285714285714</v>
      </c>
      <c r="Q1513" s="6">
        <f t="shared" si="209"/>
        <v>75.975728155339809</v>
      </c>
      <c r="R1513" t="s">
        <v>8341</v>
      </c>
      <c r="S1513" t="s">
        <v>8342</v>
      </c>
      <c r="T1513" s="13">
        <f t="shared" si="210"/>
        <v>42296.583379629628</v>
      </c>
      <c r="U1513" s="13">
        <f t="shared" si="211"/>
        <v>42326.625046296293</v>
      </c>
      <c r="V1513">
        <f t="shared" si="212"/>
        <v>2015</v>
      </c>
      <c r="W1513">
        <f t="shared" si="213"/>
        <v>1</v>
      </c>
      <c r="X1513" t="str">
        <f t="shared" si="214"/>
        <v/>
      </c>
      <c r="Y1513" t="str">
        <f t="shared" si="215"/>
        <v/>
      </c>
    </row>
    <row r="1514" spans="1:25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 t="str">
        <f t="shared" si="207"/>
        <v>1000 to 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5">
        <f t="shared" si="208"/>
        <v>5.5877142857142861</v>
      </c>
      <c r="Q1514" s="6">
        <f t="shared" si="209"/>
        <v>58.379104477611939</v>
      </c>
      <c r="R1514" t="s">
        <v>8341</v>
      </c>
      <c r="S1514" t="s">
        <v>8342</v>
      </c>
      <c r="T1514" s="13">
        <f t="shared" si="210"/>
        <v>42741.684479166666</v>
      </c>
      <c r="U1514" s="13">
        <f t="shared" si="211"/>
        <v>42771.684479166666</v>
      </c>
      <c r="V1514">
        <f t="shared" si="212"/>
        <v>2017</v>
      </c>
      <c r="W1514">
        <f t="shared" si="213"/>
        <v>1</v>
      </c>
      <c r="X1514" t="str">
        <f t="shared" si="214"/>
        <v/>
      </c>
      <c r="Y1514" t="str">
        <f t="shared" si="215"/>
        <v/>
      </c>
    </row>
    <row r="1515" spans="1:25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t="str">
        <f t="shared" si="207"/>
        <v>5000 to 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5">
        <f t="shared" si="208"/>
        <v>1.5001875</v>
      </c>
      <c r="Q1515" s="6">
        <f t="shared" si="209"/>
        <v>55.82093023255814</v>
      </c>
      <c r="R1515" t="s">
        <v>8341</v>
      </c>
      <c r="S1515" t="s">
        <v>8342</v>
      </c>
      <c r="T1515" s="13">
        <f t="shared" si="210"/>
        <v>41806.637337962966</v>
      </c>
      <c r="U1515" s="13">
        <f t="shared" si="211"/>
        <v>41836.637337962966</v>
      </c>
      <c r="V1515">
        <f t="shared" si="212"/>
        <v>2014</v>
      </c>
      <c r="W1515">
        <f t="shared" si="213"/>
        <v>1</v>
      </c>
      <c r="X1515" t="str">
        <f t="shared" si="214"/>
        <v/>
      </c>
      <c r="Y1515" t="str">
        <f t="shared" si="215"/>
        <v/>
      </c>
    </row>
    <row r="1516" spans="1:25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t="str">
        <f t="shared" si="207"/>
        <v>25000 to 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5">
        <f t="shared" si="208"/>
        <v>1.0647599999999999</v>
      </c>
      <c r="Q1516" s="6">
        <f t="shared" si="209"/>
        <v>151.24431818181819</v>
      </c>
      <c r="R1516" t="s">
        <v>8341</v>
      </c>
      <c r="S1516" t="s">
        <v>8342</v>
      </c>
      <c r="T1516" s="13">
        <f t="shared" si="210"/>
        <v>42234.597685185188</v>
      </c>
      <c r="U1516" s="13">
        <f t="shared" si="211"/>
        <v>42274.597685185188</v>
      </c>
      <c r="V1516">
        <f t="shared" si="212"/>
        <v>2015</v>
      </c>
      <c r="W1516">
        <f t="shared" si="213"/>
        <v>1</v>
      </c>
      <c r="X1516" t="str">
        <f t="shared" si="214"/>
        <v/>
      </c>
      <c r="Y1516" t="str">
        <f t="shared" si="215"/>
        <v/>
      </c>
    </row>
    <row r="1517" spans="1:25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 t="str">
        <f t="shared" si="207"/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5">
        <f t="shared" si="208"/>
        <v>1.57189</v>
      </c>
      <c r="Q1517" s="6">
        <f t="shared" si="209"/>
        <v>849.67027027027029</v>
      </c>
      <c r="R1517" t="s">
        <v>8341</v>
      </c>
      <c r="S1517" t="s">
        <v>8342</v>
      </c>
      <c r="T1517" s="13">
        <f t="shared" si="210"/>
        <v>42415.253437499996</v>
      </c>
      <c r="U1517" s="13">
        <f t="shared" si="211"/>
        <v>42445.211770833332</v>
      </c>
      <c r="V1517">
        <f t="shared" si="212"/>
        <v>2016</v>
      </c>
      <c r="W1517">
        <f t="shared" si="213"/>
        <v>1</v>
      </c>
      <c r="X1517" t="str">
        <f t="shared" si="214"/>
        <v/>
      </c>
      <c r="Y1517" t="str">
        <f t="shared" si="215"/>
        <v/>
      </c>
    </row>
    <row r="1518" spans="1:25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t="str">
        <f t="shared" si="207"/>
        <v>15000 to 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5">
        <f t="shared" si="208"/>
        <v>1.0865882352941176</v>
      </c>
      <c r="Q1518" s="6">
        <f t="shared" si="209"/>
        <v>159.24137931034483</v>
      </c>
      <c r="R1518" t="s">
        <v>8341</v>
      </c>
      <c r="S1518" t="s">
        <v>8342</v>
      </c>
      <c r="T1518" s="13">
        <f t="shared" si="210"/>
        <v>42619.466342592597</v>
      </c>
      <c r="U1518" s="13">
        <f t="shared" si="211"/>
        <v>42649.583333333328</v>
      </c>
      <c r="V1518">
        <f t="shared" si="212"/>
        <v>2016</v>
      </c>
      <c r="W1518">
        <f t="shared" si="213"/>
        <v>1</v>
      </c>
      <c r="X1518" t="str">
        <f t="shared" si="214"/>
        <v/>
      </c>
      <c r="Y1518" t="str">
        <f t="shared" si="215"/>
        <v/>
      </c>
    </row>
    <row r="1519" spans="1:25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 t="str">
        <f t="shared" si="207"/>
        <v>15000 to 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5">
        <f t="shared" si="208"/>
        <v>1.6197999999999999</v>
      </c>
      <c r="Q1519" s="6">
        <f t="shared" si="209"/>
        <v>39.507317073170732</v>
      </c>
      <c r="R1519" t="s">
        <v>8341</v>
      </c>
      <c r="S1519" t="s">
        <v>8342</v>
      </c>
      <c r="T1519" s="13">
        <f t="shared" si="210"/>
        <v>41948.56658564815</v>
      </c>
      <c r="U1519" s="13">
        <f t="shared" si="211"/>
        <v>41979.25</v>
      </c>
      <c r="V1519">
        <f t="shared" si="212"/>
        <v>2014</v>
      </c>
      <c r="W1519">
        <f t="shared" si="213"/>
        <v>1</v>
      </c>
      <c r="X1519" t="str">
        <f t="shared" si="214"/>
        <v/>
      </c>
      <c r="Y1519" t="str">
        <f t="shared" si="215"/>
        <v/>
      </c>
    </row>
    <row r="1520" spans="1:25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t="str">
        <f t="shared" si="207"/>
        <v>15000 to 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5">
        <f t="shared" si="208"/>
        <v>2.0536666666666665</v>
      </c>
      <c r="Q1520" s="6">
        <f t="shared" si="209"/>
        <v>130.52966101694915</v>
      </c>
      <c r="R1520" t="s">
        <v>8341</v>
      </c>
      <c r="S1520" t="s">
        <v>8342</v>
      </c>
      <c r="T1520" s="13">
        <f t="shared" si="210"/>
        <v>41760.8200462963</v>
      </c>
      <c r="U1520" s="13">
        <f t="shared" si="211"/>
        <v>41790.8200462963</v>
      </c>
      <c r="V1520">
        <f t="shared" si="212"/>
        <v>2014</v>
      </c>
      <c r="W1520">
        <f t="shared" si="213"/>
        <v>1</v>
      </c>
      <c r="X1520" t="str">
        <f t="shared" si="214"/>
        <v/>
      </c>
      <c r="Y1520" t="str">
        <f t="shared" si="215"/>
        <v/>
      </c>
    </row>
    <row r="1521" spans="1:25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 t="str">
        <f t="shared" si="207"/>
        <v>5000 to 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5">
        <f t="shared" si="208"/>
        <v>1.033638888888889</v>
      </c>
      <c r="Q1521" s="6">
        <f t="shared" si="209"/>
        <v>64.156896551724131</v>
      </c>
      <c r="R1521" t="s">
        <v>8341</v>
      </c>
      <c r="S1521" t="s">
        <v>8342</v>
      </c>
      <c r="T1521" s="13">
        <f t="shared" si="210"/>
        <v>41782.741701388892</v>
      </c>
      <c r="U1521" s="13">
        <f t="shared" si="211"/>
        <v>41810.915972222225</v>
      </c>
      <c r="V1521">
        <f t="shared" si="212"/>
        <v>2014</v>
      </c>
      <c r="W1521">
        <f t="shared" si="213"/>
        <v>1</v>
      </c>
      <c r="X1521" t="str">
        <f t="shared" si="214"/>
        <v/>
      </c>
      <c r="Y1521" t="str">
        <f t="shared" si="215"/>
        <v/>
      </c>
    </row>
    <row r="1522" spans="1:25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 t="str">
        <f t="shared" si="207"/>
        <v>15000 to 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5">
        <f t="shared" si="208"/>
        <v>1.0347222222222223</v>
      </c>
      <c r="Q1522" s="6">
        <f t="shared" si="209"/>
        <v>111.52694610778443</v>
      </c>
      <c r="R1522" t="s">
        <v>8341</v>
      </c>
      <c r="S1522" t="s">
        <v>8342</v>
      </c>
      <c r="T1522" s="13">
        <f t="shared" si="210"/>
        <v>41955.857789351852</v>
      </c>
      <c r="U1522" s="13">
        <f t="shared" si="211"/>
        <v>41992.166666666672</v>
      </c>
      <c r="V1522">
        <f t="shared" si="212"/>
        <v>2014</v>
      </c>
      <c r="W1522">
        <f t="shared" si="213"/>
        <v>1</v>
      </c>
      <c r="X1522" t="str">
        <f t="shared" si="214"/>
        <v/>
      </c>
      <c r="Y1522" t="str">
        <f t="shared" si="215"/>
        <v/>
      </c>
    </row>
    <row r="1523" spans="1:25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t="str">
        <f t="shared" si="207"/>
        <v>35000 to 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5">
        <f t="shared" si="208"/>
        <v>1.0681333333333334</v>
      </c>
      <c r="Q1523" s="6">
        <f t="shared" si="209"/>
        <v>170.44680851063831</v>
      </c>
      <c r="R1523" t="s">
        <v>8341</v>
      </c>
      <c r="S1523" t="s">
        <v>8342</v>
      </c>
      <c r="T1523" s="13">
        <f t="shared" si="210"/>
        <v>42493.167719907404</v>
      </c>
      <c r="U1523" s="13">
        <f t="shared" si="211"/>
        <v>42528.167719907404</v>
      </c>
      <c r="V1523">
        <f t="shared" si="212"/>
        <v>2016</v>
      </c>
      <c r="W1523">
        <f t="shared" si="213"/>
        <v>1</v>
      </c>
      <c r="X1523" t="str">
        <f t="shared" si="214"/>
        <v/>
      </c>
      <c r="Y1523" t="str">
        <f t="shared" si="215"/>
        <v/>
      </c>
    </row>
    <row r="1524" spans="1:25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t="str">
        <f t="shared" si="207"/>
        <v>40000 to 44999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5">
        <f t="shared" si="208"/>
        <v>1.3896574712643677</v>
      </c>
      <c r="Q1524" s="6">
        <f t="shared" si="209"/>
        <v>133.7391592920354</v>
      </c>
      <c r="R1524" t="s">
        <v>8341</v>
      </c>
      <c r="S1524" t="s">
        <v>8342</v>
      </c>
      <c r="T1524" s="13">
        <f t="shared" si="210"/>
        <v>41899.830312500002</v>
      </c>
      <c r="U1524" s="13">
        <f t="shared" si="211"/>
        <v>41929.830312500002</v>
      </c>
      <c r="V1524">
        <f t="shared" si="212"/>
        <v>2014</v>
      </c>
      <c r="W1524">
        <f t="shared" si="213"/>
        <v>1</v>
      </c>
      <c r="X1524" t="str">
        <f t="shared" si="214"/>
        <v/>
      </c>
      <c r="Y1524" t="str">
        <f t="shared" si="215"/>
        <v/>
      </c>
    </row>
    <row r="1525" spans="1:25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 t="str">
        <f t="shared" si="207"/>
        <v>15000 to 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5">
        <f t="shared" si="208"/>
        <v>1.2484324324324325</v>
      </c>
      <c r="Q1525" s="6">
        <f t="shared" si="209"/>
        <v>95.834024896265561</v>
      </c>
      <c r="R1525" t="s">
        <v>8341</v>
      </c>
      <c r="S1525" t="s">
        <v>8342</v>
      </c>
      <c r="T1525" s="13">
        <f t="shared" si="210"/>
        <v>41964.751342592594</v>
      </c>
      <c r="U1525" s="13">
        <f t="shared" si="211"/>
        <v>41996</v>
      </c>
      <c r="V1525">
        <f t="shared" si="212"/>
        <v>2014</v>
      </c>
      <c r="W1525">
        <f t="shared" si="213"/>
        <v>1</v>
      </c>
      <c r="X1525" t="str">
        <f t="shared" si="214"/>
        <v/>
      </c>
      <c r="Y1525" t="str">
        <f t="shared" si="215"/>
        <v/>
      </c>
    </row>
    <row r="1526" spans="1:25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t="str">
        <f t="shared" si="207"/>
        <v>1000 to 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5">
        <f t="shared" si="208"/>
        <v>2.0699999999999998</v>
      </c>
      <c r="Q1526" s="6">
        <f t="shared" si="209"/>
        <v>221.78571428571428</v>
      </c>
      <c r="R1526" t="s">
        <v>8341</v>
      </c>
      <c r="S1526" t="s">
        <v>8342</v>
      </c>
      <c r="T1526" s="13">
        <f t="shared" si="210"/>
        <v>42756.501041666663</v>
      </c>
      <c r="U1526" s="13">
        <f t="shared" si="211"/>
        <v>42786.501041666663</v>
      </c>
      <c r="V1526">
        <f t="shared" si="212"/>
        <v>2017</v>
      </c>
      <c r="W1526">
        <f t="shared" si="213"/>
        <v>1</v>
      </c>
      <c r="X1526" t="str">
        <f t="shared" si="214"/>
        <v/>
      </c>
      <c r="Y1526" t="str">
        <f t="shared" si="215"/>
        <v/>
      </c>
    </row>
    <row r="1527" spans="1:25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 t="str">
        <f t="shared" si="207"/>
        <v>1000 to 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5">
        <f t="shared" si="208"/>
        <v>1.7400576923076922</v>
      </c>
      <c r="Q1527" s="6">
        <f t="shared" si="209"/>
        <v>32.315357142857138</v>
      </c>
      <c r="R1527" t="s">
        <v>8341</v>
      </c>
      <c r="S1527" t="s">
        <v>8342</v>
      </c>
      <c r="T1527" s="13">
        <f t="shared" si="210"/>
        <v>42570.702986111108</v>
      </c>
      <c r="U1527" s="13">
        <f t="shared" si="211"/>
        <v>42600.702986111108</v>
      </c>
      <c r="V1527">
        <f t="shared" si="212"/>
        <v>2016</v>
      </c>
      <c r="W1527">
        <f t="shared" si="213"/>
        <v>1</v>
      </c>
      <c r="X1527" t="str">
        <f t="shared" si="214"/>
        <v/>
      </c>
      <c r="Y1527" t="str">
        <f t="shared" si="215"/>
        <v/>
      </c>
    </row>
    <row r="1528" spans="1:25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 t="str">
        <f t="shared" si="207"/>
        <v>20000 to 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5">
        <f t="shared" si="208"/>
        <v>1.2032608695652174</v>
      </c>
      <c r="Q1528" s="6">
        <f t="shared" si="209"/>
        <v>98.839285714285708</v>
      </c>
      <c r="R1528" t="s">
        <v>8341</v>
      </c>
      <c r="S1528" t="s">
        <v>8342</v>
      </c>
      <c r="T1528" s="13">
        <f t="shared" si="210"/>
        <v>42339.276006944448</v>
      </c>
      <c r="U1528" s="13">
        <f t="shared" si="211"/>
        <v>42388.276006944448</v>
      </c>
      <c r="V1528">
        <f t="shared" si="212"/>
        <v>2016</v>
      </c>
      <c r="W1528">
        <f t="shared" si="213"/>
        <v>1</v>
      </c>
      <c r="X1528" t="str">
        <f t="shared" si="214"/>
        <v/>
      </c>
      <c r="Y1528" t="str">
        <f t="shared" si="215"/>
        <v/>
      </c>
    </row>
    <row r="1529" spans="1:25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t="str">
        <f t="shared" si="207"/>
        <v>1000 to 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5">
        <f t="shared" si="208"/>
        <v>1.1044428571428573</v>
      </c>
      <c r="Q1529" s="6">
        <f t="shared" si="209"/>
        <v>55.222142857142863</v>
      </c>
      <c r="R1529" t="s">
        <v>8341</v>
      </c>
      <c r="S1529" t="s">
        <v>8342</v>
      </c>
      <c r="T1529" s="13">
        <f t="shared" si="210"/>
        <v>42780.600532407407</v>
      </c>
      <c r="U1529" s="13">
        <f t="shared" si="211"/>
        <v>42808.558865740735</v>
      </c>
      <c r="V1529">
        <f t="shared" si="212"/>
        <v>2017</v>
      </c>
      <c r="W1529">
        <f t="shared" si="213"/>
        <v>1</v>
      </c>
      <c r="X1529" t="str">
        <f t="shared" si="214"/>
        <v/>
      </c>
      <c r="Y1529" t="str">
        <f t="shared" si="215"/>
        <v/>
      </c>
    </row>
    <row r="1530" spans="1:25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t="str">
        <f t="shared" si="207"/>
        <v>1000 to 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5">
        <f t="shared" si="208"/>
        <v>2.8156666666666665</v>
      </c>
      <c r="Q1530" s="6">
        <f t="shared" si="209"/>
        <v>52.793750000000003</v>
      </c>
      <c r="R1530" t="s">
        <v>8341</v>
      </c>
      <c r="S1530" t="s">
        <v>8342</v>
      </c>
      <c r="T1530" s="13">
        <f t="shared" si="210"/>
        <v>42736.732893518521</v>
      </c>
      <c r="U1530" s="13">
        <f t="shared" si="211"/>
        <v>42767</v>
      </c>
      <c r="V1530">
        <f t="shared" si="212"/>
        <v>2017</v>
      </c>
      <c r="W1530">
        <f t="shared" si="213"/>
        <v>1</v>
      </c>
      <c r="X1530" t="str">
        <f t="shared" si="214"/>
        <v/>
      </c>
      <c r="Y1530" t="str">
        <f t="shared" si="215"/>
        <v/>
      </c>
    </row>
    <row r="1531" spans="1:25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 t="str">
        <f t="shared" si="207"/>
        <v>15000 to 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5">
        <f t="shared" si="208"/>
        <v>1.0067894736842105</v>
      </c>
      <c r="Q1531" s="6">
        <f t="shared" si="209"/>
        <v>135.66666666666666</v>
      </c>
      <c r="R1531" t="s">
        <v>8341</v>
      </c>
      <c r="S1531" t="s">
        <v>8342</v>
      </c>
      <c r="T1531" s="13">
        <f t="shared" si="210"/>
        <v>42052.628703703704</v>
      </c>
      <c r="U1531" s="13">
        <f t="shared" si="211"/>
        <v>42082.587037037039</v>
      </c>
      <c r="V1531">
        <f t="shared" si="212"/>
        <v>2015</v>
      </c>
      <c r="W1531">
        <f t="shared" si="213"/>
        <v>1</v>
      </c>
      <c r="X1531" t="str">
        <f t="shared" si="214"/>
        <v/>
      </c>
      <c r="Y1531" t="str">
        <f t="shared" si="215"/>
        <v/>
      </c>
    </row>
    <row r="1532" spans="1:25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 t="str">
        <f t="shared" si="207"/>
        <v>35000 to 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5">
        <f t="shared" si="208"/>
        <v>1.3482571428571428</v>
      </c>
      <c r="Q1532" s="6">
        <f t="shared" si="209"/>
        <v>53.991990846681922</v>
      </c>
      <c r="R1532" t="s">
        <v>8341</v>
      </c>
      <c r="S1532" t="s">
        <v>8342</v>
      </c>
      <c r="T1532" s="13">
        <f t="shared" si="210"/>
        <v>42275.767303240747</v>
      </c>
      <c r="U1532" s="13">
        <f t="shared" si="211"/>
        <v>42300.767303240747</v>
      </c>
      <c r="V1532">
        <f t="shared" si="212"/>
        <v>2015</v>
      </c>
      <c r="W1532">
        <f t="shared" si="213"/>
        <v>1</v>
      </c>
      <c r="X1532" t="str">
        <f t="shared" si="214"/>
        <v/>
      </c>
      <c r="Y1532" t="str">
        <f t="shared" si="215"/>
        <v/>
      </c>
    </row>
    <row r="1533" spans="1:25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 t="str">
        <f t="shared" si="207"/>
        <v>1000 to 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5">
        <f t="shared" si="208"/>
        <v>1.7595744680851064</v>
      </c>
      <c r="Q1533" s="6">
        <f t="shared" si="209"/>
        <v>56.643835616438359</v>
      </c>
      <c r="R1533" t="s">
        <v>8341</v>
      </c>
      <c r="S1533" t="s">
        <v>8342</v>
      </c>
      <c r="T1533" s="13">
        <f t="shared" si="210"/>
        <v>41941.802384259259</v>
      </c>
      <c r="U1533" s="13">
        <f t="shared" si="211"/>
        <v>41974.125</v>
      </c>
      <c r="V1533">
        <f t="shared" si="212"/>
        <v>2014</v>
      </c>
      <c r="W1533">
        <f t="shared" si="213"/>
        <v>1</v>
      </c>
      <c r="X1533" t="str">
        <f t="shared" si="214"/>
        <v/>
      </c>
      <c r="Y1533" t="str">
        <f t="shared" si="215"/>
        <v/>
      </c>
    </row>
    <row r="1534" spans="1:25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 t="str">
        <f t="shared" si="207"/>
        <v>5000 to 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5">
        <f t="shared" si="208"/>
        <v>4.8402000000000003</v>
      </c>
      <c r="Q1534" s="6">
        <f t="shared" si="209"/>
        <v>82.316326530612244</v>
      </c>
      <c r="R1534" t="s">
        <v>8341</v>
      </c>
      <c r="S1534" t="s">
        <v>8342</v>
      </c>
      <c r="T1534" s="13">
        <f t="shared" si="210"/>
        <v>42391.475289351853</v>
      </c>
      <c r="U1534" s="13">
        <f t="shared" si="211"/>
        <v>42415.625</v>
      </c>
      <c r="V1534">
        <f t="shared" si="212"/>
        <v>2016</v>
      </c>
      <c r="W1534">
        <f t="shared" si="213"/>
        <v>1</v>
      </c>
      <c r="X1534" t="str">
        <f t="shared" si="214"/>
        <v/>
      </c>
      <c r="Y1534" t="str">
        <f t="shared" si="215"/>
        <v/>
      </c>
    </row>
    <row r="1535" spans="1:25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t="str">
        <f t="shared" si="207"/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5">
        <f t="shared" si="208"/>
        <v>1.4514</v>
      </c>
      <c r="Q1535" s="6">
        <f t="shared" si="209"/>
        <v>88.26081081081081</v>
      </c>
      <c r="R1535" t="s">
        <v>8341</v>
      </c>
      <c r="S1535" t="s">
        <v>8342</v>
      </c>
      <c r="T1535" s="13">
        <f t="shared" si="210"/>
        <v>42443.00204861111</v>
      </c>
      <c r="U1535" s="13">
        <f t="shared" si="211"/>
        <v>42492.165972222225</v>
      </c>
      <c r="V1535">
        <f t="shared" si="212"/>
        <v>2016</v>
      </c>
      <c r="W1535">
        <f t="shared" si="213"/>
        <v>1</v>
      </c>
      <c r="X1535" t="str">
        <f t="shared" si="214"/>
        <v/>
      </c>
      <c r="Y1535" t="str">
        <f t="shared" si="215"/>
        <v/>
      </c>
    </row>
    <row r="1536" spans="1:25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 t="str">
        <f t="shared" si="207"/>
        <v>5000 to 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5">
        <f t="shared" si="208"/>
        <v>4.1773333333333333</v>
      </c>
      <c r="Q1536" s="6">
        <f t="shared" si="209"/>
        <v>84.905149051490511</v>
      </c>
      <c r="R1536" t="s">
        <v>8341</v>
      </c>
      <c r="S1536" t="s">
        <v>8342</v>
      </c>
      <c r="T1536" s="13">
        <f t="shared" si="210"/>
        <v>42221.67432870371</v>
      </c>
      <c r="U1536" s="13">
        <f t="shared" si="211"/>
        <v>42251.67432870371</v>
      </c>
      <c r="V1536">
        <f t="shared" si="212"/>
        <v>2015</v>
      </c>
      <c r="W1536">
        <f t="shared" si="213"/>
        <v>1</v>
      </c>
      <c r="X1536" t="str">
        <f t="shared" si="214"/>
        <v/>
      </c>
      <c r="Y1536" t="str">
        <f t="shared" si="215"/>
        <v/>
      </c>
    </row>
    <row r="1537" spans="1:25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 t="str">
        <f t="shared" si="207"/>
        <v>1000 to 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5">
        <f t="shared" si="208"/>
        <v>1.3242499999999999</v>
      </c>
      <c r="Q1537" s="6">
        <f t="shared" si="209"/>
        <v>48.154545454545456</v>
      </c>
      <c r="R1537" t="s">
        <v>8341</v>
      </c>
      <c r="S1537" t="s">
        <v>8342</v>
      </c>
      <c r="T1537" s="13">
        <f t="shared" si="210"/>
        <v>42484.829062500001</v>
      </c>
      <c r="U1537" s="13">
        <f t="shared" si="211"/>
        <v>42513.916666666672</v>
      </c>
      <c r="V1537">
        <f t="shared" si="212"/>
        <v>2016</v>
      </c>
      <c r="W1537">
        <f t="shared" si="213"/>
        <v>1</v>
      </c>
      <c r="X1537" t="str">
        <f t="shared" si="214"/>
        <v/>
      </c>
      <c r="Y1537" t="str">
        <f t="shared" si="215"/>
        <v/>
      </c>
    </row>
    <row r="1538" spans="1:25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 t="str">
        <f t="shared" si="207"/>
        <v>10000 to 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5">
        <f t="shared" si="208"/>
        <v>2.5030841666666666</v>
      </c>
      <c r="Q1538" s="6">
        <f t="shared" si="209"/>
        <v>66.015406593406595</v>
      </c>
      <c r="R1538" t="s">
        <v>8341</v>
      </c>
      <c r="S1538" t="s">
        <v>8342</v>
      </c>
      <c r="T1538" s="13">
        <f t="shared" si="210"/>
        <v>42213.802199074074</v>
      </c>
      <c r="U1538" s="13">
        <f t="shared" si="211"/>
        <v>42243.802199074074</v>
      </c>
      <c r="V1538">
        <f t="shared" si="212"/>
        <v>2015</v>
      </c>
      <c r="W1538">
        <f t="shared" si="213"/>
        <v>1</v>
      </c>
      <c r="X1538" t="str">
        <f t="shared" si="214"/>
        <v/>
      </c>
      <c r="Y1538" t="str">
        <f t="shared" si="215"/>
        <v/>
      </c>
    </row>
    <row r="1539" spans="1:25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t="str">
        <f t="shared" ref="E1539:E1602" si="216">IF(D1539&lt;1000,"Less than 1000",IF(D1539&lt;=4999,"1000 to 4999",IF(D1539&lt;=9999,"5000 to 9999",IF(D1539&lt;=14999,"10000 to 14999",IF(D1539&lt;=19999,"15000 to 19999",IF(D1539&lt;=24999,"20000 to 24999",IF(D1539&lt;=29999,"25000 to 29999",IF(D1539&lt;=34999,"30000 to 34999",IF(D1539&lt;=39999,"35000 to 39999",IF(D1539&lt;=44999,"40000 to 44999",IF(D1539&lt;=49999,"45000 to 49999",IF(D1539&gt;=50000,"Greater than or equal to 50000"))))))))))))</f>
        <v>10000 to 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5">
        <f t="shared" ref="P1539:P1602" si="217">F1539/D1539</f>
        <v>1.7989999999999999</v>
      </c>
      <c r="Q1539" s="6">
        <f t="shared" ref="Q1539:Q1602" si="218">F1539/M1539</f>
        <v>96.375</v>
      </c>
      <c r="R1539" t="s">
        <v>8341</v>
      </c>
      <c r="S1539" t="s">
        <v>8342</v>
      </c>
      <c r="T1539" s="13">
        <f t="shared" ref="T1539:T1602" si="219">(((K1539/60)/60)/24)+DATE(1970,1,1)</f>
        <v>42552.315127314811</v>
      </c>
      <c r="U1539" s="13">
        <f t="shared" ref="U1539:U1602" si="220">(((J1539/60)/60)/24)+DATE(1970,1,1)</f>
        <v>42588.75</v>
      </c>
      <c r="V1539">
        <f t="shared" ref="V1539:V1602" si="221">YEAR(U1539)</f>
        <v>2016</v>
      </c>
      <c r="W1539">
        <f t="shared" ref="W1539:W1602" si="222">IF(G1539="successful",1,"")</f>
        <v>1</v>
      </c>
      <c r="X1539" t="str">
        <f t="shared" ref="X1539:X1602" si="223">IF(G1539="failed",1,"")</f>
        <v/>
      </c>
      <c r="Y1539" t="str">
        <f t="shared" ref="Y1539:Y1602" si="224">IF(G1539="canceled",1,"")</f>
        <v/>
      </c>
    </row>
    <row r="1540" spans="1:25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t="str">
        <f t="shared" si="216"/>
        <v>5000 to 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5">
        <f t="shared" si="217"/>
        <v>1.0262857142857142</v>
      </c>
      <c r="Q1540" s="6">
        <f t="shared" si="218"/>
        <v>156.17391304347825</v>
      </c>
      <c r="R1540" t="s">
        <v>8341</v>
      </c>
      <c r="S1540" t="s">
        <v>8342</v>
      </c>
      <c r="T1540" s="13">
        <f t="shared" si="219"/>
        <v>41981.782060185185</v>
      </c>
      <c r="U1540" s="13">
        <f t="shared" si="220"/>
        <v>42026.782060185185</v>
      </c>
      <c r="V1540">
        <f t="shared" si="221"/>
        <v>2015</v>
      </c>
      <c r="W1540">
        <f t="shared" si="222"/>
        <v>1</v>
      </c>
      <c r="X1540" t="str">
        <f t="shared" si="223"/>
        <v/>
      </c>
      <c r="Y1540" t="str">
        <f t="shared" si="224"/>
        <v/>
      </c>
    </row>
    <row r="1541" spans="1:25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 t="str">
        <f t="shared" si="216"/>
        <v>20000 to 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5">
        <f t="shared" si="217"/>
        <v>1.359861</v>
      </c>
      <c r="Q1541" s="6">
        <f t="shared" si="218"/>
        <v>95.764859154929582</v>
      </c>
      <c r="R1541" t="s">
        <v>8341</v>
      </c>
      <c r="S1541" t="s">
        <v>8342</v>
      </c>
      <c r="T1541" s="13">
        <f t="shared" si="219"/>
        <v>42705.919201388882</v>
      </c>
      <c r="U1541" s="13">
        <f t="shared" si="220"/>
        <v>42738.919201388882</v>
      </c>
      <c r="V1541">
        <f t="shared" si="221"/>
        <v>2017</v>
      </c>
      <c r="W1541">
        <f t="shared" si="222"/>
        <v>1</v>
      </c>
      <c r="X1541" t="str">
        <f t="shared" si="223"/>
        <v/>
      </c>
      <c r="Y1541" t="str">
        <f t="shared" si="224"/>
        <v/>
      </c>
    </row>
    <row r="1542" spans="1:25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 t="str">
        <f t="shared" si="216"/>
        <v>15000 to 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5">
        <f t="shared" si="217"/>
        <v>1.1786666666666668</v>
      </c>
      <c r="Q1542" s="6">
        <f t="shared" si="218"/>
        <v>180.40816326530611</v>
      </c>
      <c r="R1542" t="s">
        <v>8341</v>
      </c>
      <c r="S1542" t="s">
        <v>8342</v>
      </c>
      <c r="T1542" s="13">
        <f t="shared" si="219"/>
        <v>41939.00712962963</v>
      </c>
      <c r="U1542" s="13">
        <f t="shared" si="220"/>
        <v>41969.052083333328</v>
      </c>
      <c r="V1542">
        <f t="shared" si="221"/>
        <v>2014</v>
      </c>
      <c r="W1542">
        <f t="shared" si="222"/>
        <v>1</v>
      </c>
      <c r="X1542" t="str">
        <f t="shared" si="223"/>
        <v/>
      </c>
      <c r="Y1542" t="str">
        <f t="shared" si="224"/>
        <v/>
      </c>
    </row>
    <row r="1543" spans="1:25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216"/>
        <v>15000 to 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5">
        <f t="shared" si="217"/>
        <v>3.3333333333333332E-4</v>
      </c>
      <c r="Q1543" s="6">
        <f t="shared" si="218"/>
        <v>3</v>
      </c>
      <c r="R1543" t="s">
        <v>8341</v>
      </c>
      <c r="S1543" t="s">
        <v>8346</v>
      </c>
      <c r="T1543" s="13">
        <f t="shared" si="219"/>
        <v>41974.712245370371</v>
      </c>
      <c r="U1543" s="13">
        <f t="shared" si="220"/>
        <v>42004.712245370371</v>
      </c>
      <c r="V1543">
        <f t="shared" si="221"/>
        <v>2014</v>
      </c>
      <c r="W1543" t="str">
        <f t="shared" si="222"/>
        <v/>
      </c>
      <c r="X1543">
        <f t="shared" si="223"/>
        <v>1</v>
      </c>
      <c r="Y1543" t="str">
        <f t="shared" si="224"/>
        <v/>
      </c>
    </row>
    <row r="1544" spans="1:25" ht="45" x14ac:dyDescent="0.25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216"/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5">
        <f t="shared" si="217"/>
        <v>0.04</v>
      </c>
      <c r="Q1544" s="6">
        <f t="shared" si="218"/>
        <v>20</v>
      </c>
      <c r="R1544" t="s">
        <v>8341</v>
      </c>
      <c r="S1544" t="s">
        <v>8346</v>
      </c>
      <c r="T1544" s="13">
        <f t="shared" si="219"/>
        <v>42170.996527777781</v>
      </c>
      <c r="U1544" s="13">
        <f t="shared" si="220"/>
        <v>42185.996527777781</v>
      </c>
      <c r="V1544">
        <f t="shared" si="221"/>
        <v>2015</v>
      </c>
      <c r="W1544" t="str">
        <f t="shared" si="222"/>
        <v/>
      </c>
      <c r="X1544">
        <f t="shared" si="223"/>
        <v>1</v>
      </c>
      <c r="Y1544" t="str">
        <f t="shared" si="224"/>
        <v/>
      </c>
    </row>
    <row r="1545" spans="1:25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216"/>
        <v>1000 to 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5">
        <f t="shared" si="217"/>
        <v>4.4444444444444444E-3</v>
      </c>
      <c r="Q1545" s="6">
        <f t="shared" si="218"/>
        <v>10</v>
      </c>
      <c r="R1545" t="s">
        <v>8341</v>
      </c>
      <c r="S1545" t="s">
        <v>8346</v>
      </c>
      <c r="T1545" s="13">
        <f t="shared" si="219"/>
        <v>41935.509652777779</v>
      </c>
      <c r="U1545" s="13">
        <f t="shared" si="220"/>
        <v>41965.551319444443</v>
      </c>
      <c r="V1545">
        <f t="shared" si="221"/>
        <v>2014</v>
      </c>
      <c r="W1545" t="str">
        <f t="shared" si="222"/>
        <v/>
      </c>
      <c r="X1545">
        <f t="shared" si="223"/>
        <v>1</v>
      </c>
      <c r="Y1545" t="str">
        <f t="shared" si="224"/>
        <v/>
      </c>
    </row>
    <row r="1546" spans="1:25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216"/>
        <v>1000 to 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5">
        <f t="shared" si="217"/>
        <v>0</v>
      </c>
      <c r="Q1546" s="6" t="e">
        <f t="shared" si="218"/>
        <v>#DIV/0!</v>
      </c>
      <c r="R1546" t="s">
        <v>8341</v>
      </c>
      <c r="S1546" t="s">
        <v>8346</v>
      </c>
      <c r="T1546" s="13">
        <f t="shared" si="219"/>
        <v>42053.051203703704</v>
      </c>
      <c r="U1546" s="13">
        <f t="shared" si="220"/>
        <v>42095.012499999997</v>
      </c>
      <c r="V1546">
        <f t="shared" si="221"/>
        <v>2015</v>
      </c>
      <c r="W1546" t="str">
        <f t="shared" si="222"/>
        <v/>
      </c>
      <c r="X1546">
        <f t="shared" si="223"/>
        <v>1</v>
      </c>
      <c r="Y1546" t="str">
        <f t="shared" si="224"/>
        <v/>
      </c>
    </row>
    <row r="1547" spans="1:25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216"/>
        <v>1000 to 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5">
        <f t="shared" si="217"/>
        <v>3.3333333333333332E-4</v>
      </c>
      <c r="Q1547" s="6">
        <f t="shared" si="218"/>
        <v>1</v>
      </c>
      <c r="R1547" t="s">
        <v>8341</v>
      </c>
      <c r="S1547" t="s">
        <v>8346</v>
      </c>
      <c r="T1547" s="13">
        <f t="shared" si="219"/>
        <v>42031.884652777779</v>
      </c>
      <c r="U1547" s="13">
        <f t="shared" si="220"/>
        <v>42065.886111111111</v>
      </c>
      <c r="V1547">
        <f t="shared" si="221"/>
        <v>2015</v>
      </c>
      <c r="W1547" t="str">
        <f t="shared" si="222"/>
        <v/>
      </c>
      <c r="X1547">
        <f t="shared" si="223"/>
        <v>1</v>
      </c>
      <c r="Y1547" t="str">
        <f t="shared" si="224"/>
        <v/>
      </c>
    </row>
    <row r="1548" spans="1:25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216"/>
        <v>1000 to 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5">
        <f t="shared" si="217"/>
        <v>0.28899999999999998</v>
      </c>
      <c r="Q1548" s="6">
        <f t="shared" si="218"/>
        <v>26.272727272727273</v>
      </c>
      <c r="R1548" t="s">
        <v>8341</v>
      </c>
      <c r="S1548" t="s">
        <v>8346</v>
      </c>
      <c r="T1548" s="13">
        <f t="shared" si="219"/>
        <v>41839.212951388887</v>
      </c>
      <c r="U1548" s="13">
        <f t="shared" si="220"/>
        <v>41899.212951388887</v>
      </c>
      <c r="V1548">
        <f t="shared" si="221"/>
        <v>2014</v>
      </c>
      <c r="W1548" t="str">
        <f t="shared" si="222"/>
        <v/>
      </c>
      <c r="X1548">
        <f t="shared" si="223"/>
        <v>1</v>
      </c>
      <c r="Y1548" t="str">
        <f t="shared" si="224"/>
        <v/>
      </c>
    </row>
    <row r="1549" spans="1:25" ht="45" x14ac:dyDescent="0.25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216"/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5">
        <f t="shared" si="217"/>
        <v>0</v>
      </c>
      <c r="Q1549" s="6" t="e">
        <f t="shared" si="218"/>
        <v>#DIV/0!</v>
      </c>
      <c r="R1549" t="s">
        <v>8341</v>
      </c>
      <c r="S1549" t="s">
        <v>8346</v>
      </c>
      <c r="T1549" s="13">
        <f t="shared" si="219"/>
        <v>42782.426875000005</v>
      </c>
      <c r="U1549" s="13">
        <f t="shared" si="220"/>
        <v>42789.426875000005</v>
      </c>
      <c r="V1549">
        <f t="shared" si="221"/>
        <v>2017</v>
      </c>
      <c r="W1549" t="str">
        <f t="shared" si="222"/>
        <v/>
      </c>
      <c r="X1549">
        <f t="shared" si="223"/>
        <v>1</v>
      </c>
      <c r="Y1549" t="str">
        <f t="shared" si="224"/>
        <v/>
      </c>
    </row>
    <row r="1550" spans="1:25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216"/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5">
        <f t="shared" si="217"/>
        <v>8.5714285714285715E-2</v>
      </c>
      <c r="Q1550" s="6">
        <f t="shared" si="218"/>
        <v>60</v>
      </c>
      <c r="R1550" t="s">
        <v>8341</v>
      </c>
      <c r="S1550" t="s">
        <v>8346</v>
      </c>
      <c r="T1550" s="13">
        <f t="shared" si="219"/>
        <v>42286.88217592593</v>
      </c>
      <c r="U1550" s="13">
        <f t="shared" si="220"/>
        <v>42316.923842592587</v>
      </c>
      <c r="V1550">
        <f t="shared" si="221"/>
        <v>2015</v>
      </c>
      <c r="W1550" t="str">
        <f t="shared" si="222"/>
        <v/>
      </c>
      <c r="X1550">
        <f t="shared" si="223"/>
        <v>1</v>
      </c>
      <c r="Y1550" t="str">
        <f t="shared" si="224"/>
        <v/>
      </c>
    </row>
    <row r="1551" spans="1:25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216"/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5">
        <f t="shared" si="217"/>
        <v>0.34</v>
      </c>
      <c r="Q1551" s="6">
        <f t="shared" si="218"/>
        <v>28.333333333333332</v>
      </c>
      <c r="R1551" t="s">
        <v>8341</v>
      </c>
      <c r="S1551" t="s">
        <v>8346</v>
      </c>
      <c r="T1551" s="13">
        <f t="shared" si="219"/>
        <v>42281.136099537034</v>
      </c>
      <c r="U1551" s="13">
        <f t="shared" si="220"/>
        <v>42311.177766203706</v>
      </c>
      <c r="V1551">
        <f t="shared" si="221"/>
        <v>2015</v>
      </c>
      <c r="W1551" t="str">
        <f t="shared" si="222"/>
        <v/>
      </c>
      <c r="X1551">
        <f t="shared" si="223"/>
        <v>1</v>
      </c>
      <c r="Y1551" t="str">
        <f t="shared" si="224"/>
        <v/>
      </c>
    </row>
    <row r="1552" spans="1:25" ht="45" x14ac:dyDescent="0.25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216"/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5">
        <f t="shared" si="217"/>
        <v>0.13466666666666666</v>
      </c>
      <c r="Q1552" s="6">
        <f t="shared" si="218"/>
        <v>14.428571428571429</v>
      </c>
      <c r="R1552" t="s">
        <v>8341</v>
      </c>
      <c r="S1552" t="s">
        <v>8346</v>
      </c>
      <c r="T1552" s="13">
        <f t="shared" si="219"/>
        <v>42472.449467592596</v>
      </c>
      <c r="U1552" s="13">
        <f t="shared" si="220"/>
        <v>42502.449467592596</v>
      </c>
      <c r="V1552">
        <f t="shared" si="221"/>
        <v>2016</v>
      </c>
      <c r="W1552" t="str">
        <f t="shared" si="222"/>
        <v/>
      </c>
      <c r="X1552">
        <f t="shared" si="223"/>
        <v>1</v>
      </c>
      <c r="Y1552" t="str">
        <f t="shared" si="224"/>
        <v/>
      </c>
    </row>
    <row r="1553" spans="1:25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216"/>
        <v>1000 to 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5">
        <f t="shared" si="217"/>
        <v>0</v>
      </c>
      <c r="Q1553" s="6" t="e">
        <f t="shared" si="218"/>
        <v>#DIV/0!</v>
      </c>
      <c r="R1553" t="s">
        <v>8341</v>
      </c>
      <c r="S1553" t="s">
        <v>8346</v>
      </c>
      <c r="T1553" s="13">
        <f t="shared" si="219"/>
        <v>42121.824525462958</v>
      </c>
      <c r="U1553" s="13">
        <f t="shared" si="220"/>
        <v>42151.824525462958</v>
      </c>
      <c r="V1553">
        <f t="shared" si="221"/>
        <v>2015</v>
      </c>
      <c r="W1553" t="str">
        <f t="shared" si="222"/>
        <v/>
      </c>
      <c r="X1553">
        <f t="shared" si="223"/>
        <v>1</v>
      </c>
      <c r="Y1553" t="str">
        <f t="shared" si="224"/>
        <v/>
      </c>
    </row>
    <row r="1554" spans="1:25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216"/>
        <v>1000 to 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5">
        <f t="shared" si="217"/>
        <v>0.49186046511627907</v>
      </c>
      <c r="Q1554" s="6">
        <f t="shared" si="218"/>
        <v>132.1875</v>
      </c>
      <c r="R1554" t="s">
        <v>8341</v>
      </c>
      <c r="S1554" t="s">
        <v>8346</v>
      </c>
      <c r="T1554" s="13">
        <f t="shared" si="219"/>
        <v>41892.688750000001</v>
      </c>
      <c r="U1554" s="13">
        <f t="shared" si="220"/>
        <v>41913.165972222225</v>
      </c>
      <c r="V1554">
        <f t="shared" si="221"/>
        <v>2014</v>
      </c>
      <c r="W1554" t="str">
        <f t="shared" si="222"/>
        <v/>
      </c>
      <c r="X1554">
        <f t="shared" si="223"/>
        <v>1</v>
      </c>
      <c r="Y1554" t="str">
        <f t="shared" si="224"/>
        <v/>
      </c>
    </row>
    <row r="1555" spans="1:25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216"/>
        <v>5000 to 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5">
        <f t="shared" si="217"/>
        <v>0</v>
      </c>
      <c r="Q1555" s="6" t="e">
        <f t="shared" si="218"/>
        <v>#DIV/0!</v>
      </c>
      <c r="R1555" t="s">
        <v>8341</v>
      </c>
      <c r="S1555" t="s">
        <v>8346</v>
      </c>
      <c r="T1555" s="13">
        <f t="shared" si="219"/>
        <v>42219.282951388886</v>
      </c>
      <c r="U1555" s="13">
        <f t="shared" si="220"/>
        <v>42249.282951388886</v>
      </c>
      <c r="V1555">
        <f t="shared" si="221"/>
        <v>2015</v>
      </c>
      <c r="W1555" t="str">
        <f t="shared" si="222"/>
        <v/>
      </c>
      <c r="X1555">
        <f t="shared" si="223"/>
        <v>1</v>
      </c>
      <c r="Y1555" t="str">
        <f t="shared" si="224"/>
        <v/>
      </c>
    </row>
    <row r="1556" spans="1:25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216"/>
        <v>20000 to 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5">
        <f t="shared" si="217"/>
        <v>0</v>
      </c>
      <c r="Q1556" s="6" t="e">
        <f t="shared" si="218"/>
        <v>#DIV/0!</v>
      </c>
      <c r="R1556" t="s">
        <v>8341</v>
      </c>
      <c r="S1556" t="s">
        <v>8346</v>
      </c>
      <c r="T1556" s="13">
        <f t="shared" si="219"/>
        <v>42188.252199074079</v>
      </c>
      <c r="U1556" s="13">
        <f t="shared" si="220"/>
        <v>42218.252199074079</v>
      </c>
      <c r="V1556">
        <f t="shared" si="221"/>
        <v>2015</v>
      </c>
      <c r="W1556" t="str">
        <f t="shared" si="222"/>
        <v/>
      </c>
      <c r="X1556">
        <f t="shared" si="223"/>
        <v>1</v>
      </c>
      <c r="Y1556" t="str">
        <f t="shared" si="224"/>
        <v/>
      </c>
    </row>
    <row r="1557" spans="1:25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216"/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5">
        <f t="shared" si="217"/>
        <v>0</v>
      </c>
      <c r="Q1557" s="6" t="e">
        <f t="shared" si="218"/>
        <v>#DIV/0!</v>
      </c>
      <c r="R1557" t="s">
        <v>8341</v>
      </c>
      <c r="S1557" t="s">
        <v>8346</v>
      </c>
      <c r="T1557" s="13">
        <f t="shared" si="219"/>
        <v>42241.613796296297</v>
      </c>
      <c r="U1557" s="13">
        <f t="shared" si="220"/>
        <v>42264.708333333328</v>
      </c>
      <c r="V1557">
        <f t="shared" si="221"/>
        <v>2015</v>
      </c>
      <c r="W1557" t="str">
        <f t="shared" si="222"/>
        <v/>
      </c>
      <c r="X1557">
        <f t="shared" si="223"/>
        <v>1</v>
      </c>
      <c r="Y1557" t="str">
        <f t="shared" si="224"/>
        <v/>
      </c>
    </row>
    <row r="1558" spans="1:25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216"/>
        <v>1000 to 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5">
        <f t="shared" si="217"/>
        <v>0.45133333333333331</v>
      </c>
      <c r="Q1558" s="6">
        <f t="shared" si="218"/>
        <v>56.416666666666664</v>
      </c>
      <c r="R1558" t="s">
        <v>8341</v>
      </c>
      <c r="S1558" t="s">
        <v>8346</v>
      </c>
      <c r="T1558" s="13">
        <f t="shared" si="219"/>
        <v>42525.153055555551</v>
      </c>
      <c r="U1558" s="13">
        <f t="shared" si="220"/>
        <v>42555.153055555551</v>
      </c>
      <c r="V1558">
        <f t="shared" si="221"/>
        <v>2016</v>
      </c>
      <c r="W1558" t="str">
        <f t="shared" si="222"/>
        <v/>
      </c>
      <c r="X1558">
        <f t="shared" si="223"/>
        <v>1</v>
      </c>
      <c r="Y1558" t="str">
        <f t="shared" si="224"/>
        <v/>
      </c>
    </row>
    <row r="1559" spans="1:25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216"/>
        <v>1000 to 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5">
        <f t="shared" si="217"/>
        <v>0.04</v>
      </c>
      <c r="Q1559" s="6">
        <f t="shared" si="218"/>
        <v>100</v>
      </c>
      <c r="R1559" t="s">
        <v>8341</v>
      </c>
      <c r="S1559" t="s">
        <v>8346</v>
      </c>
      <c r="T1559" s="13">
        <f t="shared" si="219"/>
        <v>41871.65315972222</v>
      </c>
      <c r="U1559" s="13">
        <f t="shared" si="220"/>
        <v>41902.65315972222</v>
      </c>
      <c r="V1559">
        <f t="shared" si="221"/>
        <v>2014</v>
      </c>
      <c r="W1559" t="str">
        <f t="shared" si="222"/>
        <v/>
      </c>
      <c r="X1559">
        <f t="shared" si="223"/>
        <v>1</v>
      </c>
      <c r="Y1559" t="str">
        <f t="shared" si="224"/>
        <v/>
      </c>
    </row>
    <row r="1560" spans="1:25" ht="30" x14ac:dyDescent="0.25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216"/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5">
        <f t="shared" si="217"/>
        <v>4.6666666666666669E-2</v>
      </c>
      <c r="Q1560" s="6">
        <f t="shared" si="218"/>
        <v>11.666666666666666</v>
      </c>
      <c r="R1560" t="s">
        <v>8341</v>
      </c>
      <c r="S1560" t="s">
        <v>8346</v>
      </c>
      <c r="T1560" s="13">
        <f t="shared" si="219"/>
        <v>42185.397673611107</v>
      </c>
      <c r="U1560" s="13">
        <f t="shared" si="220"/>
        <v>42244.508333333331</v>
      </c>
      <c r="V1560">
        <f t="shared" si="221"/>
        <v>2015</v>
      </c>
      <c r="W1560" t="str">
        <f t="shared" si="222"/>
        <v/>
      </c>
      <c r="X1560">
        <f t="shared" si="223"/>
        <v>1</v>
      </c>
      <c r="Y1560" t="str">
        <f t="shared" si="224"/>
        <v/>
      </c>
    </row>
    <row r="1561" spans="1:25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216"/>
        <v>15000 to 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5">
        <f t="shared" si="217"/>
        <v>3.3333333333333335E-3</v>
      </c>
      <c r="Q1561" s="6">
        <f t="shared" si="218"/>
        <v>50</v>
      </c>
      <c r="R1561" t="s">
        <v>8341</v>
      </c>
      <c r="S1561" t="s">
        <v>8346</v>
      </c>
      <c r="T1561" s="13">
        <f t="shared" si="219"/>
        <v>42108.05322916666</v>
      </c>
      <c r="U1561" s="13">
        <f t="shared" si="220"/>
        <v>42123.05322916666</v>
      </c>
      <c r="V1561">
        <f t="shared" si="221"/>
        <v>2015</v>
      </c>
      <c r="W1561" t="str">
        <f t="shared" si="222"/>
        <v/>
      </c>
      <c r="X1561">
        <f t="shared" si="223"/>
        <v>1</v>
      </c>
      <c r="Y1561" t="str">
        <f t="shared" si="224"/>
        <v/>
      </c>
    </row>
    <row r="1562" spans="1:25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216"/>
        <v>1000 to 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5">
        <f t="shared" si="217"/>
        <v>3.7600000000000001E-2</v>
      </c>
      <c r="Q1562" s="6">
        <f t="shared" si="218"/>
        <v>23.5</v>
      </c>
      <c r="R1562" t="s">
        <v>8341</v>
      </c>
      <c r="S1562" t="s">
        <v>8346</v>
      </c>
      <c r="T1562" s="13">
        <f t="shared" si="219"/>
        <v>41936.020752314813</v>
      </c>
      <c r="U1562" s="13">
        <f t="shared" si="220"/>
        <v>41956.062418981484</v>
      </c>
      <c r="V1562">
        <f t="shared" si="221"/>
        <v>2014</v>
      </c>
      <c r="W1562" t="str">
        <f t="shared" si="222"/>
        <v/>
      </c>
      <c r="X1562">
        <f t="shared" si="223"/>
        <v>1</v>
      </c>
      <c r="Y1562" t="str">
        <f t="shared" si="224"/>
        <v/>
      </c>
    </row>
    <row r="1563" spans="1:25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216"/>
        <v>10000 to 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5">
        <f t="shared" si="217"/>
        <v>6.7000000000000002E-3</v>
      </c>
      <c r="Q1563" s="6">
        <f t="shared" si="218"/>
        <v>67</v>
      </c>
      <c r="R1563" t="s">
        <v>8326</v>
      </c>
      <c r="S1563" t="s">
        <v>8347</v>
      </c>
      <c r="T1563" s="13">
        <f t="shared" si="219"/>
        <v>41555.041701388887</v>
      </c>
      <c r="U1563" s="13">
        <f t="shared" si="220"/>
        <v>41585.083368055559</v>
      </c>
      <c r="V1563">
        <f t="shared" si="221"/>
        <v>2013</v>
      </c>
      <c r="W1563" t="str">
        <f t="shared" si="222"/>
        <v/>
      </c>
      <c r="X1563" t="str">
        <f t="shared" si="223"/>
        <v/>
      </c>
      <c r="Y1563">
        <f t="shared" si="224"/>
        <v>1</v>
      </c>
    </row>
    <row r="1564" spans="1:25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216"/>
        <v>1000 to 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5">
        <f t="shared" si="217"/>
        <v>0</v>
      </c>
      <c r="Q1564" s="6" t="e">
        <f t="shared" si="218"/>
        <v>#DIV/0!</v>
      </c>
      <c r="R1564" t="s">
        <v>8326</v>
      </c>
      <c r="S1564" t="s">
        <v>8347</v>
      </c>
      <c r="T1564" s="13">
        <f t="shared" si="219"/>
        <v>40079.566157407404</v>
      </c>
      <c r="U1564" s="13">
        <f t="shared" si="220"/>
        <v>40149.034722222219</v>
      </c>
      <c r="V1564">
        <f t="shared" si="221"/>
        <v>2009</v>
      </c>
      <c r="W1564" t="str">
        <f t="shared" si="222"/>
        <v/>
      </c>
      <c r="X1564" t="str">
        <f t="shared" si="223"/>
        <v/>
      </c>
      <c r="Y1564">
        <f t="shared" si="224"/>
        <v>1</v>
      </c>
    </row>
    <row r="1565" spans="1:25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216"/>
        <v>5000 to 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5">
        <f t="shared" si="217"/>
        <v>1.4166666666666666E-2</v>
      </c>
      <c r="Q1565" s="6">
        <f t="shared" si="218"/>
        <v>42.5</v>
      </c>
      <c r="R1565" t="s">
        <v>8326</v>
      </c>
      <c r="S1565" t="s">
        <v>8347</v>
      </c>
      <c r="T1565" s="13">
        <f t="shared" si="219"/>
        <v>41652.742488425924</v>
      </c>
      <c r="U1565" s="13">
        <f t="shared" si="220"/>
        <v>41712.700821759259</v>
      </c>
      <c r="V1565">
        <f t="shared" si="221"/>
        <v>2014</v>
      </c>
      <c r="W1565" t="str">
        <f t="shared" si="222"/>
        <v/>
      </c>
      <c r="X1565" t="str">
        <f t="shared" si="223"/>
        <v/>
      </c>
      <c r="Y1565">
        <f t="shared" si="224"/>
        <v>1</v>
      </c>
    </row>
    <row r="1566" spans="1:25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216"/>
        <v>10000 to 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5">
        <f t="shared" si="217"/>
        <v>1E-3</v>
      </c>
      <c r="Q1566" s="6">
        <f t="shared" si="218"/>
        <v>10</v>
      </c>
      <c r="R1566" t="s">
        <v>8326</v>
      </c>
      <c r="S1566" t="s">
        <v>8347</v>
      </c>
      <c r="T1566" s="13">
        <f t="shared" si="219"/>
        <v>42121.367002314815</v>
      </c>
      <c r="U1566" s="13">
        <f t="shared" si="220"/>
        <v>42152.836805555555</v>
      </c>
      <c r="V1566">
        <f t="shared" si="221"/>
        <v>2015</v>
      </c>
      <c r="W1566" t="str">
        <f t="shared" si="222"/>
        <v/>
      </c>
      <c r="X1566" t="str">
        <f t="shared" si="223"/>
        <v/>
      </c>
      <c r="Y1566">
        <f t="shared" si="224"/>
        <v>1</v>
      </c>
    </row>
    <row r="1567" spans="1:25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216"/>
        <v>1000 to 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5">
        <f t="shared" si="217"/>
        <v>2.5000000000000001E-2</v>
      </c>
      <c r="Q1567" s="6">
        <f t="shared" si="218"/>
        <v>100</v>
      </c>
      <c r="R1567" t="s">
        <v>8326</v>
      </c>
      <c r="S1567" t="s">
        <v>8347</v>
      </c>
      <c r="T1567" s="13">
        <f t="shared" si="219"/>
        <v>40672.729872685188</v>
      </c>
      <c r="U1567" s="13">
        <f t="shared" si="220"/>
        <v>40702.729872685188</v>
      </c>
      <c r="V1567">
        <f t="shared" si="221"/>
        <v>2011</v>
      </c>
      <c r="W1567" t="str">
        <f t="shared" si="222"/>
        <v/>
      </c>
      <c r="X1567" t="str">
        <f t="shared" si="223"/>
        <v/>
      </c>
      <c r="Y1567">
        <f t="shared" si="224"/>
        <v>1</v>
      </c>
    </row>
    <row r="1568" spans="1:25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216"/>
        <v>30000 to 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5">
        <f t="shared" si="217"/>
        <v>0.21249999999999999</v>
      </c>
      <c r="Q1568" s="6">
        <f t="shared" si="218"/>
        <v>108.05084745762711</v>
      </c>
      <c r="R1568" t="s">
        <v>8326</v>
      </c>
      <c r="S1568" t="s">
        <v>8347</v>
      </c>
      <c r="T1568" s="13">
        <f t="shared" si="219"/>
        <v>42549.916712962964</v>
      </c>
      <c r="U1568" s="13">
        <f t="shared" si="220"/>
        <v>42578.916666666672</v>
      </c>
      <c r="V1568">
        <f t="shared" si="221"/>
        <v>2016</v>
      </c>
      <c r="W1568" t="str">
        <f t="shared" si="222"/>
        <v/>
      </c>
      <c r="X1568" t="str">
        <f t="shared" si="223"/>
        <v/>
      </c>
      <c r="Y1568">
        <f t="shared" si="224"/>
        <v>1</v>
      </c>
    </row>
    <row r="1569" spans="1:25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216"/>
        <v>5000 to 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5">
        <f t="shared" si="217"/>
        <v>4.1176470588235294E-2</v>
      </c>
      <c r="Q1569" s="6">
        <f t="shared" si="218"/>
        <v>26.923076923076923</v>
      </c>
      <c r="R1569" t="s">
        <v>8326</v>
      </c>
      <c r="S1569" t="s">
        <v>8347</v>
      </c>
      <c r="T1569" s="13">
        <f t="shared" si="219"/>
        <v>41671.936863425923</v>
      </c>
      <c r="U1569" s="13">
        <f t="shared" si="220"/>
        <v>41687</v>
      </c>
      <c r="V1569">
        <f t="shared" si="221"/>
        <v>2014</v>
      </c>
      <c r="W1569" t="str">
        <f t="shared" si="222"/>
        <v/>
      </c>
      <c r="X1569" t="str">
        <f t="shared" si="223"/>
        <v/>
      </c>
      <c r="Y1569">
        <f t="shared" si="224"/>
        <v>1</v>
      </c>
    </row>
    <row r="1570" spans="1:25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216"/>
        <v>25000 to 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5">
        <f t="shared" si="217"/>
        <v>0.13639999999999999</v>
      </c>
      <c r="Q1570" s="6">
        <f t="shared" si="218"/>
        <v>155</v>
      </c>
      <c r="R1570" t="s">
        <v>8326</v>
      </c>
      <c r="S1570" t="s">
        <v>8347</v>
      </c>
      <c r="T1570" s="13">
        <f t="shared" si="219"/>
        <v>41962.062326388885</v>
      </c>
      <c r="U1570" s="13">
        <f t="shared" si="220"/>
        <v>41997.062326388885</v>
      </c>
      <c r="V1570">
        <f t="shared" si="221"/>
        <v>2014</v>
      </c>
      <c r="W1570" t="str">
        <f t="shared" si="222"/>
        <v/>
      </c>
      <c r="X1570" t="str">
        <f t="shared" si="223"/>
        <v/>
      </c>
      <c r="Y1570">
        <f t="shared" si="224"/>
        <v>1</v>
      </c>
    </row>
    <row r="1571" spans="1:25" x14ac:dyDescent="0.25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216"/>
        <v>30000 to 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5">
        <f t="shared" si="217"/>
        <v>0</v>
      </c>
      <c r="Q1571" s="6" t="e">
        <f t="shared" si="218"/>
        <v>#DIV/0!</v>
      </c>
      <c r="R1571" t="s">
        <v>8326</v>
      </c>
      <c r="S1571" t="s">
        <v>8347</v>
      </c>
      <c r="T1571" s="13">
        <f t="shared" si="219"/>
        <v>41389.679560185185</v>
      </c>
      <c r="U1571" s="13">
        <f t="shared" si="220"/>
        <v>41419.679560185185</v>
      </c>
      <c r="V1571">
        <f t="shared" si="221"/>
        <v>2013</v>
      </c>
      <c r="W1571" t="str">
        <f t="shared" si="222"/>
        <v/>
      </c>
      <c r="X1571" t="str">
        <f t="shared" si="223"/>
        <v/>
      </c>
      <c r="Y1571">
        <f t="shared" si="224"/>
        <v>1</v>
      </c>
    </row>
    <row r="1572" spans="1:25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216"/>
        <v>5000 to 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5">
        <f t="shared" si="217"/>
        <v>0.41399999999999998</v>
      </c>
      <c r="Q1572" s="6">
        <f t="shared" si="218"/>
        <v>47.769230769230766</v>
      </c>
      <c r="R1572" t="s">
        <v>8326</v>
      </c>
      <c r="S1572" t="s">
        <v>8347</v>
      </c>
      <c r="T1572" s="13">
        <f t="shared" si="219"/>
        <v>42438.813449074078</v>
      </c>
      <c r="U1572" s="13">
        <f t="shared" si="220"/>
        <v>42468.771782407406</v>
      </c>
      <c r="V1572">
        <f t="shared" si="221"/>
        <v>2016</v>
      </c>
      <c r="W1572" t="str">
        <f t="shared" si="222"/>
        <v/>
      </c>
      <c r="X1572" t="str">
        <f t="shared" si="223"/>
        <v/>
      </c>
      <c r="Y1572">
        <f t="shared" si="224"/>
        <v>1</v>
      </c>
    </row>
    <row r="1573" spans="1:25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216"/>
        <v>10000 to 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5">
        <f t="shared" si="217"/>
        <v>6.6115702479338841E-3</v>
      </c>
      <c r="Q1573" s="6">
        <f t="shared" si="218"/>
        <v>20</v>
      </c>
      <c r="R1573" t="s">
        <v>8326</v>
      </c>
      <c r="S1573" t="s">
        <v>8347</v>
      </c>
      <c r="T1573" s="13">
        <f t="shared" si="219"/>
        <v>42144.769479166673</v>
      </c>
      <c r="U1573" s="13">
        <f t="shared" si="220"/>
        <v>42174.769479166673</v>
      </c>
      <c r="V1573">
        <f t="shared" si="221"/>
        <v>2015</v>
      </c>
      <c r="W1573" t="str">
        <f t="shared" si="222"/>
        <v/>
      </c>
      <c r="X1573" t="str">
        <f t="shared" si="223"/>
        <v/>
      </c>
      <c r="Y1573">
        <f t="shared" si="224"/>
        <v>1</v>
      </c>
    </row>
    <row r="1574" spans="1:25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216"/>
        <v>1000 to 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5">
        <f t="shared" si="217"/>
        <v>0.05</v>
      </c>
      <c r="Q1574" s="6">
        <f t="shared" si="218"/>
        <v>41.666666666666664</v>
      </c>
      <c r="R1574" t="s">
        <v>8326</v>
      </c>
      <c r="S1574" t="s">
        <v>8347</v>
      </c>
      <c r="T1574" s="13">
        <f t="shared" si="219"/>
        <v>42404.033090277779</v>
      </c>
      <c r="U1574" s="13">
        <f t="shared" si="220"/>
        <v>42428.999305555553</v>
      </c>
      <c r="V1574">
        <f t="shared" si="221"/>
        <v>2016</v>
      </c>
      <c r="W1574" t="str">
        <f t="shared" si="222"/>
        <v/>
      </c>
      <c r="X1574" t="str">
        <f t="shared" si="223"/>
        <v/>
      </c>
      <c r="Y1574">
        <f t="shared" si="224"/>
        <v>1</v>
      </c>
    </row>
    <row r="1575" spans="1:25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216"/>
        <v>5000 to 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5">
        <f t="shared" si="217"/>
        <v>2.4777777777777777E-2</v>
      </c>
      <c r="Q1575" s="6">
        <f t="shared" si="218"/>
        <v>74.333333333333329</v>
      </c>
      <c r="R1575" t="s">
        <v>8326</v>
      </c>
      <c r="S1575" t="s">
        <v>8347</v>
      </c>
      <c r="T1575" s="13">
        <f t="shared" si="219"/>
        <v>42786.000023148154</v>
      </c>
      <c r="U1575" s="13">
        <f t="shared" si="220"/>
        <v>42826.165972222225</v>
      </c>
      <c r="V1575">
        <f t="shared" si="221"/>
        <v>2017</v>
      </c>
      <c r="W1575" t="str">
        <f t="shared" si="222"/>
        <v/>
      </c>
      <c r="X1575" t="str">
        <f t="shared" si="223"/>
        <v/>
      </c>
      <c r="Y1575">
        <f t="shared" si="224"/>
        <v>1</v>
      </c>
    </row>
    <row r="1576" spans="1:25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216"/>
        <v>10000 to 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5">
        <f t="shared" si="217"/>
        <v>5.0599999999999999E-2</v>
      </c>
      <c r="Q1576" s="6">
        <f t="shared" si="218"/>
        <v>84.333333333333329</v>
      </c>
      <c r="R1576" t="s">
        <v>8326</v>
      </c>
      <c r="S1576" t="s">
        <v>8347</v>
      </c>
      <c r="T1576" s="13">
        <f t="shared" si="219"/>
        <v>42017.927418981482</v>
      </c>
      <c r="U1576" s="13">
        <f t="shared" si="220"/>
        <v>42052.927418981482</v>
      </c>
      <c r="V1576">
        <f t="shared" si="221"/>
        <v>2015</v>
      </c>
      <c r="W1576" t="str">
        <f t="shared" si="222"/>
        <v/>
      </c>
      <c r="X1576" t="str">
        <f t="shared" si="223"/>
        <v/>
      </c>
      <c r="Y1576">
        <f t="shared" si="224"/>
        <v>1</v>
      </c>
    </row>
    <row r="1577" spans="1:25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216"/>
        <v>10000 to 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5">
        <f t="shared" si="217"/>
        <v>0.2291</v>
      </c>
      <c r="Q1577" s="6">
        <f t="shared" si="218"/>
        <v>65.457142857142856</v>
      </c>
      <c r="R1577" t="s">
        <v>8326</v>
      </c>
      <c r="S1577" t="s">
        <v>8347</v>
      </c>
      <c r="T1577" s="13">
        <f t="shared" si="219"/>
        <v>41799.524259259262</v>
      </c>
      <c r="U1577" s="13">
        <f t="shared" si="220"/>
        <v>41829.524259259262</v>
      </c>
      <c r="V1577">
        <f t="shared" si="221"/>
        <v>2014</v>
      </c>
      <c r="W1577" t="str">
        <f t="shared" si="222"/>
        <v/>
      </c>
      <c r="X1577" t="str">
        <f t="shared" si="223"/>
        <v/>
      </c>
      <c r="Y1577">
        <f t="shared" si="224"/>
        <v>1</v>
      </c>
    </row>
    <row r="1578" spans="1:25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216"/>
        <v>5000 to 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5">
        <f t="shared" si="217"/>
        <v>0.13</v>
      </c>
      <c r="Q1578" s="6">
        <f t="shared" si="218"/>
        <v>65</v>
      </c>
      <c r="R1578" t="s">
        <v>8326</v>
      </c>
      <c r="S1578" t="s">
        <v>8347</v>
      </c>
      <c r="T1578" s="13">
        <f t="shared" si="219"/>
        <v>42140.879259259258</v>
      </c>
      <c r="U1578" s="13">
        <f t="shared" si="220"/>
        <v>42185.879259259258</v>
      </c>
      <c r="V1578">
        <f t="shared" si="221"/>
        <v>2015</v>
      </c>
      <c r="W1578" t="str">
        <f t="shared" si="222"/>
        <v/>
      </c>
      <c r="X1578" t="str">
        <f t="shared" si="223"/>
        <v/>
      </c>
      <c r="Y1578">
        <f t="shared" si="224"/>
        <v>1</v>
      </c>
    </row>
    <row r="1579" spans="1:25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216"/>
        <v>10000 to 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5">
        <f t="shared" si="217"/>
        <v>5.4999999999999997E-3</v>
      </c>
      <c r="Q1579" s="6">
        <f t="shared" si="218"/>
        <v>27.5</v>
      </c>
      <c r="R1579" t="s">
        <v>8326</v>
      </c>
      <c r="S1579" t="s">
        <v>8347</v>
      </c>
      <c r="T1579" s="13">
        <f t="shared" si="219"/>
        <v>41054.847777777781</v>
      </c>
      <c r="U1579" s="13">
        <f t="shared" si="220"/>
        <v>41114.847777777781</v>
      </c>
      <c r="V1579">
        <f t="shared" si="221"/>
        <v>2012</v>
      </c>
      <c r="W1579" t="str">
        <f t="shared" si="222"/>
        <v/>
      </c>
      <c r="X1579" t="str">
        <f t="shared" si="223"/>
        <v/>
      </c>
      <c r="Y1579">
        <f t="shared" si="224"/>
        <v>1</v>
      </c>
    </row>
    <row r="1580" spans="1:25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216"/>
        <v>1000 to 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5">
        <f t="shared" si="217"/>
        <v>0.10806536636794939</v>
      </c>
      <c r="Q1580" s="6">
        <f t="shared" si="218"/>
        <v>51.25</v>
      </c>
      <c r="R1580" t="s">
        <v>8326</v>
      </c>
      <c r="S1580" t="s">
        <v>8347</v>
      </c>
      <c r="T1580" s="13">
        <f t="shared" si="219"/>
        <v>40399.065868055557</v>
      </c>
      <c r="U1580" s="13">
        <f t="shared" si="220"/>
        <v>40423.083333333336</v>
      </c>
      <c r="V1580">
        <f t="shared" si="221"/>
        <v>2010</v>
      </c>
      <c r="W1580" t="str">
        <f t="shared" si="222"/>
        <v/>
      </c>
      <c r="X1580" t="str">
        <f t="shared" si="223"/>
        <v/>
      </c>
      <c r="Y1580">
        <f t="shared" si="224"/>
        <v>1</v>
      </c>
    </row>
    <row r="1581" spans="1:25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216"/>
        <v>1000 to 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5">
        <f t="shared" si="217"/>
        <v>8.4008400840084006E-3</v>
      </c>
      <c r="Q1581" s="6">
        <f t="shared" si="218"/>
        <v>14</v>
      </c>
      <c r="R1581" t="s">
        <v>8326</v>
      </c>
      <c r="S1581" t="s">
        <v>8347</v>
      </c>
      <c r="T1581" s="13">
        <f t="shared" si="219"/>
        <v>41481.996423611112</v>
      </c>
      <c r="U1581" s="13">
        <f t="shared" si="220"/>
        <v>41514.996423611112</v>
      </c>
      <c r="V1581">
        <f t="shared" si="221"/>
        <v>2013</v>
      </c>
      <c r="W1581" t="str">
        <f t="shared" si="222"/>
        <v/>
      </c>
      <c r="X1581" t="str">
        <f t="shared" si="223"/>
        <v/>
      </c>
      <c r="Y1581">
        <f t="shared" si="224"/>
        <v>1</v>
      </c>
    </row>
    <row r="1582" spans="1:25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216"/>
        <v>1000 to 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5">
        <f t="shared" si="217"/>
        <v>0</v>
      </c>
      <c r="Q1582" s="6" t="e">
        <f t="shared" si="218"/>
        <v>#DIV/0!</v>
      </c>
      <c r="R1582" t="s">
        <v>8326</v>
      </c>
      <c r="S1582" t="s">
        <v>8347</v>
      </c>
      <c r="T1582" s="13">
        <f t="shared" si="219"/>
        <v>40990.050069444449</v>
      </c>
      <c r="U1582" s="13">
        <f t="shared" si="220"/>
        <v>41050.050069444449</v>
      </c>
      <c r="V1582">
        <f t="shared" si="221"/>
        <v>2012</v>
      </c>
      <c r="W1582" t="str">
        <f t="shared" si="222"/>
        <v/>
      </c>
      <c r="X1582" t="str">
        <f t="shared" si="223"/>
        <v/>
      </c>
      <c r="Y1582">
        <f t="shared" si="224"/>
        <v>1</v>
      </c>
    </row>
    <row r="1583" spans="1:25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216"/>
        <v>1000 to 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5">
        <f t="shared" si="217"/>
        <v>5.0000000000000001E-3</v>
      </c>
      <c r="Q1583" s="6">
        <f t="shared" si="218"/>
        <v>5</v>
      </c>
      <c r="R1583" t="s">
        <v>8341</v>
      </c>
      <c r="S1583" t="s">
        <v>8348</v>
      </c>
      <c r="T1583" s="13">
        <f t="shared" si="219"/>
        <v>42325.448958333334</v>
      </c>
      <c r="U1583" s="13">
        <f t="shared" si="220"/>
        <v>42357.448958333334</v>
      </c>
      <c r="V1583">
        <f t="shared" si="221"/>
        <v>2015</v>
      </c>
      <c r="W1583" t="str">
        <f t="shared" si="222"/>
        <v/>
      </c>
      <c r="X1583">
        <f t="shared" si="223"/>
        <v>1</v>
      </c>
      <c r="Y1583" t="str">
        <f t="shared" si="224"/>
        <v/>
      </c>
    </row>
    <row r="1584" spans="1:25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216"/>
        <v>1000 to 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5">
        <f t="shared" si="217"/>
        <v>9.2999999999999999E-2</v>
      </c>
      <c r="Q1584" s="6">
        <f t="shared" si="218"/>
        <v>31</v>
      </c>
      <c r="R1584" t="s">
        <v>8341</v>
      </c>
      <c r="S1584" t="s">
        <v>8348</v>
      </c>
      <c r="T1584" s="13">
        <f t="shared" si="219"/>
        <v>42246.789965277778</v>
      </c>
      <c r="U1584" s="13">
        <f t="shared" si="220"/>
        <v>42303.888888888891</v>
      </c>
      <c r="V1584">
        <f t="shared" si="221"/>
        <v>2015</v>
      </c>
      <c r="W1584" t="str">
        <f t="shared" si="222"/>
        <v/>
      </c>
      <c r="X1584">
        <f t="shared" si="223"/>
        <v>1</v>
      </c>
      <c r="Y1584" t="str">
        <f t="shared" si="224"/>
        <v/>
      </c>
    </row>
    <row r="1585" spans="1:25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216"/>
        <v>20000 to 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5">
        <f t="shared" si="217"/>
        <v>7.5000000000000002E-4</v>
      </c>
      <c r="Q1585" s="6">
        <f t="shared" si="218"/>
        <v>15</v>
      </c>
      <c r="R1585" t="s">
        <v>8341</v>
      </c>
      <c r="S1585" t="s">
        <v>8348</v>
      </c>
      <c r="T1585" s="13">
        <f t="shared" si="219"/>
        <v>41877.904988425929</v>
      </c>
      <c r="U1585" s="13">
        <f t="shared" si="220"/>
        <v>41907.904988425929</v>
      </c>
      <c r="V1585">
        <f t="shared" si="221"/>
        <v>2014</v>
      </c>
      <c r="W1585" t="str">
        <f t="shared" si="222"/>
        <v/>
      </c>
      <c r="X1585">
        <f t="shared" si="223"/>
        <v>1</v>
      </c>
      <c r="Y1585" t="str">
        <f t="shared" si="224"/>
        <v/>
      </c>
    </row>
    <row r="1586" spans="1:25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216"/>
        <v>1000 to 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5">
        <f t="shared" si="217"/>
        <v>0</v>
      </c>
      <c r="Q1586" s="6" t="e">
        <f t="shared" si="218"/>
        <v>#DIV/0!</v>
      </c>
      <c r="R1586" t="s">
        <v>8341</v>
      </c>
      <c r="S1586" t="s">
        <v>8348</v>
      </c>
      <c r="T1586" s="13">
        <f t="shared" si="219"/>
        <v>41779.649317129632</v>
      </c>
      <c r="U1586" s="13">
        <f t="shared" si="220"/>
        <v>41789.649317129632</v>
      </c>
      <c r="V1586">
        <f t="shared" si="221"/>
        <v>2014</v>
      </c>
      <c r="W1586" t="str">
        <f t="shared" si="222"/>
        <v/>
      </c>
      <c r="X1586">
        <f t="shared" si="223"/>
        <v>1</v>
      </c>
      <c r="Y1586" t="str">
        <f t="shared" si="224"/>
        <v/>
      </c>
    </row>
    <row r="1587" spans="1:25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216"/>
        <v>1000 to 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5">
        <f t="shared" si="217"/>
        <v>0.79</v>
      </c>
      <c r="Q1587" s="6">
        <f t="shared" si="218"/>
        <v>131.66666666666666</v>
      </c>
      <c r="R1587" t="s">
        <v>8341</v>
      </c>
      <c r="S1587" t="s">
        <v>8348</v>
      </c>
      <c r="T1587" s="13">
        <f t="shared" si="219"/>
        <v>42707.895462962959</v>
      </c>
      <c r="U1587" s="13">
        <f t="shared" si="220"/>
        <v>42729.458333333328</v>
      </c>
      <c r="V1587">
        <f t="shared" si="221"/>
        <v>2016</v>
      </c>
      <c r="W1587" t="str">
        <f t="shared" si="222"/>
        <v/>
      </c>
      <c r="X1587">
        <f t="shared" si="223"/>
        <v>1</v>
      </c>
      <c r="Y1587" t="str">
        <f t="shared" si="224"/>
        <v/>
      </c>
    </row>
    <row r="1588" spans="1:25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216"/>
        <v>1000 to 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5">
        <f t="shared" si="217"/>
        <v>0</v>
      </c>
      <c r="Q1588" s="6" t="e">
        <f t="shared" si="218"/>
        <v>#DIV/0!</v>
      </c>
      <c r="R1588" t="s">
        <v>8341</v>
      </c>
      <c r="S1588" t="s">
        <v>8348</v>
      </c>
      <c r="T1588" s="13">
        <f t="shared" si="219"/>
        <v>42069.104421296302</v>
      </c>
      <c r="U1588" s="13">
        <f t="shared" si="220"/>
        <v>42099.062754629631</v>
      </c>
      <c r="V1588">
        <f t="shared" si="221"/>
        <v>2015</v>
      </c>
      <c r="W1588" t="str">
        <f t="shared" si="222"/>
        <v/>
      </c>
      <c r="X1588">
        <f t="shared" si="223"/>
        <v>1</v>
      </c>
      <c r="Y1588" t="str">
        <f t="shared" si="224"/>
        <v/>
      </c>
    </row>
    <row r="1589" spans="1:25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216"/>
        <v>5000 to 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5">
        <f t="shared" si="217"/>
        <v>1.3333333333333334E-4</v>
      </c>
      <c r="Q1589" s="6">
        <f t="shared" si="218"/>
        <v>1</v>
      </c>
      <c r="R1589" t="s">
        <v>8341</v>
      </c>
      <c r="S1589" t="s">
        <v>8348</v>
      </c>
      <c r="T1589" s="13">
        <f t="shared" si="219"/>
        <v>41956.950983796298</v>
      </c>
      <c r="U1589" s="13">
        <f t="shared" si="220"/>
        <v>41986.950983796298</v>
      </c>
      <c r="V1589">
        <f t="shared" si="221"/>
        <v>2014</v>
      </c>
      <c r="W1589" t="str">
        <f t="shared" si="222"/>
        <v/>
      </c>
      <c r="X1589">
        <f t="shared" si="223"/>
        <v>1</v>
      </c>
      <c r="Y1589" t="str">
        <f t="shared" si="224"/>
        <v/>
      </c>
    </row>
    <row r="1590" spans="1:25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216"/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5">
        <f t="shared" si="217"/>
        <v>0</v>
      </c>
      <c r="Q1590" s="6" t="e">
        <f t="shared" si="218"/>
        <v>#DIV/0!</v>
      </c>
      <c r="R1590" t="s">
        <v>8341</v>
      </c>
      <c r="S1590" t="s">
        <v>8348</v>
      </c>
      <c r="T1590" s="13">
        <f t="shared" si="219"/>
        <v>42005.24998842593</v>
      </c>
      <c r="U1590" s="13">
        <f t="shared" si="220"/>
        <v>42035.841666666667</v>
      </c>
      <c r="V1590">
        <f t="shared" si="221"/>
        <v>2015</v>
      </c>
      <c r="W1590" t="str">
        <f t="shared" si="222"/>
        <v/>
      </c>
      <c r="X1590">
        <f t="shared" si="223"/>
        <v>1</v>
      </c>
      <c r="Y1590" t="str">
        <f t="shared" si="224"/>
        <v/>
      </c>
    </row>
    <row r="1591" spans="1:25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216"/>
        <v>1000 to 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5">
        <f t="shared" si="217"/>
        <v>0</v>
      </c>
      <c r="Q1591" s="6" t="e">
        <f t="shared" si="218"/>
        <v>#DIV/0!</v>
      </c>
      <c r="R1591" t="s">
        <v>8341</v>
      </c>
      <c r="S1591" t="s">
        <v>8348</v>
      </c>
      <c r="T1591" s="13">
        <f t="shared" si="219"/>
        <v>42256.984791666662</v>
      </c>
      <c r="U1591" s="13">
        <f t="shared" si="220"/>
        <v>42286.984791666662</v>
      </c>
      <c r="V1591">
        <f t="shared" si="221"/>
        <v>2015</v>
      </c>
      <c r="W1591" t="str">
        <f t="shared" si="222"/>
        <v/>
      </c>
      <c r="X1591">
        <f t="shared" si="223"/>
        <v>1</v>
      </c>
      <c r="Y1591" t="str">
        <f t="shared" si="224"/>
        <v/>
      </c>
    </row>
    <row r="1592" spans="1:25" x14ac:dyDescent="0.25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216"/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5">
        <f t="shared" si="217"/>
        <v>1.7000000000000001E-2</v>
      </c>
      <c r="Q1592" s="6">
        <f t="shared" si="218"/>
        <v>510</v>
      </c>
      <c r="R1592" t="s">
        <v>8341</v>
      </c>
      <c r="S1592" t="s">
        <v>8348</v>
      </c>
      <c r="T1592" s="13">
        <f t="shared" si="219"/>
        <v>42240.857222222221</v>
      </c>
      <c r="U1592" s="13">
        <f t="shared" si="220"/>
        <v>42270.857222222221</v>
      </c>
      <c r="V1592">
        <f t="shared" si="221"/>
        <v>2015</v>
      </c>
      <c r="W1592" t="str">
        <f t="shared" si="222"/>
        <v/>
      </c>
      <c r="X1592">
        <f t="shared" si="223"/>
        <v>1</v>
      </c>
      <c r="Y1592" t="str">
        <f t="shared" si="224"/>
        <v/>
      </c>
    </row>
    <row r="1593" spans="1:25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216"/>
        <v>10000 to 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5">
        <f t="shared" si="217"/>
        <v>0.29228571428571426</v>
      </c>
      <c r="Q1593" s="6">
        <f t="shared" si="218"/>
        <v>44.478260869565219</v>
      </c>
      <c r="R1593" t="s">
        <v>8341</v>
      </c>
      <c r="S1593" t="s">
        <v>8348</v>
      </c>
      <c r="T1593" s="13">
        <f t="shared" si="219"/>
        <v>42433.726168981477</v>
      </c>
      <c r="U1593" s="13">
        <f t="shared" si="220"/>
        <v>42463.68450231482</v>
      </c>
      <c r="V1593">
        <f t="shared" si="221"/>
        <v>2016</v>
      </c>
      <c r="W1593" t="str">
        <f t="shared" si="222"/>
        <v/>
      </c>
      <c r="X1593">
        <f t="shared" si="223"/>
        <v>1</v>
      </c>
      <c r="Y1593" t="str">
        <f t="shared" si="224"/>
        <v/>
      </c>
    </row>
    <row r="1594" spans="1:25" ht="30" x14ac:dyDescent="0.25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216"/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5">
        <f t="shared" si="217"/>
        <v>0</v>
      </c>
      <c r="Q1594" s="6" t="e">
        <f t="shared" si="218"/>
        <v>#DIV/0!</v>
      </c>
      <c r="R1594" t="s">
        <v>8341</v>
      </c>
      <c r="S1594" t="s">
        <v>8348</v>
      </c>
      <c r="T1594" s="13">
        <f t="shared" si="219"/>
        <v>42046.072743055556</v>
      </c>
      <c r="U1594" s="13">
        <f t="shared" si="220"/>
        <v>42091.031076388885</v>
      </c>
      <c r="V1594">
        <f t="shared" si="221"/>
        <v>2015</v>
      </c>
      <c r="W1594" t="str">
        <f t="shared" si="222"/>
        <v/>
      </c>
      <c r="X1594">
        <f t="shared" si="223"/>
        <v>1</v>
      </c>
      <c r="Y1594" t="str">
        <f t="shared" si="224"/>
        <v/>
      </c>
    </row>
    <row r="1595" spans="1:25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216"/>
        <v>20000 to 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5">
        <f t="shared" si="217"/>
        <v>1.3636363636363637E-4</v>
      </c>
      <c r="Q1595" s="6">
        <f t="shared" si="218"/>
        <v>1</v>
      </c>
      <c r="R1595" t="s">
        <v>8341</v>
      </c>
      <c r="S1595" t="s">
        <v>8348</v>
      </c>
      <c r="T1595" s="13">
        <f t="shared" si="219"/>
        <v>42033.845543981486</v>
      </c>
      <c r="U1595" s="13">
        <f t="shared" si="220"/>
        <v>42063.845543981486</v>
      </c>
      <c r="V1595">
        <f t="shared" si="221"/>
        <v>2015</v>
      </c>
      <c r="W1595" t="str">
        <f t="shared" si="222"/>
        <v/>
      </c>
      <c r="X1595">
        <f t="shared" si="223"/>
        <v>1</v>
      </c>
      <c r="Y1595" t="str">
        <f t="shared" si="224"/>
        <v/>
      </c>
    </row>
    <row r="1596" spans="1:25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216"/>
        <v>1000 to 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5">
        <f t="shared" si="217"/>
        <v>0.20499999999999999</v>
      </c>
      <c r="Q1596" s="6">
        <f t="shared" si="218"/>
        <v>20.5</v>
      </c>
      <c r="R1596" t="s">
        <v>8341</v>
      </c>
      <c r="S1596" t="s">
        <v>8348</v>
      </c>
      <c r="T1596" s="13">
        <f t="shared" si="219"/>
        <v>42445.712754629625</v>
      </c>
      <c r="U1596" s="13">
        <f t="shared" si="220"/>
        <v>42505.681249999994</v>
      </c>
      <c r="V1596">
        <f t="shared" si="221"/>
        <v>2016</v>
      </c>
      <c r="W1596" t="str">
        <f t="shared" si="222"/>
        <v/>
      </c>
      <c r="X1596">
        <f t="shared" si="223"/>
        <v>1</v>
      </c>
      <c r="Y1596" t="str">
        <f t="shared" si="224"/>
        <v/>
      </c>
    </row>
    <row r="1597" spans="1:25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216"/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5">
        <f t="shared" si="217"/>
        <v>2.8E-3</v>
      </c>
      <c r="Q1597" s="6">
        <f t="shared" si="218"/>
        <v>40</v>
      </c>
      <c r="R1597" t="s">
        <v>8341</v>
      </c>
      <c r="S1597" t="s">
        <v>8348</v>
      </c>
      <c r="T1597" s="13">
        <f t="shared" si="219"/>
        <v>41780.050092592595</v>
      </c>
      <c r="U1597" s="13">
        <f t="shared" si="220"/>
        <v>41808.842361111114</v>
      </c>
      <c r="V1597">
        <f t="shared" si="221"/>
        <v>2014</v>
      </c>
      <c r="W1597" t="str">
        <f t="shared" si="222"/>
        <v/>
      </c>
      <c r="X1597">
        <f t="shared" si="223"/>
        <v>1</v>
      </c>
      <c r="Y1597" t="str">
        <f t="shared" si="224"/>
        <v/>
      </c>
    </row>
    <row r="1598" spans="1:25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216"/>
        <v>1000 to 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5">
        <f t="shared" si="217"/>
        <v>2.3076923076923078E-2</v>
      </c>
      <c r="Q1598" s="6">
        <f t="shared" si="218"/>
        <v>25</v>
      </c>
      <c r="R1598" t="s">
        <v>8341</v>
      </c>
      <c r="S1598" t="s">
        <v>8348</v>
      </c>
      <c r="T1598" s="13">
        <f t="shared" si="219"/>
        <v>41941.430196759262</v>
      </c>
      <c r="U1598" s="13">
        <f t="shared" si="220"/>
        <v>41986.471863425926</v>
      </c>
      <c r="V1598">
        <f t="shared" si="221"/>
        <v>2014</v>
      </c>
      <c r="W1598" t="str">
        <f t="shared" si="222"/>
        <v/>
      </c>
      <c r="X1598">
        <f t="shared" si="223"/>
        <v>1</v>
      </c>
      <c r="Y1598" t="str">
        <f t="shared" si="224"/>
        <v/>
      </c>
    </row>
    <row r="1599" spans="1:25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216"/>
        <v>15000 to 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5">
        <f t="shared" si="217"/>
        <v>0</v>
      </c>
      <c r="Q1599" s="6" t="e">
        <f t="shared" si="218"/>
        <v>#DIV/0!</v>
      </c>
      <c r="R1599" t="s">
        <v>8341</v>
      </c>
      <c r="S1599" t="s">
        <v>8348</v>
      </c>
      <c r="T1599" s="13">
        <f t="shared" si="219"/>
        <v>42603.354131944448</v>
      </c>
      <c r="U1599" s="13">
        <f t="shared" si="220"/>
        <v>42633.354131944448</v>
      </c>
      <c r="V1599">
        <f t="shared" si="221"/>
        <v>2016</v>
      </c>
      <c r="W1599" t="str">
        <f t="shared" si="222"/>
        <v/>
      </c>
      <c r="X1599">
        <f t="shared" si="223"/>
        <v>1</v>
      </c>
      <c r="Y1599" t="str">
        <f t="shared" si="224"/>
        <v/>
      </c>
    </row>
    <row r="1600" spans="1:25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216"/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5">
        <f t="shared" si="217"/>
        <v>1.25E-3</v>
      </c>
      <c r="Q1600" s="6">
        <f t="shared" si="218"/>
        <v>1</v>
      </c>
      <c r="R1600" t="s">
        <v>8341</v>
      </c>
      <c r="S1600" t="s">
        <v>8348</v>
      </c>
      <c r="T1600" s="13">
        <f t="shared" si="219"/>
        <v>42151.667337962965</v>
      </c>
      <c r="U1600" s="13">
        <f t="shared" si="220"/>
        <v>42211.667337962965</v>
      </c>
      <c r="V1600">
        <f t="shared" si="221"/>
        <v>2015</v>
      </c>
      <c r="W1600" t="str">
        <f t="shared" si="222"/>
        <v/>
      </c>
      <c r="X1600">
        <f t="shared" si="223"/>
        <v>1</v>
      </c>
      <c r="Y1600" t="str">
        <f t="shared" si="224"/>
        <v/>
      </c>
    </row>
    <row r="1601" spans="1:25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216"/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5">
        <f t="shared" si="217"/>
        <v>0</v>
      </c>
      <c r="Q1601" s="6" t="e">
        <f t="shared" si="218"/>
        <v>#DIV/0!</v>
      </c>
      <c r="R1601" t="s">
        <v>8341</v>
      </c>
      <c r="S1601" t="s">
        <v>8348</v>
      </c>
      <c r="T1601" s="13">
        <f t="shared" si="219"/>
        <v>42438.53907407407</v>
      </c>
      <c r="U1601" s="13">
        <f t="shared" si="220"/>
        <v>42468.497407407413</v>
      </c>
      <c r="V1601">
        <f t="shared" si="221"/>
        <v>2016</v>
      </c>
      <c r="W1601" t="str">
        <f t="shared" si="222"/>
        <v/>
      </c>
      <c r="X1601">
        <f t="shared" si="223"/>
        <v>1</v>
      </c>
      <c r="Y1601" t="str">
        <f t="shared" si="224"/>
        <v/>
      </c>
    </row>
    <row r="1602" spans="1:25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216"/>
        <v>5000 to 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5">
        <f t="shared" si="217"/>
        <v>7.3400000000000007E-2</v>
      </c>
      <c r="Q1602" s="6">
        <f t="shared" si="218"/>
        <v>40.777777777777779</v>
      </c>
      <c r="R1602" t="s">
        <v>8341</v>
      </c>
      <c r="S1602" t="s">
        <v>8348</v>
      </c>
      <c r="T1602" s="13">
        <f t="shared" si="219"/>
        <v>41791.057314814818</v>
      </c>
      <c r="U1602" s="13">
        <f t="shared" si="220"/>
        <v>41835.21597222222</v>
      </c>
      <c r="V1602">
        <f t="shared" si="221"/>
        <v>2014</v>
      </c>
      <c r="W1602" t="str">
        <f t="shared" si="222"/>
        <v/>
      </c>
      <c r="X1602">
        <f t="shared" si="223"/>
        <v>1</v>
      </c>
      <c r="Y1602" t="str">
        <f t="shared" si="224"/>
        <v/>
      </c>
    </row>
    <row r="1603" spans="1:25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t="str">
        <f t="shared" ref="E1603:E1666" si="225">IF(D1603&lt;1000,"Less than 1000",IF(D1603&lt;=4999,"1000 to 4999",IF(D1603&lt;=9999,"5000 to 9999",IF(D1603&lt;=14999,"10000 to 14999",IF(D1603&lt;=19999,"15000 to 19999",IF(D1603&lt;=24999,"20000 to 24999",IF(D1603&lt;=29999,"25000 to 29999",IF(D1603&lt;=34999,"30000 to 34999",IF(D1603&lt;=39999,"35000 to 39999",IF(D1603&lt;=44999,"40000 to 44999",IF(D1603&lt;=49999,"45000 to 49999",IF(D1603&gt;=50000,"Greater than or equal to 50000"))))))))))))</f>
        <v>1000 to 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5">
        <f t="shared" ref="P1603:P1666" si="226">F1603/D1603</f>
        <v>1.082492</v>
      </c>
      <c r="Q1603" s="6">
        <f t="shared" ref="Q1603:Q1666" si="227">F1603/M1603</f>
        <v>48.325535714285714</v>
      </c>
      <c r="R1603" t="s">
        <v>8329</v>
      </c>
      <c r="S1603" t="s">
        <v>8330</v>
      </c>
      <c r="T1603" s="13">
        <f t="shared" ref="T1603:T1666" si="228">(((K1603/60)/60)/24)+DATE(1970,1,1)</f>
        <v>40638.092974537038</v>
      </c>
      <c r="U1603" s="13">
        <f t="shared" ref="U1603:U1666" si="229">(((J1603/60)/60)/24)+DATE(1970,1,1)</f>
        <v>40668.092974537038</v>
      </c>
      <c r="V1603">
        <f t="shared" ref="V1603:V1666" si="230">YEAR(U1603)</f>
        <v>2011</v>
      </c>
      <c r="W1603">
        <f t="shared" ref="W1603:W1666" si="231">IF(G1603="successful",1,"")</f>
        <v>1</v>
      </c>
      <c r="X1603" t="str">
        <f t="shared" ref="X1603:X1666" si="232">IF(G1603="failed",1,"")</f>
        <v/>
      </c>
      <c r="Y1603" t="str">
        <f t="shared" ref="Y1603:Y1666" si="233">IF(G1603="canceled",1,"")</f>
        <v/>
      </c>
    </row>
    <row r="1604" spans="1:25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t="str">
        <f t="shared" si="225"/>
        <v>1000 to 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5">
        <f t="shared" si="226"/>
        <v>1.0016666666666667</v>
      </c>
      <c r="Q1604" s="6">
        <f t="shared" si="227"/>
        <v>46.953125</v>
      </c>
      <c r="R1604" t="s">
        <v>8329</v>
      </c>
      <c r="S1604" t="s">
        <v>8330</v>
      </c>
      <c r="T1604" s="13">
        <f t="shared" si="228"/>
        <v>40788.297650462962</v>
      </c>
      <c r="U1604" s="13">
        <f t="shared" si="229"/>
        <v>40830.958333333336</v>
      </c>
      <c r="V1604">
        <f t="shared" si="230"/>
        <v>2011</v>
      </c>
      <c r="W1604">
        <f t="shared" si="231"/>
        <v>1</v>
      </c>
      <c r="X1604" t="str">
        <f t="shared" si="232"/>
        <v/>
      </c>
      <c r="Y1604" t="str">
        <f t="shared" si="233"/>
        <v/>
      </c>
    </row>
    <row r="1605" spans="1:25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 t="str">
        <f t="shared" si="225"/>
        <v>1000 to 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5">
        <f t="shared" si="226"/>
        <v>1.0003299999999999</v>
      </c>
      <c r="Q1605" s="6">
        <f t="shared" si="227"/>
        <v>66.688666666666663</v>
      </c>
      <c r="R1605" t="s">
        <v>8329</v>
      </c>
      <c r="S1605" t="s">
        <v>8330</v>
      </c>
      <c r="T1605" s="13">
        <f t="shared" si="228"/>
        <v>40876.169664351852</v>
      </c>
      <c r="U1605" s="13">
        <f t="shared" si="229"/>
        <v>40936.169664351852</v>
      </c>
      <c r="V1605">
        <f t="shared" si="230"/>
        <v>2012</v>
      </c>
      <c r="W1605">
        <f t="shared" si="231"/>
        <v>1</v>
      </c>
      <c r="X1605" t="str">
        <f t="shared" si="232"/>
        <v/>
      </c>
      <c r="Y1605" t="str">
        <f t="shared" si="233"/>
        <v/>
      </c>
    </row>
    <row r="1606" spans="1:25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 t="str">
        <f t="shared" si="225"/>
        <v>1000 to 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5">
        <f t="shared" si="226"/>
        <v>1.2210714285714286</v>
      </c>
      <c r="Q1606" s="6">
        <f t="shared" si="227"/>
        <v>48.842857142857142</v>
      </c>
      <c r="R1606" t="s">
        <v>8329</v>
      </c>
      <c r="S1606" t="s">
        <v>8330</v>
      </c>
      <c r="T1606" s="13">
        <f t="shared" si="228"/>
        <v>40945.845312500001</v>
      </c>
      <c r="U1606" s="13">
        <f t="shared" si="229"/>
        <v>40985.80364583333</v>
      </c>
      <c r="V1606">
        <f t="shared" si="230"/>
        <v>2012</v>
      </c>
      <c r="W1606">
        <f t="shared" si="231"/>
        <v>1</v>
      </c>
      <c r="X1606" t="str">
        <f t="shared" si="232"/>
        <v/>
      </c>
      <c r="Y1606" t="str">
        <f t="shared" si="233"/>
        <v/>
      </c>
    </row>
    <row r="1607" spans="1:25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 t="str">
        <f t="shared" si="225"/>
        <v>5000 to 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5">
        <f t="shared" si="226"/>
        <v>1.0069333333333335</v>
      </c>
      <c r="Q1607" s="6">
        <f t="shared" si="227"/>
        <v>137.30909090909091</v>
      </c>
      <c r="R1607" t="s">
        <v>8329</v>
      </c>
      <c r="S1607" t="s">
        <v>8330</v>
      </c>
      <c r="T1607" s="13">
        <f t="shared" si="228"/>
        <v>40747.012881944444</v>
      </c>
      <c r="U1607" s="13">
        <f t="shared" si="229"/>
        <v>40756.291666666664</v>
      </c>
      <c r="V1607">
        <f t="shared" si="230"/>
        <v>2011</v>
      </c>
      <c r="W1607">
        <f t="shared" si="231"/>
        <v>1</v>
      </c>
      <c r="X1607" t="str">
        <f t="shared" si="232"/>
        <v/>
      </c>
      <c r="Y1607" t="str">
        <f t="shared" si="233"/>
        <v/>
      </c>
    </row>
    <row r="1608" spans="1:25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 t="str">
        <f t="shared" si="225"/>
        <v>5000 to 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5">
        <f t="shared" si="226"/>
        <v>1.01004125</v>
      </c>
      <c r="Q1608" s="6">
        <f t="shared" si="227"/>
        <v>87.829673913043479</v>
      </c>
      <c r="R1608" t="s">
        <v>8329</v>
      </c>
      <c r="S1608" t="s">
        <v>8330</v>
      </c>
      <c r="T1608" s="13">
        <f t="shared" si="228"/>
        <v>40536.111550925925</v>
      </c>
      <c r="U1608" s="13">
        <f t="shared" si="229"/>
        <v>40626.069884259261</v>
      </c>
      <c r="V1608">
        <f t="shared" si="230"/>
        <v>2011</v>
      </c>
      <c r="W1608">
        <f t="shared" si="231"/>
        <v>1</v>
      </c>
      <c r="X1608" t="str">
        <f t="shared" si="232"/>
        <v/>
      </c>
      <c r="Y1608" t="str">
        <f t="shared" si="233"/>
        <v/>
      </c>
    </row>
    <row r="1609" spans="1:25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t="str">
        <f t="shared" si="225"/>
        <v>10000 to 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5">
        <f t="shared" si="226"/>
        <v>1.4511000000000001</v>
      </c>
      <c r="Q1609" s="6">
        <f t="shared" si="227"/>
        <v>70.785365853658533</v>
      </c>
      <c r="R1609" t="s">
        <v>8329</v>
      </c>
      <c r="S1609" t="s">
        <v>8330</v>
      </c>
      <c r="T1609" s="13">
        <f t="shared" si="228"/>
        <v>41053.80846064815</v>
      </c>
      <c r="U1609" s="13">
        <f t="shared" si="229"/>
        <v>41074.80846064815</v>
      </c>
      <c r="V1609">
        <f t="shared" si="230"/>
        <v>2012</v>
      </c>
      <c r="W1609">
        <f t="shared" si="231"/>
        <v>1</v>
      </c>
      <c r="X1609" t="str">
        <f t="shared" si="232"/>
        <v/>
      </c>
      <c r="Y1609" t="str">
        <f t="shared" si="233"/>
        <v/>
      </c>
    </row>
    <row r="1610" spans="1:25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 t="str">
        <f t="shared" si="225"/>
        <v>1000 to 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5">
        <f t="shared" si="226"/>
        <v>1.0125</v>
      </c>
      <c r="Q1610" s="6">
        <f t="shared" si="227"/>
        <v>52.826086956521742</v>
      </c>
      <c r="R1610" t="s">
        <v>8329</v>
      </c>
      <c r="S1610" t="s">
        <v>8330</v>
      </c>
      <c r="T1610" s="13">
        <f t="shared" si="228"/>
        <v>41607.83085648148</v>
      </c>
      <c r="U1610" s="13">
        <f t="shared" si="229"/>
        <v>41640.226388888892</v>
      </c>
      <c r="V1610">
        <f t="shared" si="230"/>
        <v>2014</v>
      </c>
      <c r="W1610">
        <f t="shared" si="231"/>
        <v>1</v>
      </c>
      <c r="X1610" t="str">
        <f t="shared" si="232"/>
        <v/>
      </c>
      <c r="Y1610" t="str">
        <f t="shared" si="233"/>
        <v/>
      </c>
    </row>
    <row r="1611" spans="1:25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t="str">
        <f t="shared" si="225"/>
        <v>1000 to 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5">
        <f t="shared" si="226"/>
        <v>1.1833333333333333</v>
      </c>
      <c r="Q1611" s="6">
        <f t="shared" si="227"/>
        <v>443.75</v>
      </c>
      <c r="R1611" t="s">
        <v>8329</v>
      </c>
      <c r="S1611" t="s">
        <v>8330</v>
      </c>
      <c r="T1611" s="13">
        <f t="shared" si="228"/>
        <v>40796.001261574071</v>
      </c>
      <c r="U1611" s="13">
        <f t="shared" si="229"/>
        <v>40849.333333333336</v>
      </c>
      <c r="V1611">
        <f t="shared" si="230"/>
        <v>2011</v>
      </c>
      <c r="W1611">
        <f t="shared" si="231"/>
        <v>1</v>
      </c>
      <c r="X1611" t="str">
        <f t="shared" si="232"/>
        <v/>
      </c>
      <c r="Y1611" t="str">
        <f t="shared" si="233"/>
        <v/>
      </c>
    </row>
    <row r="1612" spans="1:25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t="str">
        <f t="shared" si="225"/>
        <v>1000 to 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5">
        <f t="shared" si="226"/>
        <v>2.7185000000000001</v>
      </c>
      <c r="Q1612" s="6">
        <f t="shared" si="227"/>
        <v>48.544642857142854</v>
      </c>
      <c r="R1612" t="s">
        <v>8329</v>
      </c>
      <c r="S1612" t="s">
        <v>8330</v>
      </c>
      <c r="T1612" s="13">
        <f t="shared" si="228"/>
        <v>41228.924884259257</v>
      </c>
      <c r="U1612" s="13">
        <f t="shared" si="229"/>
        <v>41258.924884259257</v>
      </c>
      <c r="V1612">
        <f t="shared" si="230"/>
        <v>2012</v>
      </c>
      <c r="W1612">
        <f t="shared" si="231"/>
        <v>1</v>
      </c>
      <c r="X1612" t="str">
        <f t="shared" si="232"/>
        <v/>
      </c>
      <c r="Y1612" t="str">
        <f t="shared" si="233"/>
        <v/>
      </c>
    </row>
    <row r="1613" spans="1:25" x14ac:dyDescent="0.25">
      <c r="A1613">
        <v>1611</v>
      </c>
      <c r="B1613" s="3" t="s">
        <v>1612</v>
      </c>
      <c r="C1613" s="3" t="s">
        <v>5721</v>
      </c>
      <c r="D1613">
        <v>800</v>
      </c>
      <c r="E1613" t="str">
        <f t="shared" si="225"/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5">
        <f t="shared" si="226"/>
        <v>1.25125</v>
      </c>
      <c r="Q1613" s="6">
        <f t="shared" si="227"/>
        <v>37.074074074074076</v>
      </c>
      <c r="R1613" t="s">
        <v>8329</v>
      </c>
      <c r="S1613" t="s">
        <v>8330</v>
      </c>
      <c r="T1613" s="13">
        <f t="shared" si="228"/>
        <v>41409.00037037037</v>
      </c>
      <c r="U1613" s="13">
        <f t="shared" si="229"/>
        <v>41430.00037037037</v>
      </c>
      <c r="V1613">
        <f t="shared" si="230"/>
        <v>2013</v>
      </c>
      <c r="W1613">
        <f t="shared" si="231"/>
        <v>1</v>
      </c>
      <c r="X1613" t="str">
        <f t="shared" si="232"/>
        <v/>
      </c>
      <c r="Y1613" t="str">
        <f t="shared" si="233"/>
        <v/>
      </c>
    </row>
    <row r="1614" spans="1:25" ht="30" x14ac:dyDescent="0.25">
      <c r="A1614">
        <v>1612</v>
      </c>
      <c r="B1614" s="3" t="s">
        <v>1613</v>
      </c>
      <c r="C1614" s="3" t="s">
        <v>5722</v>
      </c>
      <c r="D1614">
        <v>500</v>
      </c>
      <c r="E1614" t="str">
        <f t="shared" si="225"/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5">
        <f t="shared" si="226"/>
        <v>1.1000000000000001</v>
      </c>
      <c r="Q1614" s="6">
        <f t="shared" si="227"/>
        <v>50</v>
      </c>
      <c r="R1614" t="s">
        <v>8329</v>
      </c>
      <c r="S1614" t="s">
        <v>8330</v>
      </c>
      <c r="T1614" s="13">
        <f t="shared" si="228"/>
        <v>41246.874814814815</v>
      </c>
      <c r="U1614" s="13">
        <f t="shared" si="229"/>
        <v>41276.874814814815</v>
      </c>
      <c r="V1614">
        <f t="shared" si="230"/>
        <v>2013</v>
      </c>
      <c r="W1614">
        <f t="shared" si="231"/>
        <v>1</v>
      </c>
      <c r="X1614" t="str">
        <f t="shared" si="232"/>
        <v/>
      </c>
      <c r="Y1614" t="str">
        <f t="shared" si="233"/>
        <v/>
      </c>
    </row>
    <row r="1615" spans="1:25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 t="str">
        <f t="shared" si="225"/>
        <v>1000 to 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5">
        <f t="shared" si="226"/>
        <v>1.0149999999999999</v>
      </c>
      <c r="Q1615" s="6">
        <f t="shared" si="227"/>
        <v>39.03846153846154</v>
      </c>
      <c r="R1615" t="s">
        <v>8329</v>
      </c>
      <c r="S1615" t="s">
        <v>8330</v>
      </c>
      <c r="T1615" s="13">
        <f t="shared" si="228"/>
        <v>41082.069467592592</v>
      </c>
      <c r="U1615" s="13">
        <f t="shared" si="229"/>
        <v>41112.069467592592</v>
      </c>
      <c r="V1615">
        <f t="shared" si="230"/>
        <v>2012</v>
      </c>
      <c r="W1615">
        <f t="shared" si="231"/>
        <v>1</v>
      </c>
      <c r="X1615" t="str">
        <f t="shared" si="232"/>
        <v/>
      </c>
      <c r="Y1615" t="str">
        <f t="shared" si="233"/>
        <v/>
      </c>
    </row>
    <row r="1616" spans="1:25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 t="str">
        <f t="shared" si="225"/>
        <v>5000 to 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5">
        <f t="shared" si="226"/>
        <v>1.0269999999999999</v>
      </c>
      <c r="Q1616" s="6">
        <f t="shared" si="227"/>
        <v>66.688311688311686</v>
      </c>
      <c r="R1616" t="s">
        <v>8329</v>
      </c>
      <c r="S1616" t="s">
        <v>8330</v>
      </c>
      <c r="T1616" s="13">
        <f t="shared" si="228"/>
        <v>41794.981122685182</v>
      </c>
      <c r="U1616" s="13">
        <f t="shared" si="229"/>
        <v>41854.708333333336</v>
      </c>
      <c r="V1616">
        <f t="shared" si="230"/>
        <v>2014</v>
      </c>
      <c r="W1616">
        <f t="shared" si="231"/>
        <v>1</v>
      </c>
      <c r="X1616" t="str">
        <f t="shared" si="232"/>
        <v/>
      </c>
      <c r="Y1616" t="str">
        <f t="shared" si="233"/>
        <v/>
      </c>
    </row>
    <row r="1617" spans="1:25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t="str">
        <f t="shared" si="225"/>
        <v>5000 to 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5">
        <f t="shared" si="226"/>
        <v>1.1412500000000001</v>
      </c>
      <c r="Q1617" s="6">
        <f t="shared" si="227"/>
        <v>67.132352941176464</v>
      </c>
      <c r="R1617" t="s">
        <v>8329</v>
      </c>
      <c r="S1617" t="s">
        <v>8330</v>
      </c>
      <c r="T1617" s="13">
        <f t="shared" si="228"/>
        <v>40845.050879629627</v>
      </c>
      <c r="U1617" s="13">
        <f t="shared" si="229"/>
        <v>40890.092546296299</v>
      </c>
      <c r="V1617">
        <f t="shared" si="230"/>
        <v>2011</v>
      </c>
      <c r="W1617">
        <f t="shared" si="231"/>
        <v>1</v>
      </c>
      <c r="X1617" t="str">
        <f t="shared" si="232"/>
        <v/>
      </c>
      <c r="Y1617" t="str">
        <f t="shared" si="233"/>
        <v/>
      </c>
    </row>
    <row r="1618" spans="1:25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t="str">
        <f t="shared" si="225"/>
        <v>10000 to 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5">
        <f t="shared" si="226"/>
        <v>1.042</v>
      </c>
      <c r="Q1618" s="6">
        <f t="shared" si="227"/>
        <v>66.369426751592357</v>
      </c>
      <c r="R1618" t="s">
        <v>8329</v>
      </c>
      <c r="S1618" t="s">
        <v>8330</v>
      </c>
      <c r="T1618" s="13">
        <f t="shared" si="228"/>
        <v>41194.715520833335</v>
      </c>
      <c r="U1618" s="13">
        <f t="shared" si="229"/>
        <v>41235.916666666664</v>
      </c>
      <c r="V1618">
        <f t="shared" si="230"/>
        <v>2012</v>
      </c>
      <c r="W1618">
        <f t="shared" si="231"/>
        <v>1</v>
      </c>
      <c r="X1618" t="str">
        <f t="shared" si="232"/>
        <v/>
      </c>
      <c r="Y1618" t="str">
        <f t="shared" si="233"/>
        <v/>
      </c>
    </row>
    <row r="1619" spans="1:25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 t="str">
        <f t="shared" si="225"/>
        <v>5000 to 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5">
        <f t="shared" si="226"/>
        <v>1.4585714285714286</v>
      </c>
      <c r="Q1619" s="6">
        <f t="shared" si="227"/>
        <v>64.620253164556956</v>
      </c>
      <c r="R1619" t="s">
        <v>8329</v>
      </c>
      <c r="S1619" t="s">
        <v>8330</v>
      </c>
      <c r="T1619" s="13">
        <f t="shared" si="228"/>
        <v>41546.664212962962</v>
      </c>
      <c r="U1619" s="13">
        <f t="shared" si="229"/>
        <v>41579.791666666664</v>
      </c>
      <c r="V1619">
        <f t="shared" si="230"/>
        <v>2013</v>
      </c>
      <c r="W1619">
        <f t="shared" si="231"/>
        <v>1</v>
      </c>
      <c r="X1619" t="str">
        <f t="shared" si="232"/>
        <v/>
      </c>
      <c r="Y1619" t="str">
        <f t="shared" si="233"/>
        <v/>
      </c>
    </row>
    <row r="1620" spans="1:25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 t="str">
        <f t="shared" si="225"/>
        <v>1000 to 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5">
        <f t="shared" si="226"/>
        <v>1.0506666666666666</v>
      </c>
      <c r="Q1620" s="6">
        <f t="shared" si="227"/>
        <v>58.370370370370374</v>
      </c>
      <c r="R1620" t="s">
        <v>8329</v>
      </c>
      <c r="S1620" t="s">
        <v>8330</v>
      </c>
      <c r="T1620" s="13">
        <f t="shared" si="228"/>
        <v>41301.654340277775</v>
      </c>
      <c r="U1620" s="13">
        <f t="shared" si="229"/>
        <v>41341.654340277775</v>
      </c>
      <c r="V1620">
        <f t="shared" si="230"/>
        <v>2013</v>
      </c>
      <c r="W1620">
        <f t="shared" si="231"/>
        <v>1</v>
      </c>
      <c r="X1620" t="str">
        <f t="shared" si="232"/>
        <v/>
      </c>
      <c r="Y1620" t="str">
        <f t="shared" si="233"/>
        <v/>
      </c>
    </row>
    <row r="1621" spans="1:25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 t="str">
        <f t="shared" si="225"/>
        <v>1000 to 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5">
        <f t="shared" si="226"/>
        <v>1.3333333333333333</v>
      </c>
      <c r="Q1621" s="6">
        <f t="shared" si="227"/>
        <v>86.956521739130437</v>
      </c>
      <c r="R1621" t="s">
        <v>8329</v>
      </c>
      <c r="S1621" t="s">
        <v>8330</v>
      </c>
      <c r="T1621" s="13">
        <f t="shared" si="228"/>
        <v>41876.18618055556</v>
      </c>
      <c r="U1621" s="13">
        <f t="shared" si="229"/>
        <v>41897.18618055556</v>
      </c>
      <c r="V1621">
        <f t="shared" si="230"/>
        <v>2014</v>
      </c>
      <c r="W1621">
        <f t="shared" si="231"/>
        <v>1</v>
      </c>
      <c r="X1621" t="str">
        <f t="shared" si="232"/>
        <v/>
      </c>
      <c r="Y1621" t="str">
        <f t="shared" si="233"/>
        <v/>
      </c>
    </row>
    <row r="1622" spans="1:25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t="str">
        <f t="shared" si="225"/>
        <v>1000 to 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5">
        <f t="shared" si="226"/>
        <v>1.1299999999999999</v>
      </c>
      <c r="Q1622" s="6">
        <f t="shared" si="227"/>
        <v>66.470588235294116</v>
      </c>
      <c r="R1622" t="s">
        <v>8329</v>
      </c>
      <c r="S1622" t="s">
        <v>8330</v>
      </c>
      <c r="T1622" s="13">
        <f t="shared" si="228"/>
        <v>41321.339583333334</v>
      </c>
      <c r="U1622" s="13">
        <f t="shared" si="229"/>
        <v>41328.339583333334</v>
      </c>
      <c r="V1622">
        <f t="shared" si="230"/>
        <v>2013</v>
      </c>
      <c r="W1622">
        <f t="shared" si="231"/>
        <v>1</v>
      </c>
      <c r="X1622" t="str">
        <f t="shared" si="232"/>
        <v/>
      </c>
      <c r="Y1622" t="str">
        <f t="shared" si="233"/>
        <v/>
      </c>
    </row>
    <row r="1623" spans="1:25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t="str">
        <f t="shared" si="225"/>
        <v>5000 to 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5">
        <f t="shared" si="226"/>
        <v>1.212</v>
      </c>
      <c r="Q1623" s="6">
        <f t="shared" si="227"/>
        <v>163.78378378378378</v>
      </c>
      <c r="R1623" t="s">
        <v>8329</v>
      </c>
      <c r="S1623" t="s">
        <v>8330</v>
      </c>
      <c r="T1623" s="13">
        <f t="shared" si="228"/>
        <v>41003.60665509259</v>
      </c>
      <c r="U1623" s="13">
        <f t="shared" si="229"/>
        <v>41057.165972222225</v>
      </c>
      <c r="V1623">
        <f t="shared" si="230"/>
        <v>2012</v>
      </c>
      <c r="W1623">
        <f t="shared" si="231"/>
        <v>1</v>
      </c>
      <c r="X1623" t="str">
        <f t="shared" si="232"/>
        <v/>
      </c>
      <c r="Y1623" t="str">
        <f t="shared" si="233"/>
        <v/>
      </c>
    </row>
    <row r="1624" spans="1:25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t="str">
        <f t="shared" si="225"/>
        <v>5000 to 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5">
        <f t="shared" si="226"/>
        <v>1.0172463768115942</v>
      </c>
      <c r="Q1624" s="6">
        <f t="shared" si="227"/>
        <v>107.98461538461538</v>
      </c>
      <c r="R1624" t="s">
        <v>8329</v>
      </c>
      <c r="S1624" t="s">
        <v>8330</v>
      </c>
      <c r="T1624" s="13">
        <f t="shared" si="228"/>
        <v>41950.29483796296</v>
      </c>
      <c r="U1624" s="13">
        <f t="shared" si="229"/>
        <v>41990.332638888889</v>
      </c>
      <c r="V1624">
        <f t="shared" si="230"/>
        <v>2014</v>
      </c>
      <c r="W1624">
        <f t="shared" si="231"/>
        <v>1</v>
      </c>
      <c r="X1624" t="str">
        <f t="shared" si="232"/>
        <v/>
      </c>
      <c r="Y1624" t="str">
        <f t="shared" si="233"/>
        <v/>
      </c>
    </row>
    <row r="1625" spans="1:25" ht="45" x14ac:dyDescent="0.25">
      <c r="A1625">
        <v>1623</v>
      </c>
      <c r="B1625" s="3" t="s">
        <v>1624</v>
      </c>
      <c r="C1625" s="3" t="s">
        <v>5733</v>
      </c>
      <c r="D1625">
        <v>750</v>
      </c>
      <c r="E1625" t="str">
        <f t="shared" si="225"/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5">
        <f t="shared" si="226"/>
        <v>1.0106666666666666</v>
      </c>
      <c r="Q1625" s="6">
        <f t="shared" si="227"/>
        <v>42.111111111111114</v>
      </c>
      <c r="R1625" t="s">
        <v>8329</v>
      </c>
      <c r="S1625" t="s">
        <v>8330</v>
      </c>
      <c r="T1625" s="13">
        <f t="shared" si="228"/>
        <v>41453.688530092593</v>
      </c>
      <c r="U1625" s="13">
        <f t="shared" si="229"/>
        <v>41513.688530092593</v>
      </c>
      <c r="V1625">
        <f t="shared" si="230"/>
        <v>2013</v>
      </c>
      <c r="W1625">
        <f t="shared" si="231"/>
        <v>1</v>
      </c>
      <c r="X1625" t="str">
        <f t="shared" si="232"/>
        <v/>
      </c>
      <c r="Y1625" t="str">
        <f t="shared" si="233"/>
        <v/>
      </c>
    </row>
    <row r="1626" spans="1:25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 t="str">
        <f t="shared" si="225"/>
        <v>1000 to 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5">
        <f t="shared" si="226"/>
        <v>1.18</v>
      </c>
      <c r="Q1626" s="6">
        <f t="shared" si="227"/>
        <v>47.2</v>
      </c>
      <c r="R1626" t="s">
        <v>8329</v>
      </c>
      <c r="S1626" t="s">
        <v>8330</v>
      </c>
      <c r="T1626" s="13">
        <f t="shared" si="228"/>
        <v>41243.367303240739</v>
      </c>
      <c r="U1626" s="13">
        <f t="shared" si="229"/>
        <v>41283.367303240739</v>
      </c>
      <c r="V1626">
        <f t="shared" si="230"/>
        <v>2013</v>
      </c>
      <c r="W1626">
        <f t="shared" si="231"/>
        <v>1</v>
      </c>
      <c r="X1626" t="str">
        <f t="shared" si="232"/>
        <v/>
      </c>
      <c r="Y1626" t="str">
        <f t="shared" si="233"/>
        <v/>
      </c>
    </row>
    <row r="1627" spans="1:25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 t="str">
        <f t="shared" si="225"/>
        <v>5000 to 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5">
        <f t="shared" si="226"/>
        <v>1.5533333333333332</v>
      </c>
      <c r="Q1627" s="6">
        <f t="shared" si="227"/>
        <v>112.01923076923077</v>
      </c>
      <c r="R1627" t="s">
        <v>8329</v>
      </c>
      <c r="S1627" t="s">
        <v>8330</v>
      </c>
      <c r="T1627" s="13">
        <f t="shared" si="228"/>
        <v>41135.699687500004</v>
      </c>
      <c r="U1627" s="13">
        <f t="shared" si="229"/>
        <v>41163.699687500004</v>
      </c>
      <c r="V1627">
        <f t="shared" si="230"/>
        <v>2012</v>
      </c>
      <c r="W1627">
        <f t="shared" si="231"/>
        <v>1</v>
      </c>
      <c r="X1627" t="str">
        <f t="shared" si="232"/>
        <v/>
      </c>
      <c r="Y1627" t="str">
        <f t="shared" si="233"/>
        <v/>
      </c>
    </row>
    <row r="1628" spans="1:25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t="str">
        <f t="shared" si="225"/>
        <v>5000 to 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5">
        <f t="shared" si="226"/>
        <v>1.0118750000000001</v>
      </c>
      <c r="Q1628" s="6">
        <f t="shared" si="227"/>
        <v>74.953703703703709</v>
      </c>
      <c r="R1628" t="s">
        <v>8329</v>
      </c>
      <c r="S1628" t="s">
        <v>8330</v>
      </c>
      <c r="T1628" s="13">
        <f t="shared" si="228"/>
        <v>41579.847997685189</v>
      </c>
      <c r="U1628" s="13">
        <f t="shared" si="229"/>
        <v>41609.889664351853</v>
      </c>
      <c r="V1628">
        <f t="shared" si="230"/>
        <v>2013</v>
      </c>
      <c r="W1628">
        <f t="shared" si="231"/>
        <v>1</v>
      </c>
      <c r="X1628" t="str">
        <f t="shared" si="232"/>
        <v/>
      </c>
      <c r="Y1628" t="str">
        <f t="shared" si="233"/>
        <v/>
      </c>
    </row>
    <row r="1629" spans="1:25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 t="str">
        <f t="shared" si="225"/>
        <v>1000 to 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5">
        <f t="shared" si="226"/>
        <v>1.17</v>
      </c>
      <c r="Q1629" s="6">
        <f t="shared" si="227"/>
        <v>61.578947368421055</v>
      </c>
      <c r="R1629" t="s">
        <v>8329</v>
      </c>
      <c r="S1629" t="s">
        <v>8330</v>
      </c>
      <c r="T1629" s="13">
        <f t="shared" si="228"/>
        <v>41205.707048611112</v>
      </c>
      <c r="U1629" s="13">
        <f t="shared" si="229"/>
        <v>41239.207638888889</v>
      </c>
      <c r="V1629">
        <f t="shared" si="230"/>
        <v>2012</v>
      </c>
      <c r="W1629">
        <f t="shared" si="231"/>
        <v>1</v>
      </c>
      <c r="X1629" t="str">
        <f t="shared" si="232"/>
        <v/>
      </c>
      <c r="Y1629" t="str">
        <f t="shared" si="233"/>
        <v/>
      </c>
    </row>
    <row r="1630" spans="1:25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t="str">
        <f t="shared" si="225"/>
        <v>1000 to 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5">
        <f t="shared" si="226"/>
        <v>1.00925</v>
      </c>
      <c r="Q1630" s="6">
        <f t="shared" si="227"/>
        <v>45.875</v>
      </c>
      <c r="R1630" t="s">
        <v>8329</v>
      </c>
      <c r="S1630" t="s">
        <v>8330</v>
      </c>
      <c r="T1630" s="13">
        <f t="shared" si="228"/>
        <v>41774.737060185187</v>
      </c>
      <c r="U1630" s="13">
        <f t="shared" si="229"/>
        <v>41807.737060185187</v>
      </c>
      <c r="V1630">
        <f t="shared" si="230"/>
        <v>2014</v>
      </c>
      <c r="W1630">
        <f t="shared" si="231"/>
        <v>1</v>
      </c>
      <c r="X1630" t="str">
        <f t="shared" si="232"/>
        <v/>
      </c>
      <c r="Y1630" t="str">
        <f t="shared" si="233"/>
        <v/>
      </c>
    </row>
    <row r="1631" spans="1:25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t="str">
        <f t="shared" si="225"/>
        <v>5000 to 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5">
        <f t="shared" si="226"/>
        <v>1.0366666666666666</v>
      </c>
      <c r="Q1631" s="6">
        <f t="shared" si="227"/>
        <v>75.853658536585371</v>
      </c>
      <c r="R1631" t="s">
        <v>8329</v>
      </c>
      <c r="S1631" t="s">
        <v>8330</v>
      </c>
      <c r="T1631" s="13">
        <f t="shared" si="228"/>
        <v>41645.867280092592</v>
      </c>
      <c r="U1631" s="13">
        <f t="shared" si="229"/>
        <v>41690.867280092592</v>
      </c>
      <c r="V1631">
        <f t="shared" si="230"/>
        <v>2014</v>
      </c>
      <c r="W1631">
        <f t="shared" si="231"/>
        <v>1</v>
      </c>
      <c r="X1631" t="str">
        <f t="shared" si="232"/>
        <v/>
      </c>
      <c r="Y1631" t="str">
        <f t="shared" si="233"/>
        <v/>
      </c>
    </row>
    <row r="1632" spans="1:25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 t="str">
        <f t="shared" si="225"/>
        <v>1000 to 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5">
        <f t="shared" si="226"/>
        <v>2.6524999999999999</v>
      </c>
      <c r="Q1632" s="6">
        <f t="shared" si="227"/>
        <v>84.206349206349202</v>
      </c>
      <c r="R1632" t="s">
        <v>8329</v>
      </c>
      <c r="S1632" t="s">
        <v>8330</v>
      </c>
      <c r="T1632" s="13">
        <f t="shared" si="228"/>
        <v>40939.837673611109</v>
      </c>
      <c r="U1632" s="13">
        <f t="shared" si="229"/>
        <v>40970.290972222225</v>
      </c>
      <c r="V1632">
        <f t="shared" si="230"/>
        <v>2012</v>
      </c>
      <c r="W1632">
        <f t="shared" si="231"/>
        <v>1</v>
      </c>
      <c r="X1632" t="str">
        <f t="shared" si="232"/>
        <v/>
      </c>
      <c r="Y1632" t="str">
        <f t="shared" si="233"/>
        <v/>
      </c>
    </row>
    <row r="1633" spans="1:25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 t="str">
        <f t="shared" si="225"/>
        <v>10000 to 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5">
        <f t="shared" si="226"/>
        <v>1.5590999999999999</v>
      </c>
      <c r="Q1633" s="6">
        <f t="shared" si="227"/>
        <v>117.22556390977444</v>
      </c>
      <c r="R1633" t="s">
        <v>8329</v>
      </c>
      <c r="S1633" t="s">
        <v>8330</v>
      </c>
      <c r="T1633" s="13">
        <f t="shared" si="228"/>
        <v>41164.859502314815</v>
      </c>
      <c r="U1633" s="13">
        <f t="shared" si="229"/>
        <v>41194.859502314815</v>
      </c>
      <c r="V1633">
        <f t="shared" si="230"/>
        <v>2012</v>
      </c>
      <c r="W1633">
        <f t="shared" si="231"/>
        <v>1</v>
      </c>
      <c r="X1633" t="str">
        <f t="shared" si="232"/>
        <v/>
      </c>
      <c r="Y1633" t="str">
        <f t="shared" si="233"/>
        <v/>
      </c>
    </row>
    <row r="1634" spans="1:25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 t="str">
        <f t="shared" si="225"/>
        <v>1000 to 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5">
        <f t="shared" si="226"/>
        <v>1.0162500000000001</v>
      </c>
      <c r="Q1634" s="6">
        <f t="shared" si="227"/>
        <v>86.489361702127653</v>
      </c>
      <c r="R1634" t="s">
        <v>8329</v>
      </c>
      <c r="S1634" t="s">
        <v>8330</v>
      </c>
      <c r="T1634" s="13">
        <f t="shared" si="228"/>
        <v>40750.340902777774</v>
      </c>
      <c r="U1634" s="13">
        <f t="shared" si="229"/>
        <v>40810.340902777774</v>
      </c>
      <c r="V1634">
        <f t="shared" si="230"/>
        <v>2011</v>
      </c>
      <c r="W1634">
        <f t="shared" si="231"/>
        <v>1</v>
      </c>
      <c r="X1634" t="str">
        <f t="shared" si="232"/>
        <v/>
      </c>
      <c r="Y1634" t="str">
        <f t="shared" si="233"/>
        <v/>
      </c>
    </row>
    <row r="1635" spans="1:25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 t="str">
        <f t="shared" si="225"/>
        <v>10000 to 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5">
        <f t="shared" si="226"/>
        <v>1</v>
      </c>
      <c r="Q1635" s="6">
        <f t="shared" si="227"/>
        <v>172.41379310344828</v>
      </c>
      <c r="R1635" t="s">
        <v>8329</v>
      </c>
      <c r="S1635" t="s">
        <v>8330</v>
      </c>
      <c r="T1635" s="13">
        <f t="shared" si="228"/>
        <v>40896.883750000001</v>
      </c>
      <c r="U1635" s="13">
        <f t="shared" si="229"/>
        <v>40924.208333333336</v>
      </c>
      <c r="V1635">
        <f t="shared" si="230"/>
        <v>2012</v>
      </c>
      <c r="W1635">
        <f t="shared" si="231"/>
        <v>1</v>
      </c>
      <c r="X1635" t="str">
        <f t="shared" si="232"/>
        <v/>
      </c>
      <c r="Y1635" t="str">
        <f t="shared" si="233"/>
        <v/>
      </c>
    </row>
    <row r="1636" spans="1:25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 t="str">
        <f t="shared" si="225"/>
        <v>1000 to 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5">
        <f t="shared" si="226"/>
        <v>1.0049999999999999</v>
      </c>
      <c r="Q1636" s="6">
        <f t="shared" si="227"/>
        <v>62.8125</v>
      </c>
      <c r="R1636" t="s">
        <v>8329</v>
      </c>
      <c r="S1636" t="s">
        <v>8330</v>
      </c>
      <c r="T1636" s="13">
        <f t="shared" si="228"/>
        <v>40658.189826388887</v>
      </c>
      <c r="U1636" s="13">
        <f t="shared" si="229"/>
        <v>40696.249305555553</v>
      </c>
      <c r="V1636">
        <f t="shared" si="230"/>
        <v>2011</v>
      </c>
      <c r="W1636">
        <f t="shared" si="231"/>
        <v>1</v>
      </c>
      <c r="X1636" t="str">
        <f t="shared" si="232"/>
        <v/>
      </c>
      <c r="Y1636" t="str">
        <f t="shared" si="233"/>
        <v/>
      </c>
    </row>
    <row r="1637" spans="1:25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 t="str">
        <f t="shared" si="225"/>
        <v>1000 to 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5">
        <f t="shared" si="226"/>
        <v>1.2529999999999999</v>
      </c>
      <c r="Q1637" s="6">
        <f t="shared" si="227"/>
        <v>67.729729729729726</v>
      </c>
      <c r="R1637" t="s">
        <v>8329</v>
      </c>
      <c r="S1637" t="s">
        <v>8330</v>
      </c>
      <c r="T1637" s="13">
        <f t="shared" si="228"/>
        <v>42502.868761574078</v>
      </c>
      <c r="U1637" s="13">
        <f t="shared" si="229"/>
        <v>42562.868761574078</v>
      </c>
      <c r="V1637">
        <f t="shared" si="230"/>
        <v>2016</v>
      </c>
      <c r="W1637">
        <f t="shared" si="231"/>
        <v>1</v>
      </c>
      <c r="X1637" t="str">
        <f t="shared" si="232"/>
        <v/>
      </c>
      <c r="Y1637" t="str">
        <f t="shared" si="233"/>
        <v/>
      </c>
    </row>
    <row r="1638" spans="1:25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t="str">
        <f t="shared" si="225"/>
        <v>1000 to 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5">
        <f t="shared" si="226"/>
        <v>1.0355555555555556</v>
      </c>
      <c r="Q1638" s="6">
        <f t="shared" si="227"/>
        <v>53.5632183908046</v>
      </c>
      <c r="R1638" t="s">
        <v>8329</v>
      </c>
      <c r="S1638" t="s">
        <v>8330</v>
      </c>
      <c r="T1638" s="13">
        <f t="shared" si="228"/>
        <v>40663.08666666667</v>
      </c>
      <c r="U1638" s="13">
        <f t="shared" si="229"/>
        <v>40706.166666666664</v>
      </c>
      <c r="V1638">
        <f t="shared" si="230"/>
        <v>2011</v>
      </c>
      <c r="W1638">
        <f t="shared" si="231"/>
        <v>1</v>
      </c>
      <c r="X1638" t="str">
        <f t="shared" si="232"/>
        <v/>
      </c>
      <c r="Y1638" t="str">
        <f t="shared" si="233"/>
        <v/>
      </c>
    </row>
    <row r="1639" spans="1:25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t="str">
        <f t="shared" si="225"/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5">
        <f t="shared" si="226"/>
        <v>1.038</v>
      </c>
      <c r="Q1639" s="6">
        <f t="shared" si="227"/>
        <v>34.6</v>
      </c>
      <c r="R1639" t="s">
        <v>8329</v>
      </c>
      <c r="S1639" t="s">
        <v>8330</v>
      </c>
      <c r="T1639" s="13">
        <f t="shared" si="228"/>
        <v>40122.751620370371</v>
      </c>
      <c r="U1639" s="13">
        <f t="shared" si="229"/>
        <v>40178.98541666667</v>
      </c>
      <c r="V1639">
        <f t="shared" si="230"/>
        <v>2009</v>
      </c>
      <c r="W1639">
        <f t="shared" si="231"/>
        <v>1</v>
      </c>
      <c r="X1639" t="str">
        <f t="shared" si="232"/>
        <v/>
      </c>
      <c r="Y1639" t="str">
        <f t="shared" si="233"/>
        <v/>
      </c>
    </row>
    <row r="1640" spans="1:25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t="str">
        <f t="shared" si="225"/>
        <v>1000 to 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5">
        <f t="shared" si="226"/>
        <v>1.05</v>
      </c>
      <c r="Q1640" s="6">
        <f t="shared" si="227"/>
        <v>38.888888888888886</v>
      </c>
      <c r="R1640" t="s">
        <v>8329</v>
      </c>
      <c r="S1640" t="s">
        <v>8330</v>
      </c>
      <c r="T1640" s="13">
        <f t="shared" si="228"/>
        <v>41288.68712962963</v>
      </c>
      <c r="U1640" s="13">
        <f t="shared" si="229"/>
        <v>41333.892361111109</v>
      </c>
      <c r="V1640">
        <f t="shared" si="230"/>
        <v>2013</v>
      </c>
      <c r="W1640">
        <f t="shared" si="231"/>
        <v>1</v>
      </c>
      <c r="X1640" t="str">
        <f t="shared" si="232"/>
        <v/>
      </c>
      <c r="Y1640" t="str">
        <f t="shared" si="233"/>
        <v/>
      </c>
    </row>
    <row r="1641" spans="1:25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 t="str">
        <f t="shared" si="225"/>
        <v>1000 to 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5">
        <f t="shared" si="226"/>
        <v>1</v>
      </c>
      <c r="Q1641" s="6">
        <f t="shared" si="227"/>
        <v>94.736842105263165</v>
      </c>
      <c r="R1641" t="s">
        <v>8329</v>
      </c>
      <c r="S1641" t="s">
        <v>8330</v>
      </c>
      <c r="T1641" s="13">
        <f t="shared" si="228"/>
        <v>40941.652372685188</v>
      </c>
      <c r="U1641" s="13">
        <f t="shared" si="229"/>
        <v>40971.652372685188</v>
      </c>
      <c r="V1641">
        <f t="shared" si="230"/>
        <v>2012</v>
      </c>
      <c r="W1641">
        <f t="shared" si="231"/>
        <v>1</v>
      </c>
      <c r="X1641" t="str">
        <f t="shared" si="232"/>
        <v/>
      </c>
      <c r="Y1641" t="str">
        <f t="shared" si="233"/>
        <v/>
      </c>
    </row>
    <row r="1642" spans="1:25" ht="45" x14ac:dyDescent="0.25">
      <c r="A1642">
        <v>1640</v>
      </c>
      <c r="B1642" s="3" t="s">
        <v>1641</v>
      </c>
      <c r="C1642" s="3" t="s">
        <v>5750</v>
      </c>
      <c r="D1642">
        <v>400</v>
      </c>
      <c r="E1642" t="str">
        <f t="shared" si="225"/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5">
        <f t="shared" si="226"/>
        <v>1.6986000000000001</v>
      </c>
      <c r="Q1642" s="6">
        <f t="shared" si="227"/>
        <v>39.967058823529413</v>
      </c>
      <c r="R1642" t="s">
        <v>8329</v>
      </c>
      <c r="S1642" t="s">
        <v>8330</v>
      </c>
      <c r="T1642" s="13">
        <f t="shared" si="228"/>
        <v>40379.23096064815</v>
      </c>
      <c r="U1642" s="13">
        <f t="shared" si="229"/>
        <v>40393.082638888889</v>
      </c>
      <c r="V1642">
        <f t="shared" si="230"/>
        <v>2010</v>
      </c>
      <c r="W1642">
        <f t="shared" si="231"/>
        <v>1</v>
      </c>
      <c r="X1642" t="str">
        <f t="shared" si="232"/>
        <v/>
      </c>
      <c r="Y1642" t="str">
        <f t="shared" si="233"/>
        <v/>
      </c>
    </row>
    <row r="1643" spans="1:25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t="str">
        <f t="shared" si="225"/>
        <v>1000 to 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5">
        <f t="shared" si="226"/>
        <v>1.014</v>
      </c>
      <c r="Q1643" s="6">
        <f t="shared" si="227"/>
        <v>97.5</v>
      </c>
      <c r="R1643" t="s">
        <v>8329</v>
      </c>
      <c r="S1643" t="s">
        <v>8349</v>
      </c>
      <c r="T1643" s="13">
        <f t="shared" si="228"/>
        <v>41962.596574074079</v>
      </c>
      <c r="U1643" s="13">
        <f t="shared" si="229"/>
        <v>41992.596574074079</v>
      </c>
      <c r="V1643">
        <f t="shared" si="230"/>
        <v>2014</v>
      </c>
      <c r="W1643">
        <f t="shared" si="231"/>
        <v>1</v>
      </c>
      <c r="X1643" t="str">
        <f t="shared" si="232"/>
        <v/>
      </c>
      <c r="Y1643" t="str">
        <f t="shared" si="233"/>
        <v/>
      </c>
    </row>
    <row r="1644" spans="1:25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t="str">
        <f t="shared" si="225"/>
        <v>1000 to 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5">
        <f t="shared" si="226"/>
        <v>1</v>
      </c>
      <c r="Q1644" s="6">
        <f t="shared" si="227"/>
        <v>42.857142857142854</v>
      </c>
      <c r="R1644" t="s">
        <v>8329</v>
      </c>
      <c r="S1644" t="s">
        <v>8349</v>
      </c>
      <c r="T1644" s="13">
        <f t="shared" si="228"/>
        <v>40688.024618055555</v>
      </c>
      <c r="U1644" s="13">
        <f t="shared" si="229"/>
        <v>40708.024618055555</v>
      </c>
      <c r="V1644">
        <f t="shared" si="230"/>
        <v>2011</v>
      </c>
      <c r="W1644">
        <f t="shared" si="231"/>
        <v>1</v>
      </c>
      <c r="X1644" t="str">
        <f t="shared" si="232"/>
        <v/>
      </c>
      <c r="Y1644" t="str">
        <f t="shared" si="233"/>
        <v/>
      </c>
    </row>
    <row r="1645" spans="1:25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t="str">
        <f t="shared" si="225"/>
        <v>5000 to 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5">
        <f t="shared" si="226"/>
        <v>1.2470000000000001</v>
      </c>
      <c r="Q1645" s="6">
        <f t="shared" si="227"/>
        <v>168.51351351351352</v>
      </c>
      <c r="R1645" t="s">
        <v>8329</v>
      </c>
      <c r="S1645" t="s">
        <v>8349</v>
      </c>
      <c r="T1645" s="13">
        <f t="shared" si="228"/>
        <v>41146.824212962965</v>
      </c>
      <c r="U1645" s="13">
        <f t="shared" si="229"/>
        <v>41176.824212962965</v>
      </c>
      <c r="V1645">
        <f t="shared" si="230"/>
        <v>2012</v>
      </c>
      <c r="W1645">
        <f t="shared" si="231"/>
        <v>1</v>
      </c>
      <c r="X1645" t="str">
        <f t="shared" si="232"/>
        <v/>
      </c>
      <c r="Y1645" t="str">
        <f t="shared" si="233"/>
        <v/>
      </c>
    </row>
    <row r="1646" spans="1:25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 t="str">
        <f t="shared" si="225"/>
        <v>10000 to 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5">
        <f t="shared" si="226"/>
        <v>1.095</v>
      </c>
      <c r="Q1646" s="6">
        <f t="shared" si="227"/>
        <v>85.546875</v>
      </c>
      <c r="R1646" t="s">
        <v>8329</v>
      </c>
      <c r="S1646" t="s">
        <v>8349</v>
      </c>
      <c r="T1646" s="13">
        <f t="shared" si="228"/>
        <v>41175.05972222222</v>
      </c>
      <c r="U1646" s="13">
        <f t="shared" si="229"/>
        <v>41235.101388888892</v>
      </c>
      <c r="V1646">
        <f t="shared" si="230"/>
        <v>2012</v>
      </c>
      <c r="W1646">
        <f t="shared" si="231"/>
        <v>1</v>
      </c>
      <c r="X1646" t="str">
        <f t="shared" si="232"/>
        <v/>
      </c>
      <c r="Y1646" t="str">
        <f t="shared" si="233"/>
        <v/>
      </c>
    </row>
    <row r="1647" spans="1:25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t="str">
        <f t="shared" si="225"/>
        <v>5000 to 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5">
        <f t="shared" si="226"/>
        <v>1.1080000000000001</v>
      </c>
      <c r="Q1647" s="6">
        <f t="shared" si="227"/>
        <v>554</v>
      </c>
      <c r="R1647" t="s">
        <v>8329</v>
      </c>
      <c r="S1647" t="s">
        <v>8349</v>
      </c>
      <c r="T1647" s="13">
        <f t="shared" si="228"/>
        <v>41521.617361111108</v>
      </c>
      <c r="U1647" s="13">
        <f t="shared" si="229"/>
        <v>41535.617361111108</v>
      </c>
      <c r="V1647">
        <f t="shared" si="230"/>
        <v>2013</v>
      </c>
      <c r="W1647">
        <f t="shared" si="231"/>
        <v>1</v>
      </c>
      <c r="X1647" t="str">
        <f t="shared" si="232"/>
        <v/>
      </c>
      <c r="Y1647" t="str">
        <f t="shared" si="233"/>
        <v/>
      </c>
    </row>
    <row r="1648" spans="1:25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 t="str">
        <f t="shared" si="225"/>
        <v>1000 to 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5">
        <f t="shared" si="226"/>
        <v>1.1020000000000001</v>
      </c>
      <c r="Q1648" s="6">
        <f t="shared" si="227"/>
        <v>26.554216867469879</v>
      </c>
      <c r="R1648" t="s">
        <v>8329</v>
      </c>
      <c r="S1648" t="s">
        <v>8349</v>
      </c>
      <c r="T1648" s="13">
        <f t="shared" si="228"/>
        <v>41833.450266203705</v>
      </c>
      <c r="U1648" s="13">
        <f t="shared" si="229"/>
        <v>41865.757638888892</v>
      </c>
      <c r="V1648">
        <f t="shared" si="230"/>
        <v>2014</v>
      </c>
      <c r="W1648">
        <f t="shared" si="231"/>
        <v>1</v>
      </c>
      <c r="X1648" t="str">
        <f t="shared" si="232"/>
        <v/>
      </c>
      <c r="Y1648" t="str">
        <f t="shared" si="233"/>
        <v/>
      </c>
    </row>
    <row r="1649" spans="1:25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t="str">
        <f t="shared" si="225"/>
        <v>5000 to 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5">
        <f t="shared" si="226"/>
        <v>1.0471999999999999</v>
      </c>
      <c r="Q1649" s="6">
        <f t="shared" si="227"/>
        <v>113.82608695652173</v>
      </c>
      <c r="R1649" t="s">
        <v>8329</v>
      </c>
      <c r="S1649" t="s">
        <v>8349</v>
      </c>
      <c r="T1649" s="13">
        <f t="shared" si="228"/>
        <v>41039.409456018519</v>
      </c>
      <c r="U1649" s="13">
        <f t="shared" si="229"/>
        <v>41069.409456018519</v>
      </c>
      <c r="V1649">
        <f t="shared" si="230"/>
        <v>2012</v>
      </c>
      <c r="W1649">
        <f t="shared" si="231"/>
        <v>1</v>
      </c>
      <c r="X1649" t="str">
        <f t="shared" si="232"/>
        <v/>
      </c>
      <c r="Y1649" t="str">
        <f t="shared" si="233"/>
        <v/>
      </c>
    </row>
    <row r="1650" spans="1:25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t="str">
        <f t="shared" si="225"/>
        <v>1000 to 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5">
        <f t="shared" si="226"/>
        <v>1.2526086956521738</v>
      </c>
      <c r="Q1650" s="6">
        <f t="shared" si="227"/>
        <v>32.011111111111113</v>
      </c>
      <c r="R1650" t="s">
        <v>8329</v>
      </c>
      <c r="S1650" t="s">
        <v>8349</v>
      </c>
      <c r="T1650" s="13">
        <f t="shared" si="228"/>
        <v>40592.704652777778</v>
      </c>
      <c r="U1650" s="13">
        <f t="shared" si="229"/>
        <v>40622.662986111114</v>
      </c>
      <c r="V1650">
        <f t="shared" si="230"/>
        <v>2011</v>
      </c>
      <c r="W1650">
        <f t="shared" si="231"/>
        <v>1</v>
      </c>
      <c r="X1650" t="str">
        <f t="shared" si="232"/>
        <v/>
      </c>
      <c r="Y1650" t="str">
        <f t="shared" si="233"/>
        <v/>
      </c>
    </row>
    <row r="1651" spans="1:25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 t="str">
        <f t="shared" si="225"/>
        <v>1000 to 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5">
        <f t="shared" si="226"/>
        <v>1.0058763157894737</v>
      </c>
      <c r="Q1651" s="6">
        <f t="shared" si="227"/>
        <v>47.189259259259259</v>
      </c>
      <c r="R1651" t="s">
        <v>8329</v>
      </c>
      <c r="S1651" t="s">
        <v>8349</v>
      </c>
      <c r="T1651" s="13">
        <f t="shared" si="228"/>
        <v>41737.684664351851</v>
      </c>
      <c r="U1651" s="13">
        <f t="shared" si="229"/>
        <v>41782.684664351851</v>
      </c>
      <c r="V1651">
        <f t="shared" si="230"/>
        <v>2014</v>
      </c>
      <c r="W1651">
        <f t="shared" si="231"/>
        <v>1</v>
      </c>
      <c r="X1651" t="str">
        <f t="shared" si="232"/>
        <v/>
      </c>
      <c r="Y1651" t="str">
        <f t="shared" si="233"/>
        <v/>
      </c>
    </row>
    <row r="1652" spans="1:25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 t="str">
        <f t="shared" si="225"/>
        <v>1000 to 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5">
        <f t="shared" si="226"/>
        <v>1.4155</v>
      </c>
      <c r="Q1652" s="6">
        <f t="shared" si="227"/>
        <v>88.46875</v>
      </c>
      <c r="R1652" t="s">
        <v>8329</v>
      </c>
      <c r="S1652" t="s">
        <v>8349</v>
      </c>
      <c r="T1652" s="13">
        <f t="shared" si="228"/>
        <v>41526.435613425929</v>
      </c>
      <c r="U1652" s="13">
        <f t="shared" si="229"/>
        <v>41556.435613425929</v>
      </c>
      <c r="V1652">
        <f t="shared" si="230"/>
        <v>2013</v>
      </c>
      <c r="W1652">
        <f t="shared" si="231"/>
        <v>1</v>
      </c>
      <c r="X1652" t="str">
        <f t="shared" si="232"/>
        <v/>
      </c>
      <c r="Y1652" t="str">
        <f t="shared" si="233"/>
        <v/>
      </c>
    </row>
    <row r="1653" spans="1:25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 t="str">
        <f t="shared" si="225"/>
        <v>1000 to 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5">
        <f t="shared" si="226"/>
        <v>1.0075000000000001</v>
      </c>
      <c r="Q1653" s="6">
        <f t="shared" si="227"/>
        <v>100.75</v>
      </c>
      <c r="R1653" t="s">
        <v>8329</v>
      </c>
      <c r="S1653" t="s">
        <v>8349</v>
      </c>
      <c r="T1653" s="13">
        <f t="shared" si="228"/>
        <v>40625.900694444441</v>
      </c>
      <c r="U1653" s="13">
        <f t="shared" si="229"/>
        <v>40659.290972222225</v>
      </c>
      <c r="V1653">
        <f t="shared" si="230"/>
        <v>2011</v>
      </c>
      <c r="W1653">
        <f t="shared" si="231"/>
        <v>1</v>
      </c>
      <c r="X1653" t="str">
        <f t="shared" si="232"/>
        <v/>
      </c>
      <c r="Y1653" t="str">
        <f t="shared" si="233"/>
        <v/>
      </c>
    </row>
    <row r="1654" spans="1:25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 t="str">
        <f t="shared" si="225"/>
        <v>1000 to 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5">
        <f t="shared" si="226"/>
        <v>1.0066666666666666</v>
      </c>
      <c r="Q1654" s="6">
        <f t="shared" si="227"/>
        <v>64.714285714285708</v>
      </c>
      <c r="R1654" t="s">
        <v>8329</v>
      </c>
      <c r="S1654" t="s">
        <v>8349</v>
      </c>
      <c r="T1654" s="13">
        <f t="shared" si="228"/>
        <v>41572.492974537039</v>
      </c>
      <c r="U1654" s="13">
        <f t="shared" si="229"/>
        <v>41602.534641203703</v>
      </c>
      <c r="V1654">
        <f t="shared" si="230"/>
        <v>2013</v>
      </c>
      <c r="W1654">
        <f t="shared" si="231"/>
        <v>1</v>
      </c>
      <c r="X1654" t="str">
        <f t="shared" si="232"/>
        <v/>
      </c>
      <c r="Y1654" t="str">
        <f t="shared" si="233"/>
        <v/>
      </c>
    </row>
    <row r="1655" spans="1:25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t="str">
        <f t="shared" si="225"/>
        <v>5000 to 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5">
        <f t="shared" si="226"/>
        <v>1.7423040000000001</v>
      </c>
      <c r="Q1655" s="6">
        <f t="shared" si="227"/>
        <v>51.854285714285716</v>
      </c>
      <c r="R1655" t="s">
        <v>8329</v>
      </c>
      <c r="S1655" t="s">
        <v>8349</v>
      </c>
      <c r="T1655" s="13">
        <f t="shared" si="228"/>
        <v>40626.834444444445</v>
      </c>
      <c r="U1655" s="13">
        <f t="shared" si="229"/>
        <v>40657.834444444445</v>
      </c>
      <c r="V1655">
        <f t="shared" si="230"/>
        <v>2011</v>
      </c>
      <c r="W1655">
        <f t="shared" si="231"/>
        <v>1</v>
      </c>
      <c r="X1655" t="str">
        <f t="shared" si="232"/>
        <v/>
      </c>
      <c r="Y1655" t="str">
        <f t="shared" si="233"/>
        <v/>
      </c>
    </row>
    <row r="1656" spans="1:25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 t="str">
        <f t="shared" si="225"/>
        <v>1000 to 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5">
        <f t="shared" si="226"/>
        <v>1.199090909090909</v>
      </c>
      <c r="Q1656" s="6">
        <f t="shared" si="227"/>
        <v>38.794117647058826</v>
      </c>
      <c r="R1656" t="s">
        <v>8329</v>
      </c>
      <c r="S1656" t="s">
        <v>8349</v>
      </c>
      <c r="T1656" s="13">
        <f t="shared" si="228"/>
        <v>40987.890740740739</v>
      </c>
      <c r="U1656" s="13">
        <f t="shared" si="229"/>
        <v>41017.890740740739</v>
      </c>
      <c r="V1656">
        <f t="shared" si="230"/>
        <v>2012</v>
      </c>
      <c r="W1656">
        <f t="shared" si="231"/>
        <v>1</v>
      </c>
      <c r="X1656" t="str">
        <f t="shared" si="232"/>
        <v/>
      </c>
      <c r="Y1656" t="str">
        <f t="shared" si="233"/>
        <v/>
      </c>
    </row>
    <row r="1657" spans="1:25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 t="str">
        <f t="shared" si="225"/>
        <v>1000 to 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5">
        <f t="shared" si="226"/>
        <v>1.4286666666666668</v>
      </c>
      <c r="Q1657" s="6">
        <f t="shared" si="227"/>
        <v>44.645833333333336</v>
      </c>
      <c r="R1657" t="s">
        <v>8329</v>
      </c>
      <c r="S1657" t="s">
        <v>8349</v>
      </c>
      <c r="T1657" s="13">
        <f t="shared" si="228"/>
        <v>40974.791898148149</v>
      </c>
      <c r="U1657" s="13">
        <f t="shared" si="229"/>
        <v>41004.750231481477</v>
      </c>
      <c r="V1657">
        <f t="shared" si="230"/>
        <v>2012</v>
      </c>
      <c r="W1657">
        <f t="shared" si="231"/>
        <v>1</v>
      </c>
      <c r="X1657" t="str">
        <f t="shared" si="232"/>
        <v/>
      </c>
      <c r="Y1657" t="str">
        <f t="shared" si="233"/>
        <v/>
      </c>
    </row>
    <row r="1658" spans="1:25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t="str">
        <f t="shared" si="225"/>
        <v>5000 to 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5">
        <f t="shared" si="226"/>
        <v>1.0033493333333334</v>
      </c>
      <c r="Q1658" s="6">
        <f t="shared" si="227"/>
        <v>156.77333333333334</v>
      </c>
      <c r="R1658" t="s">
        <v>8329</v>
      </c>
      <c r="S1658" t="s">
        <v>8349</v>
      </c>
      <c r="T1658" s="13">
        <f t="shared" si="228"/>
        <v>41226.928842592592</v>
      </c>
      <c r="U1658" s="13">
        <f t="shared" si="229"/>
        <v>41256.928842592592</v>
      </c>
      <c r="V1658">
        <f t="shared" si="230"/>
        <v>2012</v>
      </c>
      <c r="W1658">
        <f t="shared" si="231"/>
        <v>1</v>
      </c>
      <c r="X1658" t="str">
        <f t="shared" si="232"/>
        <v/>
      </c>
      <c r="Y1658" t="str">
        <f t="shared" si="233"/>
        <v/>
      </c>
    </row>
    <row r="1659" spans="1:25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 t="str">
        <f t="shared" si="225"/>
        <v>25000 to 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5">
        <f t="shared" si="226"/>
        <v>1.0493380000000001</v>
      </c>
      <c r="Q1659" s="6">
        <f t="shared" si="227"/>
        <v>118.70339366515837</v>
      </c>
      <c r="R1659" t="s">
        <v>8329</v>
      </c>
      <c r="S1659" t="s">
        <v>8349</v>
      </c>
      <c r="T1659" s="13">
        <f t="shared" si="228"/>
        <v>41023.782037037039</v>
      </c>
      <c r="U1659" s="13">
        <f t="shared" si="229"/>
        <v>41053.782037037039</v>
      </c>
      <c r="V1659">
        <f t="shared" si="230"/>
        <v>2012</v>
      </c>
      <c r="W1659">
        <f t="shared" si="231"/>
        <v>1</v>
      </c>
      <c r="X1659" t="str">
        <f t="shared" si="232"/>
        <v/>
      </c>
      <c r="Y1659" t="str">
        <f t="shared" si="233"/>
        <v/>
      </c>
    </row>
    <row r="1660" spans="1:25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 t="str">
        <f t="shared" si="225"/>
        <v>5000 to 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5">
        <f t="shared" si="226"/>
        <v>1.3223333333333334</v>
      </c>
      <c r="Q1660" s="6">
        <f t="shared" si="227"/>
        <v>74.149532710280369</v>
      </c>
      <c r="R1660" t="s">
        <v>8329</v>
      </c>
      <c r="S1660" t="s">
        <v>8349</v>
      </c>
      <c r="T1660" s="13">
        <f t="shared" si="228"/>
        <v>41223.22184027778</v>
      </c>
      <c r="U1660" s="13">
        <f t="shared" si="229"/>
        <v>41261.597222222219</v>
      </c>
      <c r="V1660">
        <f t="shared" si="230"/>
        <v>2012</v>
      </c>
      <c r="W1660">
        <f t="shared" si="231"/>
        <v>1</v>
      </c>
      <c r="X1660" t="str">
        <f t="shared" si="232"/>
        <v/>
      </c>
      <c r="Y1660" t="str">
        <f t="shared" si="233"/>
        <v/>
      </c>
    </row>
    <row r="1661" spans="1:25" ht="45" x14ac:dyDescent="0.25">
      <c r="A1661">
        <v>1659</v>
      </c>
      <c r="B1661" s="3" t="s">
        <v>1660</v>
      </c>
      <c r="C1661" s="3" t="s">
        <v>5769</v>
      </c>
      <c r="D1661">
        <v>500</v>
      </c>
      <c r="E1661" t="str">
        <f t="shared" si="225"/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5">
        <f t="shared" si="226"/>
        <v>1.1279999999999999</v>
      </c>
      <c r="Q1661" s="6">
        <f t="shared" si="227"/>
        <v>12.533333333333333</v>
      </c>
      <c r="R1661" t="s">
        <v>8329</v>
      </c>
      <c r="S1661" t="s">
        <v>8349</v>
      </c>
      <c r="T1661" s="13">
        <f t="shared" si="228"/>
        <v>41596.913437499999</v>
      </c>
      <c r="U1661" s="13">
        <f t="shared" si="229"/>
        <v>41625.5</v>
      </c>
      <c r="V1661">
        <f t="shared" si="230"/>
        <v>2013</v>
      </c>
      <c r="W1661">
        <f t="shared" si="231"/>
        <v>1</v>
      </c>
      <c r="X1661" t="str">
        <f t="shared" si="232"/>
        <v/>
      </c>
      <c r="Y1661" t="str">
        <f t="shared" si="233"/>
        <v/>
      </c>
    </row>
    <row r="1662" spans="1:25" ht="45" x14ac:dyDescent="0.25">
      <c r="A1662">
        <v>1660</v>
      </c>
      <c r="B1662" s="3" t="s">
        <v>1661</v>
      </c>
      <c r="C1662" s="3" t="s">
        <v>5770</v>
      </c>
      <c r="D1662">
        <v>80</v>
      </c>
      <c r="E1662" t="str">
        <f t="shared" si="225"/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5">
        <f t="shared" si="226"/>
        <v>12.5375</v>
      </c>
      <c r="Q1662" s="6">
        <f t="shared" si="227"/>
        <v>27.861111111111111</v>
      </c>
      <c r="R1662" t="s">
        <v>8329</v>
      </c>
      <c r="S1662" t="s">
        <v>8349</v>
      </c>
      <c r="T1662" s="13">
        <f t="shared" si="228"/>
        <v>42459.693865740745</v>
      </c>
      <c r="U1662" s="13">
        <f t="shared" si="229"/>
        <v>42490.915972222225</v>
      </c>
      <c r="V1662">
        <f t="shared" si="230"/>
        <v>2016</v>
      </c>
      <c r="W1662">
        <f t="shared" si="231"/>
        <v>1</v>
      </c>
      <c r="X1662" t="str">
        <f t="shared" si="232"/>
        <v/>
      </c>
      <c r="Y1662" t="str">
        <f t="shared" si="233"/>
        <v/>
      </c>
    </row>
    <row r="1663" spans="1:25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 t="str">
        <f t="shared" si="225"/>
        <v>5000 to 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5">
        <f t="shared" si="226"/>
        <v>1.0250632911392406</v>
      </c>
      <c r="Q1663" s="6">
        <f t="shared" si="227"/>
        <v>80.178217821782184</v>
      </c>
      <c r="R1663" t="s">
        <v>8329</v>
      </c>
      <c r="S1663" t="s">
        <v>8349</v>
      </c>
      <c r="T1663" s="13">
        <f t="shared" si="228"/>
        <v>42343.998043981483</v>
      </c>
      <c r="U1663" s="13">
        <f t="shared" si="229"/>
        <v>42386.875</v>
      </c>
      <c r="V1663">
        <f t="shared" si="230"/>
        <v>2016</v>
      </c>
      <c r="W1663">
        <f t="shared" si="231"/>
        <v>1</v>
      </c>
      <c r="X1663" t="str">
        <f t="shared" si="232"/>
        <v/>
      </c>
      <c r="Y1663" t="str">
        <f t="shared" si="233"/>
        <v/>
      </c>
    </row>
    <row r="1664" spans="1:25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 t="str">
        <f t="shared" si="225"/>
        <v>5000 to 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5">
        <f t="shared" si="226"/>
        <v>1.026375</v>
      </c>
      <c r="Q1664" s="6">
        <f t="shared" si="227"/>
        <v>132.43548387096774</v>
      </c>
      <c r="R1664" t="s">
        <v>8329</v>
      </c>
      <c r="S1664" t="s">
        <v>8349</v>
      </c>
      <c r="T1664" s="13">
        <f t="shared" si="228"/>
        <v>40848.198333333334</v>
      </c>
      <c r="U1664" s="13">
        <f t="shared" si="229"/>
        <v>40908.239999999998</v>
      </c>
      <c r="V1664">
        <f t="shared" si="230"/>
        <v>2011</v>
      </c>
      <c r="W1664">
        <f t="shared" si="231"/>
        <v>1</v>
      </c>
      <c r="X1664" t="str">
        <f t="shared" si="232"/>
        <v/>
      </c>
      <c r="Y1664" t="str">
        <f t="shared" si="233"/>
        <v/>
      </c>
    </row>
    <row r="1665" spans="1:25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 t="str">
        <f t="shared" si="225"/>
        <v>1000 to 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5">
        <f t="shared" si="226"/>
        <v>1.08</v>
      </c>
      <c r="Q1665" s="6">
        <f t="shared" si="227"/>
        <v>33.75</v>
      </c>
      <c r="R1665" t="s">
        <v>8329</v>
      </c>
      <c r="S1665" t="s">
        <v>8349</v>
      </c>
      <c r="T1665" s="13">
        <f t="shared" si="228"/>
        <v>42006.02207175926</v>
      </c>
      <c r="U1665" s="13">
        <f t="shared" si="229"/>
        <v>42036.02207175926</v>
      </c>
      <c r="V1665">
        <f t="shared" si="230"/>
        <v>2015</v>
      </c>
      <c r="W1665">
        <f t="shared" si="231"/>
        <v>1</v>
      </c>
      <c r="X1665" t="str">
        <f t="shared" si="232"/>
        <v/>
      </c>
      <c r="Y1665" t="str">
        <f t="shared" si="233"/>
        <v/>
      </c>
    </row>
    <row r="1666" spans="1:25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t="str">
        <f t="shared" si="225"/>
        <v>1000 to 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5">
        <f t="shared" si="226"/>
        <v>1.2240879999999998</v>
      </c>
      <c r="Q1666" s="6">
        <f t="shared" si="227"/>
        <v>34.384494382022467</v>
      </c>
      <c r="R1666" t="s">
        <v>8329</v>
      </c>
      <c r="S1666" t="s">
        <v>8349</v>
      </c>
      <c r="T1666" s="13">
        <f t="shared" si="228"/>
        <v>40939.761782407404</v>
      </c>
      <c r="U1666" s="13">
        <f t="shared" si="229"/>
        <v>40984.165972222225</v>
      </c>
      <c r="V1666">
        <f t="shared" si="230"/>
        <v>2012</v>
      </c>
      <c r="W1666">
        <f t="shared" si="231"/>
        <v>1</v>
      </c>
      <c r="X1666" t="str">
        <f t="shared" si="232"/>
        <v/>
      </c>
      <c r="Y1666" t="str">
        <f t="shared" si="233"/>
        <v/>
      </c>
    </row>
    <row r="1667" spans="1:25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 t="str">
        <f t="shared" ref="E1667:E1730" si="234">IF(D1667&lt;1000,"Less than 1000",IF(D1667&lt;=4999,"1000 to 4999",IF(D1667&lt;=9999,"5000 to 9999",IF(D1667&lt;=14999,"10000 to 14999",IF(D1667&lt;=19999,"15000 to 19999",IF(D1667&lt;=24999,"20000 to 24999",IF(D1667&lt;=29999,"25000 to 29999",IF(D1667&lt;=34999,"30000 to 34999",IF(D1667&lt;=39999,"35000 to 39999",IF(D1667&lt;=44999,"40000 to 44999",IF(D1667&lt;=49999,"45000 to 49999",IF(D1667&gt;=50000,"Greater than or equal to 50000"))))))))))))</f>
        <v>1000 to 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5">
        <f t="shared" ref="P1667:P1730" si="235">F1667/D1667</f>
        <v>1.1945714285714286</v>
      </c>
      <c r="Q1667" s="6">
        <f t="shared" ref="Q1667:Q1730" si="236">F1667/M1667</f>
        <v>44.956989247311824</v>
      </c>
      <c r="R1667" t="s">
        <v>8329</v>
      </c>
      <c r="S1667" t="s">
        <v>8349</v>
      </c>
      <c r="T1667" s="13">
        <f t="shared" ref="T1667:T1730" si="237">(((K1667/60)/60)/24)+DATE(1970,1,1)</f>
        <v>40564.649456018517</v>
      </c>
      <c r="U1667" s="13">
        <f t="shared" ref="U1667:U1730" si="238">(((J1667/60)/60)/24)+DATE(1970,1,1)</f>
        <v>40596.125</v>
      </c>
      <c r="V1667">
        <f t="shared" ref="V1667:V1730" si="239">YEAR(U1667)</f>
        <v>2011</v>
      </c>
      <c r="W1667">
        <f t="shared" ref="W1667:W1730" si="240">IF(G1667="successful",1,"")</f>
        <v>1</v>
      </c>
      <c r="X1667" t="str">
        <f t="shared" ref="X1667:X1730" si="241">IF(G1667="failed",1,"")</f>
        <v/>
      </c>
      <c r="Y1667" t="str">
        <f t="shared" ref="Y1667:Y1730" si="242">IF(G1667="canceled",1,"")</f>
        <v/>
      </c>
    </row>
    <row r="1668" spans="1:25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t="str">
        <f t="shared" si="234"/>
        <v>1000 to 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5">
        <f t="shared" si="235"/>
        <v>1.6088</v>
      </c>
      <c r="Q1668" s="6">
        <f t="shared" si="236"/>
        <v>41.04081632653061</v>
      </c>
      <c r="R1668" t="s">
        <v>8329</v>
      </c>
      <c r="S1668" t="s">
        <v>8349</v>
      </c>
      <c r="T1668" s="13">
        <f t="shared" si="237"/>
        <v>41331.253159722226</v>
      </c>
      <c r="U1668" s="13">
        <f t="shared" si="238"/>
        <v>41361.211493055554</v>
      </c>
      <c r="V1668">
        <f t="shared" si="239"/>
        <v>2013</v>
      </c>
      <c r="W1668">
        <f t="shared" si="240"/>
        <v>1</v>
      </c>
      <c r="X1668" t="str">
        <f t="shared" si="241"/>
        <v/>
      </c>
      <c r="Y1668" t="str">
        <f t="shared" si="242"/>
        <v/>
      </c>
    </row>
    <row r="1669" spans="1:25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t="str">
        <f t="shared" si="234"/>
        <v>1000 to 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5">
        <f t="shared" si="235"/>
        <v>1.2685294117647059</v>
      </c>
      <c r="Q1669" s="6">
        <f t="shared" si="236"/>
        <v>52.597560975609753</v>
      </c>
      <c r="R1669" t="s">
        <v>8329</v>
      </c>
      <c r="S1669" t="s">
        <v>8349</v>
      </c>
      <c r="T1669" s="13">
        <f t="shared" si="237"/>
        <v>41682.0705787037</v>
      </c>
      <c r="U1669" s="13">
        <f t="shared" si="238"/>
        <v>41709.290972222225</v>
      </c>
      <c r="V1669">
        <f t="shared" si="239"/>
        <v>2014</v>
      </c>
      <c r="W1669">
        <f t="shared" si="240"/>
        <v>1</v>
      </c>
      <c r="X1669" t="str">
        <f t="shared" si="241"/>
        <v/>
      </c>
      <c r="Y1669" t="str">
        <f t="shared" si="242"/>
        <v/>
      </c>
    </row>
    <row r="1670" spans="1:25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 t="str">
        <f t="shared" si="234"/>
        <v>5000 to 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5">
        <f t="shared" si="235"/>
        <v>1.026375</v>
      </c>
      <c r="Q1670" s="6">
        <f t="shared" si="236"/>
        <v>70.784482758620683</v>
      </c>
      <c r="R1670" t="s">
        <v>8329</v>
      </c>
      <c r="S1670" t="s">
        <v>8349</v>
      </c>
      <c r="T1670" s="13">
        <f t="shared" si="237"/>
        <v>40845.14975694444</v>
      </c>
      <c r="U1670" s="13">
        <f t="shared" si="238"/>
        <v>40875.191423611112</v>
      </c>
      <c r="V1670">
        <f t="shared" si="239"/>
        <v>2011</v>
      </c>
      <c r="W1670">
        <f t="shared" si="240"/>
        <v>1</v>
      </c>
      <c r="X1670" t="str">
        <f t="shared" si="241"/>
        <v/>
      </c>
      <c r="Y1670" t="str">
        <f t="shared" si="242"/>
        <v/>
      </c>
    </row>
    <row r="1671" spans="1:25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 t="str">
        <f t="shared" si="234"/>
        <v>1000 to 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5">
        <f t="shared" si="235"/>
        <v>1.3975</v>
      </c>
      <c r="Q1671" s="6">
        <f t="shared" si="236"/>
        <v>53.75</v>
      </c>
      <c r="R1671" t="s">
        <v>8329</v>
      </c>
      <c r="S1671" t="s">
        <v>8349</v>
      </c>
      <c r="T1671" s="13">
        <f t="shared" si="237"/>
        <v>42461.885138888887</v>
      </c>
      <c r="U1671" s="13">
        <f t="shared" si="238"/>
        <v>42521.885138888887</v>
      </c>
      <c r="V1671">
        <f t="shared" si="239"/>
        <v>2016</v>
      </c>
      <c r="W1671">
        <f t="shared" si="240"/>
        <v>1</v>
      </c>
      <c r="X1671" t="str">
        <f t="shared" si="241"/>
        <v/>
      </c>
      <c r="Y1671" t="str">
        <f t="shared" si="242"/>
        <v/>
      </c>
    </row>
    <row r="1672" spans="1:25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t="str">
        <f t="shared" si="234"/>
        <v>1000 to 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5">
        <f t="shared" si="235"/>
        <v>1.026</v>
      </c>
      <c r="Q1672" s="6">
        <f t="shared" si="236"/>
        <v>44.608695652173914</v>
      </c>
      <c r="R1672" t="s">
        <v>8329</v>
      </c>
      <c r="S1672" t="s">
        <v>8349</v>
      </c>
      <c r="T1672" s="13">
        <f t="shared" si="237"/>
        <v>40313.930543981485</v>
      </c>
      <c r="U1672" s="13">
        <f t="shared" si="238"/>
        <v>40364.166666666664</v>
      </c>
      <c r="V1672">
        <f t="shared" si="239"/>
        <v>2010</v>
      </c>
      <c r="W1672">
        <f t="shared" si="240"/>
        <v>1</v>
      </c>
      <c r="X1672" t="str">
        <f t="shared" si="241"/>
        <v/>
      </c>
      <c r="Y1672" t="str">
        <f t="shared" si="242"/>
        <v/>
      </c>
    </row>
    <row r="1673" spans="1:25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t="str">
        <f t="shared" si="234"/>
        <v>1000 to 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5">
        <f t="shared" si="235"/>
        <v>1.0067349999999999</v>
      </c>
      <c r="Q1673" s="6">
        <f t="shared" si="236"/>
        <v>26.148961038961041</v>
      </c>
      <c r="R1673" t="s">
        <v>8329</v>
      </c>
      <c r="S1673" t="s">
        <v>8349</v>
      </c>
      <c r="T1673" s="13">
        <f t="shared" si="237"/>
        <v>42553.54414351852</v>
      </c>
      <c r="U1673" s="13">
        <f t="shared" si="238"/>
        <v>42583.54414351852</v>
      </c>
      <c r="V1673">
        <f t="shared" si="239"/>
        <v>2016</v>
      </c>
      <c r="W1673">
        <f t="shared" si="240"/>
        <v>1</v>
      </c>
      <c r="X1673" t="str">
        <f t="shared" si="241"/>
        <v/>
      </c>
      <c r="Y1673" t="str">
        <f t="shared" si="242"/>
        <v/>
      </c>
    </row>
    <row r="1674" spans="1:25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 t="str">
        <f t="shared" si="234"/>
        <v>1000 to 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5">
        <f t="shared" si="235"/>
        <v>1.1294117647058823</v>
      </c>
      <c r="Q1674" s="6">
        <f t="shared" si="236"/>
        <v>39.183673469387756</v>
      </c>
      <c r="R1674" t="s">
        <v>8329</v>
      </c>
      <c r="S1674" t="s">
        <v>8349</v>
      </c>
      <c r="T1674" s="13">
        <f t="shared" si="237"/>
        <v>41034.656597222223</v>
      </c>
      <c r="U1674" s="13">
        <f t="shared" si="238"/>
        <v>41064.656597222223</v>
      </c>
      <c r="V1674">
        <f t="shared" si="239"/>
        <v>2012</v>
      </c>
      <c r="W1674">
        <f t="shared" si="240"/>
        <v>1</v>
      </c>
      <c r="X1674" t="str">
        <f t="shared" si="241"/>
        <v/>
      </c>
      <c r="Y1674" t="str">
        <f t="shared" si="242"/>
        <v/>
      </c>
    </row>
    <row r="1675" spans="1:25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t="str">
        <f t="shared" si="234"/>
        <v>1000 to 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5">
        <f t="shared" si="235"/>
        <v>1.2809523809523808</v>
      </c>
      <c r="Q1675" s="6">
        <f t="shared" si="236"/>
        <v>45.593220338983052</v>
      </c>
      <c r="R1675" t="s">
        <v>8329</v>
      </c>
      <c r="S1675" t="s">
        <v>8349</v>
      </c>
      <c r="T1675" s="13">
        <f t="shared" si="237"/>
        <v>42039.878379629634</v>
      </c>
      <c r="U1675" s="13">
        <f t="shared" si="238"/>
        <v>42069.878379629634</v>
      </c>
      <c r="V1675">
        <f t="shared" si="239"/>
        <v>2015</v>
      </c>
      <c r="W1675">
        <f t="shared" si="240"/>
        <v>1</v>
      </c>
      <c r="X1675" t="str">
        <f t="shared" si="241"/>
        <v/>
      </c>
      <c r="Y1675" t="str">
        <f t="shared" si="242"/>
        <v/>
      </c>
    </row>
    <row r="1676" spans="1:25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 t="str">
        <f t="shared" si="234"/>
        <v>5000 to 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5">
        <f t="shared" si="235"/>
        <v>2.0169999999999999</v>
      </c>
      <c r="Q1676" s="6">
        <f t="shared" si="236"/>
        <v>89.247787610619469</v>
      </c>
      <c r="R1676" t="s">
        <v>8329</v>
      </c>
      <c r="S1676" t="s">
        <v>8349</v>
      </c>
      <c r="T1676" s="13">
        <f t="shared" si="237"/>
        <v>42569.605393518519</v>
      </c>
      <c r="U1676" s="13">
        <f t="shared" si="238"/>
        <v>42600.290972222225</v>
      </c>
      <c r="V1676">
        <f t="shared" si="239"/>
        <v>2016</v>
      </c>
      <c r="W1676">
        <f t="shared" si="240"/>
        <v>1</v>
      </c>
      <c r="X1676" t="str">
        <f t="shared" si="241"/>
        <v/>
      </c>
      <c r="Y1676" t="str">
        <f t="shared" si="242"/>
        <v/>
      </c>
    </row>
    <row r="1677" spans="1:25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t="str">
        <f t="shared" si="234"/>
        <v>1000 to 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5">
        <f t="shared" si="235"/>
        <v>1.37416</v>
      </c>
      <c r="Q1677" s="6">
        <f t="shared" si="236"/>
        <v>40.416470588235299</v>
      </c>
      <c r="R1677" t="s">
        <v>8329</v>
      </c>
      <c r="S1677" t="s">
        <v>8349</v>
      </c>
      <c r="T1677" s="13">
        <f t="shared" si="237"/>
        <v>40802.733101851853</v>
      </c>
      <c r="U1677" s="13">
        <f t="shared" si="238"/>
        <v>40832.918749999997</v>
      </c>
      <c r="V1677">
        <f t="shared" si="239"/>
        <v>2011</v>
      </c>
      <c r="W1677">
        <f t="shared" si="240"/>
        <v>1</v>
      </c>
      <c r="X1677" t="str">
        <f t="shared" si="241"/>
        <v/>
      </c>
      <c r="Y1677" t="str">
        <f t="shared" si="242"/>
        <v/>
      </c>
    </row>
    <row r="1678" spans="1:25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 t="str">
        <f t="shared" si="234"/>
        <v>1000 to 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5">
        <f t="shared" si="235"/>
        <v>1.1533333333333333</v>
      </c>
      <c r="Q1678" s="6">
        <f t="shared" si="236"/>
        <v>82.38095238095238</v>
      </c>
      <c r="R1678" t="s">
        <v>8329</v>
      </c>
      <c r="S1678" t="s">
        <v>8349</v>
      </c>
      <c r="T1678" s="13">
        <f t="shared" si="237"/>
        <v>40973.72623842593</v>
      </c>
      <c r="U1678" s="13">
        <f t="shared" si="238"/>
        <v>41020.165972222225</v>
      </c>
      <c r="V1678">
        <f t="shared" si="239"/>
        <v>2012</v>
      </c>
      <c r="W1678">
        <f t="shared" si="240"/>
        <v>1</v>
      </c>
      <c r="X1678" t="str">
        <f t="shared" si="241"/>
        <v/>
      </c>
      <c r="Y1678" t="str">
        <f t="shared" si="242"/>
        <v/>
      </c>
    </row>
    <row r="1679" spans="1:25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t="str">
        <f t="shared" si="234"/>
        <v>5000 to 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5">
        <f t="shared" si="235"/>
        <v>1.1166666666666667</v>
      </c>
      <c r="Q1679" s="6">
        <f t="shared" si="236"/>
        <v>159.52380952380952</v>
      </c>
      <c r="R1679" t="s">
        <v>8329</v>
      </c>
      <c r="S1679" t="s">
        <v>8349</v>
      </c>
      <c r="T1679" s="13">
        <f t="shared" si="237"/>
        <v>42416.407129629632</v>
      </c>
      <c r="U1679" s="13">
        <f t="shared" si="238"/>
        <v>42476.249305555553</v>
      </c>
      <c r="V1679">
        <f t="shared" si="239"/>
        <v>2016</v>
      </c>
      <c r="W1679">
        <f t="shared" si="240"/>
        <v>1</v>
      </c>
      <c r="X1679" t="str">
        <f t="shared" si="241"/>
        <v/>
      </c>
      <c r="Y1679" t="str">
        <f t="shared" si="242"/>
        <v/>
      </c>
    </row>
    <row r="1680" spans="1:25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t="str">
        <f t="shared" si="234"/>
        <v>1000 to 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5">
        <f t="shared" si="235"/>
        <v>1.1839999999999999</v>
      </c>
      <c r="Q1680" s="6">
        <f t="shared" si="236"/>
        <v>36.244897959183675</v>
      </c>
      <c r="R1680" t="s">
        <v>8329</v>
      </c>
      <c r="S1680" t="s">
        <v>8349</v>
      </c>
      <c r="T1680" s="13">
        <f t="shared" si="237"/>
        <v>41662.854988425926</v>
      </c>
      <c r="U1680" s="13">
        <f t="shared" si="238"/>
        <v>41676.854988425926</v>
      </c>
      <c r="V1680">
        <f t="shared" si="239"/>
        <v>2014</v>
      </c>
      <c r="W1680">
        <f t="shared" si="240"/>
        <v>1</v>
      </c>
      <c r="X1680" t="str">
        <f t="shared" si="241"/>
        <v/>
      </c>
      <c r="Y1680" t="str">
        <f t="shared" si="242"/>
        <v/>
      </c>
    </row>
    <row r="1681" spans="1:25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t="str">
        <f t="shared" si="234"/>
        <v>1000 to 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5">
        <f t="shared" si="235"/>
        <v>1.75</v>
      </c>
      <c r="Q1681" s="6">
        <f t="shared" si="236"/>
        <v>62.5</v>
      </c>
      <c r="R1681" t="s">
        <v>8329</v>
      </c>
      <c r="S1681" t="s">
        <v>8349</v>
      </c>
      <c r="T1681" s="13">
        <f t="shared" si="237"/>
        <v>40723.068807870368</v>
      </c>
      <c r="U1681" s="13">
        <f t="shared" si="238"/>
        <v>40746.068807870368</v>
      </c>
      <c r="V1681">
        <f t="shared" si="239"/>
        <v>2011</v>
      </c>
      <c r="W1681">
        <f t="shared" si="240"/>
        <v>1</v>
      </c>
      <c r="X1681" t="str">
        <f t="shared" si="241"/>
        <v/>
      </c>
      <c r="Y1681" t="str">
        <f t="shared" si="242"/>
        <v/>
      </c>
    </row>
    <row r="1682" spans="1:25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t="str">
        <f t="shared" si="234"/>
        <v>1000 to 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5">
        <f t="shared" si="235"/>
        <v>1.175</v>
      </c>
      <c r="Q1682" s="6">
        <f t="shared" si="236"/>
        <v>47</v>
      </c>
      <c r="R1682" t="s">
        <v>8329</v>
      </c>
      <c r="S1682" t="s">
        <v>8349</v>
      </c>
      <c r="T1682" s="13">
        <f t="shared" si="237"/>
        <v>41802.757719907408</v>
      </c>
      <c r="U1682" s="13">
        <f t="shared" si="238"/>
        <v>41832.757719907408</v>
      </c>
      <c r="V1682">
        <f t="shared" si="239"/>
        <v>2014</v>
      </c>
      <c r="W1682">
        <f t="shared" si="240"/>
        <v>1</v>
      </c>
      <c r="X1682" t="str">
        <f t="shared" si="241"/>
        <v/>
      </c>
      <c r="Y1682" t="str">
        <f t="shared" si="242"/>
        <v/>
      </c>
    </row>
    <row r="1683" spans="1:25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234"/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5">
        <f t="shared" si="235"/>
        <v>1.0142212307692309</v>
      </c>
      <c r="Q1683" s="6">
        <f t="shared" si="236"/>
        <v>74.575090497737563</v>
      </c>
      <c r="R1683" t="s">
        <v>8329</v>
      </c>
      <c r="S1683" t="s">
        <v>8350</v>
      </c>
      <c r="T1683" s="13">
        <f t="shared" si="237"/>
        <v>42774.121342592596</v>
      </c>
      <c r="U1683" s="13">
        <f t="shared" si="238"/>
        <v>42823.083333333328</v>
      </c>
      <c r="V1683">
        <f t="shared" si="239"/>
        <v>2017</v>
      </c>
      <c r="W1683" t="str">
        <f t="shared" si="240"/>
        <v/>
      </c>
      <c r="X1683" t="str">
        <f t="shared" si="241"/>
        <v/>
      </c>
      <c r="Y1683" t="str">
        <f t="shared" si="242"/>
        <v/>
      </c>
    </row>
    <row r="1684" spans="1:25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234"/>
        <v>5000 to 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5">
        <f t="shared" si="235"/>
        <v>0</v>
      </c>
      <c r="Q1684" s="6" t="e">
        <f t="shared" si="236"/>
        <v>#DIV/0!</v>
      </c>
      <c r="R1684" t="s">
        <v>8329</v>
      </c>
      <c r="S1684" t="s">
        <v>8350</v>
      </c>
      <c r="T1684" s="13">
        <f t="shared" si="237"/>
        <v>42779.21365740741</v>
      </c>
      <c r="U1684" s="13">
        <f t="shared" si="238"/>
        <v>42839.171990740739</v>
      </c>
      <c r="V1684">
        <f t="shared" si="239"/>
        <v>2017</v>
      </c>
      <c r="W1684" t="str">
        <f t="shared" si="240"/>
        <v/>
      </c>
      <c r="X1684" t="str">
        <f t="shared" si="241"/>
        <v/>
      </c>
      <c r="Y1684" t="str">
        <f t="shared" si="242"/>
        <v/>
      </c>
    </row>
    <row r="1685" spans="1:25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234"/>
        <v>1000 to 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5">
        <f t="shared" si="235"/>
        <v>0.21714285714285714</v>
      </c>
      <c r="Q1685" s="6">
        <f t="shared" si="236"/>
        <v>76</v>
      </c>
      <c r="R1685" t="s">
        <v>8329</v>
      </c>
      <c r="S1685" t="s">
        <v>8350</v>
      </c>
      <c r="T1685" s="13">
        <f t="shared" si="237"/>
        <v>42808.781689814816</v>
      </c>
      <c r="U1685" s="13">
        <f t="shared" si="238"/>
        <v>42832.781689814816</v>
      </c>
      <c r="V1685">
        <f t="shared" si="239"/>
        <v>2017</v>
      </c>
      <c r="W1685" t="str">
        <f t="shared" si="240"/>
        <v/>
      </c>
      <c r="X1685" t="str">
        <f t="shared" si="241"/>
        <v/>
      </c>
      <c r="Y1685" t="str">
        <f t="shared" si="242"/>
        <v/>
      </c>
    </row>
    <row r="1686" spans="1:25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234"/>
        <v>5000 to 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5">
        <f t="shared" si="235"/>
        <v>1.0912500000000001</v>
      </c>
      <c r="Q1686" s="6">
        <f t="shared" si="236"/>
        <v>86.43564356435644</v>
      </c>
      <c r="R1686" t="s">
        <v>8329</v>
      </c>
      <c r="S1686" t="s">
        <v>8350</v>
      </c>
      <c r="T1686" s="13">
        <f t="shared" si="237"/>
        <v>42783.815289351856</v>
      </c>
      <c r="U1686" s="13">
        <f t="shared" si="238"/>
        <v>42811.773622685185</v>
      </c>
      <c r="V1686">
        <f t="shared" si="239"/>
        <v>2017</v>
      </c>
      <c r="W1686" t="str">
        <f t="shared" si="240"/>
        <v/>
      </c>
      <c r="X1686" t="str">
        <f t="shared" si="241"/>
        <v/>
      </c>
      <c r="Y1686" t="str">
        <f t="shared" si="242"/>
        <v/>
      </c>
    </row>
    <row r="1687" spans="1:25" ht="45" x14ac:dyDescent="0.25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234"/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5">
        <f t="shared" si="235"/>
        <v>1.0285714285714285</v>
      </c>
      <c r="Q1687" s="6">
        <f t="shared" si="236"/>
        <v>24</v>
      </c>
      <c r="R1687" t="s">
        <v>8329</v>
      </c>
      <c r="S1687" t="s">
        <v>8350</v>
      </c>
      <c r="T1687" s="13">
        <f t="shared" si="237"/>
        <v>42788.2502662037</v>
      </c>
      <c r="U1687" s="13">
        <f t="shared" si="238"/>
        <v>42818.208599537036</v>
      </c>
      <c r="V1687">
        <f t="shared" si="239"/>
        <v>2017</v>
      </c>
      <c r="W1687" t="str">
        <f t="shared" si="240"/>
        <v/>
      </c>
      <c r="X1687" t="str">
        <f t="shared" si="241"/>
        <v/>
      </c>
      <c r="Y1687" t="str">
        <f t="shared" si="242"/>
        <v/>
      </c>
    </row>
    <row r="1688" spans="1:25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234"/>
        <v>5000 to 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5">
        <f t="shared" si="235"/>
        <v>3.5999999999999999E-3</v>
      </c>
      <c r="Q1688" s="6">
        <f t="shared" si="236"/>
        <v>18</v>
      </c>
      <c r="R1688" t="s">
        <v>8329</v>
      </c>
      <c r="S1688" t="s">
        <v>8350</v>
      </c>
      <c r="T1688" s="13">
        <f t="shared" si="237"/>
        <v>42792.843969907408</v>
      </c>
      <c r="U1688" s="13">
        <f t="shared" si="238"/>
        <v>42852.802303240736</v>
      </c>
      <c r="V1688">
        <f t="shared" si="239"/>
        <v>2017</v>
      </c>
      <c r="W1688" t="str">
        <f t="shared" si="240"/>
        <v/>
      </c>
      <c r="X1688" t="str">
        <f t="shared" si="241"/>
        <v/>
      </c>
      <c r="Y1688" t="str">
        <f t="shared" si="242"/>
        <v/>
      </c>
    </row>
    <row r="1689" spans="1:25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234"/>
        <v>10000 to 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5">
        <f t="shared" si="235"/>
        <v>0.3125</v>
      </c>
      <c r="Q1689" s="6">
        <f t="shared" si="236"/>
        <v>80.128205128205124</v>
      </c>
      <c r="R1689" t="s">
        <v>8329</v>
      </c>
      <c r="S1689" t="s">
        <v>8350</v>
      </c>
      <c r="T1689" s="13">
        <f t="shared" si="237"/>
        <v>42802.046817129631</v>
      </c>
      <c r="U1689" s="13">
        <f t="shared" si="238"/>
        <v>42835.84375</v>
      </c>
      <c r="V1689">
        <f t="shared" si="239"/>
        <v>2017</v>
      </c>
      <c r="W1689" t="str">
        <f t="shared" si="240"/>
        <v/>
      </c>
      <c r="X1689" t="str">
        <f t="shared" si="241"/>
        <v/>
      </c>
      <c r="Y1689" t="str">
        <f t="shared" si="242"/>
        <v/>
      </c>
    </row>
    <row r="1690" spans="1:25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234"/>
        <v>1000 to 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5">
        <f t="shared" si="235"/>
        <v>0.443</v>
      </c>
      <c r="Q1690" s="6">
        <f t="shared" si="236"/>
        <v>253.14285714285714</v>
      </c>
      <c r="R1690" t="s">
        <v>8329</v>
      </c>
      <c r="S1690" t="s">
        <v>8350</v>
      </c>
      <c r="T1690" s="13">
        <f t="shared" si="237"/>
        <v>42804.534652777773</v>
      </c>
      <c r="U1690" s="13">
        <f t="shared" si="238"/>
        <v>42834.492986111116</v>
      </c>
      <c r="V1690">
        <f t="shared" si="239"/>
        <v>2017</v>
      </c>
      <c r="W1690" t="str">
        <f t="shared" si="240"/>
        <v/>
      </c>
      <c r="X1690" t="str">
        <f t="shared" si="241"/>
        <v/>
      </c>
      <c r="Y1690" t="str">
        <f t="shared" si="242"/>
        <v/>
      </c>
    </row>
    <row r="1691" spans="1:25" x14ac:dyDescent="0.25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234"/>
        <v>1000 to 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5">
        <f t="shared" si="235"/>
        <v>1</v>
      </c>
      <c r="Q1691" s="6">
        <f t="shared" si="236"/>
        <v>171.42857142857142</v>
      </c>
      <c r="R1691" t="s">
        <v>8329</v>
      </c>
      <c r="S1691" t="s">
        <v>8350</v>
      </c>
      <c r="T1691" s="13">
        <f t="shared" si="237"/>
        <v>42780.942476851851</v>
      </c>
      <c r="U1691" s="13">
        <f t="shared" si="238"/>
        <v>42810.900810185187</v>
      </c>
      <c r="V1691">
        <f t="shared" si="239"/>
        <v>2017</v>
      </c>
      <c r="W1691" t="str">
        <f t="shared" si="240"/>
        <v/>
      </c>
      <c r="X1691" t="str">
        <f t="shared" si="241"/>
        <v/>
      </c>
      <c r="Y1691" t="str">
        <f t="shared" si="242"/>
        <v/>
      </c>
    </row>
    <row r="1692" spans="1:25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234"/>
        <v>1000 to 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5">
        <f t="shared" si="235"/>
        <v>0.254</v>
      </c>
      <c r="Q1692" s="6">
        <f t="shared" si="236"/>
        <v>57.727272727272727</v>
      </c>
      <c r="R1692" t="s">
        <v>8329</v>
      </c>
      <c r="S1692" t="s">
        <v>8350</v>
      </c>
      <c r="T1692" s="13">
        <f t="shared" si="237"/>
        <v>42801.43104166667</v>
      </c>
      <c r="U1692" s="13">
        <f t="shared" si="238"/>
        <v>42831.389374999999</v>
      </c>
      <c r="V1692">
        <f t="shared" si="239"/>
        <v>2017</v>
      </c>
      <c r="W1692" t="str">
        <f t="shared" si="240"/>
        <v/>
      </c>
      <c r="X1692" t="str">
        <f t="shared" si="241"/>
        <v/>
      </c>
      <c r="Y1692" t="str">
        <f t="shared" si="242"/>
        <v/>
      </c>
    </row>
    <row r="1693" spans="1:25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234"/>
        <v>30000 to 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5">
        <f t="shared" si="235"/>
        <v>0.33473333333333333</v>
      </c>
      <c r="Q1693" s="6">
        <f t="shared" si="236"/>
        <v>264.26315789473682</v>
      </c>
      <c r="R1693" t="s">
        <v>8329</v>
      </c>
      <c r="S1693" t="s">
        <v>8350</v>
      </c>
      <c r="T1693" s="13">
        <f t="shared" si="237"/>
        <v>42795.701481481476</v>
      </c>
      <c r="U1693" s="13">
        <f t="shared" si="238"/>
        <v>42828.041666666672</v>
      </c>
      <c r="V1693">
        <f t="shared" si="239"/>
        <v>2017</v>
      </c>
      <c r="W1693" t="str">
        <f t="shared" si="240"/>
        <v/>
      </c>
      <c r="X1693" t="str">
        <f t="shared" si="241"/>
        <v/>
      </c>
      <c r="Y1693" t="str">
        <f t="shared" si="242"/>
        <v/>
      </c>
    </row>
    <row r="1694" spans="1:25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234"/>
        <v>5000 to 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5">
        <f t="shared" si="235"/>
        <v>0.47799999999999998</v>
      </c>
      <c r="Q1694" s="6">
        <f t="shared" si="236"/>
        <v>159.33333333333334</v>
      </c>
      <c r="R1694" t="s">
        <v>8329</v>
      </c>
      <c r="S1694" t="s">
        <v>8350</v>
      </c>
      <c r="T1694" s="13">
        <f t="shared" si="237"/>
        <v>42788.151238425926</v>
      </c>
      <c r="U1694" s="13">
        <f t="shared" si="238"/>
        <v>42820.999305555553</v>
      </c>
      <c r="V1694">
        <f t="shared" si="239"/>
        <v>2017</v>
      </c>
      <c r="W1694" t="str">
        <f t="shared" si="240"/>
        <v/>
      </c>
      <c r="X1694" t="str">
        <f t="shared" si="241"/>
        <v/>
      </c>
      <c r="Y1694" t="str">
        <f t="shared" si="242"/>
        <v/>
      </c>
    </row>
    <row r="1695" spans="1:25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234"/>
        <v>1000 to 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5">
        <f t="shared" si="235"/>
        <v>9.3333333333333338E-2</v>
      </c>
      <c r="Q1695" s="6">
        <f t="shared" si="236"/>
        <v>35</v>
      </c>
      <c r="R1695" t="s">
        <v>8329</v>
      </c>
      <c r="S1695" t="s">
        <v>8350</v>
      </c>
      <c r="T1695" s="13">
        <f t="shared" si="237"/>
        <v>42803.920277777783</v>
      </c>
      <c r="U1695" s="13">
        <f t="shared" si="238"/>
        <v>42834.833333333328</v>
      </c>
      <c r="V1695">
        <f t="shared" si="239"/>
        <v>2017</v>
      </c>
      <c r="W1695" t="str">
        <f t="shared" si="240"/>
        <v/>
      </c>
      <c r="X1695" t="str">
        <f t="shared" si="241"/>
        <v/>
      </c>
      <c r="Y1695" t="str">
        <f t="shared" si="242"/>
        <v/>
      </c>
    </row>
    <row r="1696" spans="1:25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234"/>
        <v>10000 to 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5">
        <f t="shared" si="235"/>
        <v>5.0000000000000001E-4</v>
      </c>
      <c r="Q1696" s="6">
        <f t="shared" si="236"/>
        <v>5</v>
      </c>
      <c r="R1696" t="s">
        <v>8329</v>
      </c>
      <c r="S1696" t="s">
        <v>8350</v>
      </c>
      <c r="T1696" s="13">
        <f t="shared" si="237"/>
        <v>42791.669837962967</v>
      </c>
      <c r="U1696" s="13">
        <f t="shared" si="238"/>
        <v>42821.191666666666</v>
      </c>
      <c r="V1696">
        <f t="shared" si="239"/>
        <v>2017</v>
      </c>
      <c r="W1696" t="str">
        <f t="shared" si="240"/>
        <v/>
      </c>
      <c r="X1696" t="str">
        <f t="shared" si="241"/>
        <v/>
      </c>
      <c r="Y1696" t="str">
        <f t="shared" si="242"/>
        <v/>
      </c>
    </row>
    <row r="1697" spans="1:25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234"/>
        <v>10000 to 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5">
        <f t="shared" si="235"/>
        <v>0.11708333333333333</v>
      </c>
      <c r="Q1697" s="6">
        <f t="shared" si="236"/>
        <v>61.086956521739133</v>
      </c>
      <c r="R1697" t="s">
        <v>8329</v>
      </c>
      <c r="S1697" t="s">
        <v>8350</v>
      </c>
      <c r="T1697" s="13">
        <f t="shared" si="237"/>
        <v>42801.031412037039</v>
      </c>
      <c r="U1697" s="13">
        <f t="shared" si="238"/>
        <v>42835.041666666672</v>
      </c>
      <c r="V1697">
        <f t="shared" si="239"/>
        <v>2017</v>
      </c>
      <c r="W1697" t="str">
        <f t="shared" si="240"/>
        <v/>
      </c>
      <c r="X1697" t="str">
        <f t="shared" si="241"/>
        <v/>
      </c>
      <c r="Y1697" t="str">
        <f t="shared" si="242"/>
        <v/>
      </c>
    </row>
    <row r="1698" spans="1:25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234"/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5">
        <f t="shared" si="235"/>
        <v>0</v>
      </c>
      <c r="Q1698" s="6" t="e">
        <f t="shared" si="236"/>
        <v>#DIV/0!</v>
      </c>
      <c r="R1698" t="s">
        <v>8329</v>
      </c>
      <c r="S1698" t="s">
        <v>8350</v>
      </c>
      <c r="T1698" s="13">
        <f t="shared" si="237"/>
        <v>42796.069571759261</v>
      </c>
      <c r="U1698" s="13">
        <f t="shared" si="238"/>
        <v>42826.027905092589</v>
      </c>
      <c r="V1698">
        <f t="shared" si="239"/>
        <v>2017</v>
      </c>
      <c r="W1698" t="str">
        <f t="shared" si="240"/>
        <v/>
      </c>
      <c r="X1698" t="str">
        <f t="shared" si="241"/>
        <v/>
      </c>
      <c r="Y1698" t="str">
        <f t="shared" si="242"/>
        <v/>
      </c>
    </row>
    <row r="1699" spans="1:25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234"/>
        <v>10000 to 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5">
        <f t="shared" si="235"/>
        <v>0.20208000000000001</v>
      </c>
      <c r="Q1699" s="6">
        <f t="shared" si="236"/>
        <v>114.81818181818181</v>
      </c>
      <c r="R1699" t="s">
        <v>8329</v>
      </c>
      <c r="S1699" t="s">
        <v>8350</v>
      </c>
      <c r="T1699" s="13">
        <f t="shared" si="237"/>
        <v>42805.032962962956</v>
      </c>
      <c r="U1699" s="13">
        <f t="shared" si="238"/>
        <v>42834.991296296299</v>
      </c>
      <c r="V1699">
        <f t="shared" si="239"/>
        <v>2017</v>
      </c>
      <c r="W1699" t="str">
        <f t="shared" si="240"/>
        <v/>
      </c>
      <c r="X1699" t="str">
        <f t="shared" si="241"/>
        <v/>
      </c>
      <c r="Y1699" t="str">
        <f t="shared" si="242"/>
        <v/>
      </c>
    </row>
    <row r="1700" spans="1:25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234"/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5">
        <f t="shared" si="235"/>
        <v>0</v>
      </c>
      <c r="Q1700" s="6" t="e">
        <f t="shared" si="236"/>
        <v>#DIV/0!</v>
      </c>
      <c r="R1700" t="s">
        <v>8329</v>
      </c>
      <c r="S1700" t="s">
        <v>8350</v>
      </c>
      <c r="T1700" s="13">
        <f t="shared" si="237"/>
        <v>42796.207870370374</v>
      </c>
      <c r="U1700" s="13">
        <f t="shared" si="238"/>
        <v>42820.147916666669</v>
      </c>
      <c r="V1700">
        <f t="shared" si="239"/>
        <v>2017</v>
      </c>
      <c r="W1700" t="str">
        <f t="shared" si="240"/>
        <v/>
      </c>
      <c r="X1700" t="str">
        <f t="shared" si="241"/>
        <v/>
      </c>
      <c r="Y1700" t="str">
        <f t="shared" si="242"/>
        <v/>
      </c>
    </row>
    <row r="1701" spans="1:25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234"/>
        <v>5000 to 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5">
        <f t="shared" si="235"/>
        <v>4.2311459353574929E-2</v>
      </c>
      <c r="Q1701" s="6">
        <f t="shared" si="236"/>
        <v>54</v>
      </c>
      <c r="R1701" t="s">
        <v>8329</v>
      </c>
      <c r="S1701" t="s">
        <v>8350</v>
      </c>
      <c r="T1701" s="13">
        <f t="shared" si="237"/>
        <v>42806.863946759258</v>
      </c>
      <c r="U1701" s="13">
        <f t="shared" si="238"/>
        <v>42836.863946759258</v>
      </c>
      <c r="V1701">
        <f t="shared" si="239"/>
        <v>2017</v>
      </c>
      <c r="W1701" t="str">
        <f t="shared" si="240"/>
        <v/>
      </c>
      <c r="X1701" t="str">
        <f t="shared" si="241"/>
        <v/>
      </c>
      <c r="Y1701" t="str">
        <f t="shared" si="242"/>
        <v/>
      </c>
    </row>
    <row r="1702" spans="1:25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234"/>
        <v>20000 to 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5">
        <f t="shared" si="235"/>
        <v>0.2606</v>
      </c>
      <c r="Q1702" s="6">
        <f t="shared" si="236"/>
        <v>65.974683544303801</v>
      </c>
      <c r="R1702" t="s">
        <v>8329</v>
      </c>
      <c r="S1702" t="s">
        <v>8350</v>
      </c>
      <c r="T1702" s="13">
        <f t="shared" si="237"/>
        <v>42796.071643518517</v>
      </c>
      <c r="U1702" s="13">
        <f t="shared" si="238"/>
        <v>42826.166666666672</v>
      </c>
      <c r="V1702">
        <f t="shared" si="239"/>
        <v>2017</v>
      </c>
      <c r="W1702" t="str">
        <f t="shared" si="240"/>
        <v/>
      </c>
      <c r="X1702" t="str">
        <f t="shared" si="241"/>
        <v/>
      </c>
      <c r="Y1702" t="str">
        <f t="shared" si="242"/>
        <v/>
      </c>
    </row>
    <row r="1703" spans="1:25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234"/>
        <v>5000 to 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5">
        <f t="shared" si="235"/>
        <v>1.9801980198019802E-3</v>
      </c>
      <c r="Q1703" s="6">
        <f t="shared" si="236"/>
        <v>5</v>
      </c>
      <c r="R1703" t="s">
        <v>8329</v>
      </c>
      <c r="S1703" t="s">
        <v>8350</v>
      </c>
      <c r="T1703" s="13">
        <f t="shared" si="237"/>
        <v>41989.664409722223</v>
      </c>
      <c r="U1703" s="13">
        <f t="shared" si="238"/>
        <v>42019.664409722223</v>
      </c>
      <c r="V1703">
        <f t="shared" si="239"/>
        <v>2015</v>
      </c>
      <c r="W1703" t="str">
        <f t="shared" si="240"/>
        <v/>
      </c>
      <c r="X1703">
        <f t="shared" si="241"/>
        <v>1</v>
      </c>
      <c r="Y1703" t="str">
        <f t="shared" si="242"/>
        <v/>
      </c>
    </row>
    <row r="1704" spans="1:25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234"/>
        <v>15000 to 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5">
        <f t="shared" si="235"/>
        <v>6.0606060606060605E-5</v>
      </c>
      <c r="Q1704" s="6">
        <f t="shared" si="236"/>
        <v>1</v>
      </c>
      <c r="R1704" t="s">
        <v>8329</v>
      </c>
      <c r="S1704" t="s">
        <v>8350</v>
      </c>
      <c r="T1704" s="13">
        <f t="shared" si="237"/>
        <v>42063.869791666672</v>
      </c>
      <c r="U1704" s="13">
        <f t="shared" si="238"/>
        <v>42093.828125</v>
      </c>
      <c r="V1704">
        <f t="shared" si="239"/>
        <v>2015</v>
      </c>
      <c r="W1704" t="str">
        <f t="shared" si="240"/>
        <v/>
      </c>
      <c r="X1704">
        <f t="shared" si="241"/>
        <v>1</v>
      </c>
      <c r="Y1704" t="str">
        <f t="shared" si="242"/>
        <v/>
      </c>
    </row>
    <row r="1705" spans="1:25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234"/>
        <v>5000 to 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5">
        <f t="shared" si="235"/>
        <v>1.0200000000000001E-2</v>
      </c>
      <c r="Q1705" s="6">
        <f t="shared" si="236"/>
        <v>25.5</v>
      </c>
      <c r="R1705" t="s">
        <v>8329</v>
      </c>
      <c r="S1705" t="s">
        <v>8350</v>
      </c>
      <c r="T1705" s="13">
        <f t="shared" si="237"/>
        <v>42187.281678240746</v>
      </c>
      <c r="U1705" s="13">
        <f t="shared" si="238"/>
        <v>42247.281678240746</v>
      </c>
      <c r="V1705">
        <f t="shared" si="239"/>
        <v>2015</v>
      </c>
      <c r="W1705" t="str">
        <f t="shared" si="240"/>
        <v/>
      </c>
      <c r="X1705">
        <f t="shared" si="241"/>
        <v>1</v>
      </c>
      <c r="Y1705" t="str">
        <f t="shared" si="242"/>
        <v/>
      </c>
    </row>
    <row r="1706" spans="1:25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234"/>
        <v>1000 to 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5">
        <f t="shared" si="235"/>
        <v>0.65100000000000002</v>
      </c>
      <c r="Q1706" s="6">
        <f t="shared" si="236"/>
        <v>118.36363636363636</v>
      </c>
      <c r="R1706" t="s">
        <v>8329</v>
      </c>
      <c r="S1706" t="s">
        <v>8350</v>
      </c>
      <c r="T1706" s="13">
        <f t="shared" si="237"/>
        <v>42021.139733796299</v>
      </c>
      <c r="U1706" s="13">
        <f t="shared" si="238"/>
        <v>42051.139733796299</v>
      </c>
      <c r="V1706">
        <f t="shared" si="239"/>
        <v>2015</v>
      </c>
      <c r="W1706" t="str">
        <f t="shared" si="240"/>
        <v/>
      </c>
      <c r="X1706">
        <f t="shared" si="241"/>
        <v>1</v>
      </c>
      <c r="Y1706" t="str">
        <f t="shared" si="242"/>
        <v/>
      </c>
    </row>
    <row r="1707" spans="1:25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234"/>
        <v>1000 to 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5">
        <f t="shared" si="235"/>
        <v>0</v>
      </c>
      <c r="Q1707" s="6" t="e">
        <f t="shared" si="236"/>
        <v>#DIV/0!</v>
      </c>
      <c r="R1707" t="s">
        <v>8329</v>
      </c>
      <c r="S1707" t="s">
        <v>8350</v>
      </c>
      <c r="T1707" s="13">
        <f t="shared" si="237"/>
        <v>42245.016736111109</v>
      </c>
      <c r="U1707" s="13">
        <f t="shared" si="238"/>
        <v>42256.666666666672</v>
      </c>
      <c r="V1707">
        <f t="shared" si="239"/>
        <v>2015</v>
      </c>
      <c r="W1707" t="str">
        <f t="shared" si="240"/>
        <v/>
      </c>
      <c r="X1707">
        <f t="shared" si="241"/>
        <v>1</v>
      </c>
      <c r="Y1707" t="str">
        <f t="shared" si="242"/>
        <v/>
      </c>
    </row>
    <row r="1708" spans="1:25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234"/>
        <v>5000 to 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5">
        <f t="shared" si="235"/>
        <v>0</v>
      </c>
      <c r="Q1708" s="6" t="e">
        <f t="shared" si="236"/>
        <v>#DIV/0!</v>
      </c>
      <c r="R1708" t="s">
        <v>8329</v>
      </c>
      <c r="S1708" t="s">
        <v>8350</v>
      </c>
      <c r="T1708" s="13">
        <f t="shared" si="237"/>
        <v>42179.306388888886</v>
      </c>
      <c r="U1708" s="13">
        <f t="shared" si="238"/>
        <v>42239.306388888886</v>
      </c>
      <c r="V1708">
        <f t="shared" si="239"/>
        <v>2015</v>
      </c>
      <c r="W1708" t="str">
        <f t="shared" si="240"/>
        <v/>
      </c>
      <c r="X1708">
        <f t="shared" si="241"/>
        <v>1</v>
      </c>
      <c r="Y1708" t="str">
        <f t="shared" si="242"/>
        <v/>
      </c>
    </row>
    <row r="1709" spans="1:25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234"/>
        <v>5000 to 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5">
        <f t="shared" si="235"/>
        <v>9.74E-2</v>
      </c>
      <c r="Q1709" s="6">
        <f t="shared" si="236"/>
        <v>54.111111111111114</v>
      </c>
      <c r="R1709" t="s">
        <v>8329</v>
      </c>
      <c r="S1709" t="s">
        <v>8350</v>
      </c>
      <c r="T1709" s="13">
        <f t="shared" si="237"/>
        <v>42427.721006944441</v>
      </c>
      <c r="U1709" s="13">
        <f t="shared" si="238"/>
        <v>42457.679340277777</v>
      </c>
      <c r="V1709">
        <f t="shared" si="239"/>
        <v>2016</v>
      </c>
      <c r="W1709" t="str">
        <f t="shared" si="240"/>
        <v/>
      </c>
      <c r="X1709">
        <f t="shared" si="241"/>
        <v>1</v>
      </c>
      <c r="Y1709" t="str">
        <f t="shared" si="242"/>
        <v/>
      </c>
    </row>
    <row r="1710" spans="1:25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234"/>
        <v>5000 to 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5">
        <f t="shared" si="235"/>
        <v>0</v>
      </c>
      <c r="Q1710" s="6" t="e">
        <f t="shared" si="236"/>
        <v>#DIV/0!</v>
      </c>
      <c r="R1710" t="s">
        <v>8329</v>
      </c>
      <c r="S1710" t="s">
        <v>8350</v>
      </c>
      <c r="T1710" s="13">
        <f t="shared" si="237"/>
        <v>42451.866967592592</v>
      </c>
      <c r="U1710" s="13">
        <f t="shared" si="238"/>
        <v>42491.866967592592</v>
      </c>
      <c r="V1710">
        <f t="shared" si="239"/>
        <v>2016</v>
      </c>
      <c r="W1710" t="str">
        <f t="shared" si="240"/>
        <v/>
      </c>
      <c r="X1710">
        <f t="shared" si="241"/>
        <v>1</v>
      </c>
      <c r="Y1710" t="str">
        <f t="shared" si="242"/>
        <v/>
      </c>
    </row>
    <row r="1711" spans="1:25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234"/>
        <v>1000 to 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5">
        <f t="shared" si="235"/>
        <v>4.8571428571428571E-2</v>
      </c>
      <c r="Q1711" s="6">
        <f t="shared" si="236"/>
        <v>21.25</v>
      </c>
      <c r="R1711" t="s">
        <v>8329</v>
      </c>
      <c r="S1711" t="s">
        <v>8350</v>
      </c>
      <c r="T1711" s="13">
        <f t="shared" si="237"/>
        <v>41841.56381944444</v>
      </c>
      <c r="U1711" s="13">
        <f t="shared" si="238"/>
        <v>41882.818749999999</v>
      </c>
      <c r="V1711">
        <f t="shared" si="239"/>
        <v>2014</v>
      </c>
      <c r="W1711" t="str">
        <f t="shared" si="240"/>
        <v/>
      </c>
      <c r="X1711">
        <f t="shared" si="241"/>
        <v>1</v>
      </c>
      <c r="Y1711" t="str">
        <f t="shared" si="242"/>
        <v/>
      </c>
    </row>
    <row r="1712" spans="1:25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234"/>
        <v>5000 to 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5">
        <f t="shared" si="235"/>
        <v>6.7999999999999996E-3</v>
      </c>
      <c r="Q1712" s="6">
        <f t="shared" si="236"/>
        <v>34</v>
      </c>
      <c r="R1712" t="s">
        <v>8329</v>
      </c>
      <c r="S1712" t="s">
        <v>8350</v>
      </c>
      <c r="T1712" s="13">
        <f t="shared" si="237"/>
        <v>42341.59129629629</v>
      </c>
      <c r="U1712" s="13">
        <f t="shared" si="238"/>
        <v>42387.541666666672</v>
      </c>
      <c r="V1712">
        <f t="shared" si="239"/>
        <v>2016</v>
      </c>
      <c r="W1712" t="str">
        <f t="shared" si="240"/>
        <v/>
      </c>
      <c r="X1712">
        <f t="shared" si="241"/>
        <v>1</v>
      </c>
      <c r="Y1712" t="str">
        <f t="shared" si="242"/>
        <v/>
      </c>
    </row>
    <row r="1713" spans="1:25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234"/>
        <v>10000 to 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5">
        <f t="shared" si="235"/>
        <v>0.105</v>
      </c>
      <c r="Q1713" s="6">
        <f t="shared" si="236"/>
        <v>525</v>
      </c>
      <c r="R1713" t="s">
        <v>8329</v>
      </c>
      <c r="S1713" t="s">
        <v>8350</v>
      </c>
      <c r="T1713" s="13">
        <f t="shared" si="237"/>
        <v>41852.646226851852</v>
      </c>
      <c r="U1713" s="13">
        <f t="shared" si="238"/>
        <v>41883.646226851852</v>
      </c>
      <c r="V1713">
        <f t="shared" si="239"/>
        <v>2014</v>
      </c>
      <c r="W1713" t="str">
        <f t="shared" si="240"/>
        <v/>
      </c>
      <c r="X1713">
        <f t="shared" si="241"/>
        <v>1</v>
      </c>
      <c r="Y1713" t="str">
        <f t="shared" si="242"/>
        <v/>
      </c>
    </row>
    <row r="1714" spans="1:25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234"/>
        <v>5000 to 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5">
        <f t="shared" si="235"/>
        <v>0</v>
      </c>
      <c r="Q1714" s="6" t="e">
        <f t="shared" si="236"/>
        <v>#DIV/0!</v>
      </c>
      <c r="R1714" t="s">
        <v>8329</v>
      </c>
      <c r="S1714" t="s">
        <v>8350</v>
      </c>
      <c r="T1714" s="13">
        <f t="shared" si="237"/>
        <v>42125.913807870369</v>
      </c>
      <c r="U1714" s="13">
        <f t="shared" si="238"/>
        <v>42185.913807870369</v>
      </c>
      <c r="V1714">
        <f t="shared" si="239"/>
        <v>2015</v>
      </c>
      <c r="W1714" t="str">
        <f t="shared" si="240"/>
        <v/>
      </c>
      <c r="X1714">
        <f t="shared" si="241"/>
        <v>1</v>
      </c>
      <c r="Y1714" t="str">
        <f t="shared" si="242"/>
        <v/>
      </c>
    </row>
    <row r="1715" spans="1:25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234"/>
        <v>1000 to 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5">
        <f t="shared" si="235"/>
        <v>1.6666666666666666E-2</v>
      </c>
      <c r="Q1715" s="6">
        <f t="shared" si="236"/>
        <v>50</v>
      </c>
      <c r="R1715" t="s">
        <v>8329</v>
      </c>
      <c r="S1715" t="s">
        <v>8350</v>
      </c>
      <c r="T1715" s="13">
        <f t="shared" si="237"/>
        <v>41887.801064814819</v>
      </c>
      <c r="U1715" s="13">
        <f t="shared" si="238"/>
        <v>41917.801064814819</v>
      </c>
      <c r="V1715">
        <f t="shared" si="239"/>
        <v>2014</v>
      </c>
      <c r="W1715" t="str">
        <f t="shared" si="240"/>
        <v/>
      </c>
      <c r="X1715">
        <f t="shared" si="241"/>
        <v>1</v>
      </c>
      <c r="Y1715" t="str">
        <f t="shared" si="242"/>
        <v/>
      </c>
    </row>
    <row r="1716" spans="1:25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234"/>
        <v>25000 to 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5">
        <f t="shared" si="235"/>
        <v>7.868E-2</v>
      </c>
      <c r="Q1716" s="6">
        <f t="shared" si="236"/>
        <v>115.70588235294117</v>
      </c>
      <c r="R1716" t="s">
        <v>8329</v>
      </c>
      <c r="S1716" t="s">
        <v>8350</v>
      </c>
      <c r="T1716" s="13">
        <f t="shared" si="237"/>
        <v>42095.918530092589</v>
      </c>
      <c r="U1716" s="13">
        <f t="shared" si="238"/>
        <v>42125.918530092589</v>
      </c>
      <c r="V1716">
        <f t="shared" si="239"/>
        <v>2015</v>
      </c>
      <c r="W1716" t="str">
        <f t="shared" si="240"/>
        <v/>
      </c>
      <c r="X1716">
        <f t="shared" si="241"/>
        <v>1</v>
      </c>
      <c r="Y1716" t="str">
        <f t="shared" si="242"/>
        <v/>
      </c>
    </row>
    <row r="1717" spans="1:25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234"/>
        <v>5000 to 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5">
        <f t="shared" si="235"/>
        <v>2.2000000000000001E-3</v>
      </c>
      <c r="Q1717" s="6">
        <f t="shared" si="236"/>
        <v>5.5</v>
      </c>
      <c r="R1717" t="s">
        <v>8329</v>
      </c>
      <c r="S1717" t="s">
        <v>8350</v>
      </c>
      <c r="T1717" s="13">
        <f t="shared" si="237"/>
        <v>42064.217418981483</v>
      </c>
      <c r="U1717" s="13">
        <f t="shared" si="238"/>
        <v>42094.140277777777</v>
      </c>
      <c r="V1717">
        <f t="shared" si="239"/>
        <v>2015</v>
      </c>
      <c r="W1717" t="str">
        <f t="shared" si="240"/>
        <v/>
      </c>
      <c r="X1717">
        <f t="shared" si="241"/>
        <v>1</v>
      </c>
      <c r="Y1717" t="str">
        <f t="shared" si="242"/>
        <v/>
      </c>
    </row>
    <row r="1718" spans="1:25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234"/>
        <v>1000 to 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5">
        <f t="shared" si="235"/>
        <v>7.4999999999999997E-2</v>
      </c>
      <c r="Q1718" s="6">
        <f t="shared" si="236"/>
        <v>50</v>
      </c>
      <c r="R1718" t="s">
        <v>8329</v>
      </c>
      <c r="S1718" t="s">
        <v>8350</v>
      </c>
      <c r="T1718" s="13">
        <f t="shared" si="237"/>
        <v>42673.577534722222</v>
      </c>
      <c r="U1718" s="13">
        <f t="shared" si="238"/>
        <v>42713.619201388887</v>
      </c>
      <c r="V1718">
        <f t="shared" si="239"/>
        <v>2016</v>
      </c>
      <c r="W1718" t="str">
        <f t="shared" si="240"/>
        <v/>
      </c>
      <c r="X1718">
        <f t="shared" si="241"/>
        <v>1</v>
      </c>
      <c r="Y1718" t="str">
        <f t="shared" si="242"/>
        <v/>
      </c>
    </row>
    <row r="1719" spans="1:25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234"/>
        <v>1000 to 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5">
        <f t="shared" si="235"/>
        <v>0.42725880551301687</v>
      </c>
      <c r="Q1719" s="6">
        <f t="shared" si="236"/>
        <v>34.024390243902438</v>
      </c>
      <c r="R1719" t="s">
        <v>8329</v>
      </c>
      <c r="S1719" t="s">
        <v>8350</v>
      </c>
      <c r="T1719" s="13">
        <f t="shared" si="237"/>
        <v>42460.98192129629</v>
      </c>
      <c r="U1719" s="13">
        <f t="shared" si="238"/>
        <v>42481.166666666672</v>
      </c>
      <c r="V1719">
        <f t="shared" si="239"/>
        <v>2016</v>
      </c>
      <c r="W1719" t="str">
        <f t="shared" si="240"/>
        <v/>
      </c>
      <c r="X1719">
        <f t="shared" si="241"/>
        <v>1</v>
      </c>
      <c r="Y1719" t="str">
        <f t="shared" si="242"/>
        <v/>
      </c>
    </row>
    <row r="1720" spans="1:25" x14ac:dyDescent="0.25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234"/>
        <v>35000 to 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5">
        <f t="shared" si="235"/>
        <v>2.142857142857143E-3</v>
      </c>
      <c r="Q1720" s="6">
        <f t="shared" si="236"/>
        <v>37.5</v>
      </c>
      <c r="R1720" t="s">
        <v>8329</v>
      </c>
      <c r="S1720" t="s">
        <v>8350</v>
      </c>
      <c r="T1720" s="13">
        <f t="shared" si="237"/>
        <v>42460.610520833332</v>
      </c>
      <c r="U1720" s="13">
        <f t="shared" si="238"/>
        <v>42504.207638888889</v>
      </c>
      <c r="V1720">
        <f t="shared" si="239"/>
        <v>2016</v>
      </c>
      <c r="W1720" t="str">
        <f t="shared" si="240"/>
        <v/>
      </c>
      <c r="X1720">
        <f t="shared" si="241"/>
        <v>1</v>
      </c>
      <c r="Y1720" t="str">
        <f t="shared" si="242"/>
        <v/>
      </c>
    </row>
    <row r="1721" spans="1:25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234"/>
        <v>1000 to 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5">
        <f t="shared" si="235"/>
        <v>8.7500000000000008E-3</v>
      </c>
      <c r="Q1721" s="6">
        <f t="shared" si="236"/>
        <v>11.666666666666666</v>
      </c>
      <c r="R1721" t="s">
        <v>8329</v>
      </c>
      <c r="S1721" t="s">
        <v>8350</v>
      </c>
      <c r="T1721" s="13">
        <f t="shared" si="237"/>
        <v>41869.534618055557</v>
      </c>
      <c r="U1721" s="13">
        <f t="shared" si="238"/>
        <v>41899.534618055557</v>
      </c>
      <c r="V1721">
        <f t="shared" si="239"/>
        <v>2014</v>
      </c>
      <c r="W1721" t="str">
        <f t="shared" si="240"/>
        <v/>
      </c>
      <c r="X1721">
        <f t="shared" si="241"/>
        <v>1</v>
      </c>
      <c r="Y1721" t="str">
        <f t="shared" si="242"/>
        <v/>
      </c>
    </row>
    <row r="1722" spans="1:25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234"/>
        <v>1000 to 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5">
        <f t="shared" si="235"/>
        <v>5.6250000000000001E-2</v>
      </c>
      <c r="Q1722" s="6">
        <f t="shared" si="236"/>
        <v>28.125</v>
      </c>
      <c r="R1722" t="s">
        <v>8329</v>
      </c>
      <c r="S1722" t="s">
        <v>8350</v>
      </c>
      <c r="T1722" s="13">
        <f t="shared" si="237"/>
        <v>41922.783229166671</v>
      </c>
      <c r="U1722" s="13">
        <f t="shared" si="238"/>
        <v>41952.824895833335</v>
      </c>
      <c r="V1722">
        <f t="shared" si="239"/>
        <v>2014</v>
      </c>
      <c r="W1722" t="str">
        <f t="shared" si="240"/>
        <v/>
      </c>
      <c r="X1722">
        <f t="shared" si="241"/>
        <v>1</v>
      </c>
      <c r="Y1722" t="str">
        <f t="shared" si="242"/>
        <v/>
      </c>
    </row>
    <row r="1723" spans="1:25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234"/>
        <v>5000 to 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5">
        <f t="shared" si="235"/>
        <v>0</v>
      </c>
      <c r="Q1723" s="6" t="e">
        <f t="shared" si="236"/>
        <v>#DIV/0!</v>
      </c>
      <c r="R1723" t="s">
        <v>8329</v>
      </c>
      <c r="S1723" t="s">
        <v>8350</v>
      </c>
      <c r="T1723" s="13">
        <f t="shared" si="237"/>
        <v>42319.461377314816</v>
      </c>
      <c r="U1723" s="13">
        <f t="shared" si="238"/>
        <v>42349.461377314816</v>
      </c>
      <c r="V1723">
        <f t="shared" si="239"/>
        <v>2015</v>
      </c>
      <c r="W1723" t="str">
        <f t="shared" si="240"/>
        <v/>
      </c>
      <c r="X1723">
        <f t="shared" si="241"/>
        <v>1</v>
      </c>
      <c r="Y1723" t="str">
        <f t="shared" si="242"/>
        <v/>
      </c>
    </row>
    <row r="1724" spans="1:25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234"/>
        <v>1000 to 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5">
        <f t="shared" si="235"/>
        <v>3.4722222222222224E-4</v>
      </c>
      <c r="Q1724" s="6">
        <f t="shared" si="236"/>
        <v>1</v>
      </c>
      <c r="R1724" t="s">
        <v>8329</v>
      </c>
      <c r="S1724" t="s">
        <v>8350</v>
      </c>
      <c r="T1724" s="13">
        <f t="shared" si="237"/>
        <v>42425.960983796293</v>
      </c>
      <c r="U1724" s="13">
        <f t="shared" si="238"/>
        <v>42463.006944444445</v>
      </c>
      <c r="V1724">
        <f t="shared" si="239"/>
        <v>2016</v>
      </c>
      <c r="W1724" t="str">
        <f t="shared" si="240"/>
        <v/>
      </c>
      <c r="X1724">
        <f t="shared" si="241"/>
        <v>1</v>
      </c>
      <c r="Y1724" t="str">
        <f t="shared" si="242"/>
        <v/>
      </c>
    </row>
    <row r="1725" spans="1:25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234"/>
        <v>10000 to 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5">
        <f t="shared" si="235"/>
        <v>6.5000000000000002E-2</v>
      </c>
      <c r="Q1725" s="6">
        <f t="shared" si="236"/>
        <v>216.66666666666666</v>
      </c>
      <c r="R1725" t="s">
        <v>8329</v>
      </c>
      <c r="S1725" t="s">
        <v>8350</v>
      </c>
      <c r="T1725" s="13">
        <f t="shared" si="237"/>
        <v>42129.82540509259</v>
      </c>
      <c r="U1725" s="13">
        <f t="shared" si="238"/>
        <v>42186.25</v>
      </c>
      <c r="V1725">
        <f t="shared" si="239"/>
        <v>2015</v>
      </c>
      <c r="W1725" t="str">
        <f t="shared" si="240"/>
        <v/>
      </c>
      <c r="X1725">
        <f t="shared" si="241"/>
        <v>1</v>
      </c>
      <c r="Y1725" t="str">
        <f t="shared" si="242"/>
        <v/>
      </c>
    </row>
    <row r="1726" spans="1:25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234"/>
        <v>5000 to 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5">
        <f t="shared" si="235"/>
        <v>5.8333333333333336E-3</v>
      </c>
      <c r="Q1726" s="6">
        <f t="shared" si="236"/>
        <v>8.75</v>
      </c>
      <c r="R1726" t="s">
        <v>8329</v>
      </c>
      <c r="S1726" t="s">
        <v>8350</v>
      </c>
      <c r="T1726" s="13">
        <f t="shared" si="237"/>
        <v>41912.932430555556</v>
      </c>
      <c r="U1726" s="13">
        <f t="shared" si="238"/>
        <v>41942.932430555556</v>
      </c>
      <c r="V1726">
        <f t="shared" si="239"/>
        <v>2014</v>
      </c>
      <c r="W1726" t="str">
        <f t="shared" si="240"/>
        <v/>
      </c>
      <c r="X1726">
        <f t="shared" si="241"/>
        <v>1</v>
      </c>
      <c r="Y1726" t="str">
        <f t="shared" si="242"/>
        <v/>
      </c>
    </row>
    <row r="1727" spans="1:25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234"/>
        <v>5000 to 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5">
        <f t="shared" si="235"/>
        <v>0.10181818181818182</v>
      </c>
      <c r="Q1727" s="6">
        <f t="shared" si="236"/>
        <v>62.222222222222221</v>
      </c>
      <c r="R1727" t="s">
        <v>8329</v>
      </c>
      <c r="S1727" t="s">
        <v>8350</v>
      </c>
      <c r="T1727" s="13">
        <f t="shared" si="237"/>
        <v>41845.968159722222</v>
      </c>
      <c r="U1727" s="13">
        <f t="shared" si="238"/>
        <v>41875.968159722222</v>
      </c>
      <c r="V1727">
        <f t="shared" si="239"/>
        <v>2014</v>
      </c>
      <c r="W1727" t="str">
        <f t="shared" si="240"/>
        <v/>
      </c>
      <c r="X1727">
        <f t="shared" si="241"/>
        <v>1</v>
      </c>
      <c r="Y1727" t="str">
        <f t="shared" si="242"/>
        <v/>
      </c>
    </row>
    <row r="1728" spans="1:25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234"/>
        <v>5000 to 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5">
        <f t="shared" si="235"/>
        <v>0.33784615384615385</v>
      </c>
      <c r="Q1728" s="6">
        <f t="shared" si="236"/>
        <v>137.25</v>
      </c>
      <c r="R1728" t="s">
        <v>8329</v>
      </c>
      <c r="S1728" t="s">
        <v>8350</v>
      </c>
      <c r="T1728" s="13">
        <f t="shared" si="237"/>
        <v>41788.919722222221</v>
      </c>
      <c r="U1728" s="13">
        <f t="shared" si="238"/>
        <v>41817.919722222221</v>
      </c>
      <c r="V1728">
        <f t="shared" si="239"/>
        <v>2014</v>
      </c>
      <c r="W1728" t="str">
        <f t="shared" si="240"/>
        <v/>
      </c>
      <c r="X1728">
        <f t="shared" si="241"/>
        <v>1</v>
      </c>
      <c r="Y1728" t="str">
        <f t="shared" si="242"/>
        <v/>
      </c>
    </row>
    <row r="1729" spans="1:25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234"/>
        <v>1000 to 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5">
        <f t="shared" si="235"/>
        <v>3.3333333333333332E-4</v>
      </c>
      <c r="Q1729" s="6">
        <f t="shared" si="236"/>
        <v>1</v>
      </c>
      <c r="R1729" t="s">
        <v>8329</v>
      </c>
      <c r="S1729" t="s">
        <v>8350</v>
      </c>
      <c r="T1729" s="13">
        <f t="shared" si="237"/>
        <v>42044.927974537044</v>
      </c>
      <c r="U1729" s="13">
        <f t="shared" si="238"/>
        <v>42099.458333333328</v>
      </c>
      <c r="V1729">
        <f t="shared" si="239"/>
        <v>2015</v>
      </c>
      <c r="W1729" t="str">
        <f t="shared" si="240"/>
        <v/>
      </c>
      <c r="X1729">
        <f t="shared" si="241"/>
        <v>1</v>
      </c>
      <c r="Y1729" t="str">
        <f t="shared" si="242"/>
        <v/>
      </c>
    </row>
    <row r="1730" spans="1:25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234"/>
        <v>1000 to 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5">
        <f t="shared" si="235"/>
        <v>0.68400000000000005</v>
      </c>
      <c r="Q1730" s="6">
        <f t="shared" si="236"/>
        <v>122.14285714285714</v>
      </c>
      <c r="R1730" t="s">
        <v>8329</v>
      </c>
      <c r="S1730" t="s">
        <v>8350</v>
      </c>
      <c r="T1730" s="13">
        <f t="shared" si="237"/>
        <v>42268.625856481478</v>
      </c>
      <c r="U1730" s="13">
        <f t="shared" si="238"/>
        <v>42298.625856481478</v>
      </c>
      <c r="V1730">
        <f t="shared" si="239"/>
        <v>2015</v>
      </c>
      <c r="W1730" t="str">
        <f t="shared" si="240"/>
        <v/>
      </c>
      <c r="X1730">
        <f t="shared" si="241"/>
        <v>1</v>
      </c>
      <c r="Y1730" t="str">
        <f t="shared" si="242"/>
        <v/>
      </c>
    </row>
    <row r="1731" spans="1:25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243">IF(D1731&lt;1000,"Less than 1000",IF(D1731&lt;=4999,"1000 to 4999",IF(D1731&lt;=9999,"5000 to 9999",IF(D1731&lt;=14999,"10000 to 14999",IF(D1731&lt;=19999,"15000 to 19999",IF(D1731&lt;=24999,"20000 to 24999",IF(D1731&lt;=29999,"25000 to 29999",IF(D1731&lt;=34999,"30000 to 34999",IF(D1731&lt;=39999,"35000 to 39999",IF(D1731&lt;=44999,"40000 to 44999",IF(D1731&lt;=49999,"45000 to 49999",IF(D1731&gt;=50000,"Greater than or equal to 50000"))))))))))))</f>
        <v>10000 to 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5">
        <f t="shared" ref="P1731:P1794" si="244">F1731/D1731</f>
        <v>0</v>
      </c>
      <c r="Q1731" s="6" t="e">
        <f t="shared" ref="Q1731:Q1794" si="245">F1731/M1731</f>
        <v>#DIV/0!</v>
      </c>
      <c r="R1731" t="s">
        <v>8329</v>
      </c>
      <c r="S1731" t="s">
        <v>8350</v>
      </c>
      <c r="T1731" s="13">
        <f t="shared" ref="T1731:T1794" si="246">(((K1731/60)/60)/24)+DATE(1970,1,1)</f>
        <v>42471.052152777775</v>
      </c>
      <c r="U1731" s="13">
        <f t="shared" ref="U1731:U1794" si="247">(((J1731/60)/60)/24)+DATE(1970,1,1)</f>
        <v>42531.052152777775</v>
      </c>
      <c r="V1731">
        <f t="shared" ref="V1731:V1794" si="248">YEAR(U1731)</f>
        <v>2016</v>
      </c>
      <c r="W1731" t="str">
        <f t="shared" ref="W1731:W1794" si="249">IF(G1731="successful",1,"")</f>
        <v/>
      </c>
      <c r="X1731">
        <f t="shared" ref="X1731:X1794" si="250">IF(G1731="failed",1,"")</f>
        <v>1</v>
      </c>
      <c r="Y1731" t="str">
        <f t="shared" ref="Y1731:Y1794" si="251">IF(G1731="canceled",1,"")</f>
        <v/>
      </c>
    </row>
    <row r="1732" spans="1:25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243"/>
        <v>1000 to 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5">
        <f t="shared" si="244"/>
        <v>0</v>
      </c>
      <c r="Q1732" s="6" t="e">
        <f t="shared" si="245"/>
        <v>#DIV/0!</v>
      </c>
      <c r="R1732" t="s">
        <v>8329</v>
      </c>
      <c r="S1732" t="s">
        <v>8350</v>
      </c>
      <c r="T1732" s="13">
        <f t="shared" si="246"/>
        <v>42272.087766203709</v>
      </c>
      <c r="U1732" s="13">
        <f t="shared" si="247"/>
        <v>42302.087766203709</v>
      </c>
      <c r="V1732">
        <f t="shared" si="248"/>
        <v>2015</v>
      </c>
      <c r="W1732" t="str">
        <f t="shared" si="249"/>
        <v/>
      </c>
      <c r="X1732">
        <f t="shared" si="250"/>
        <v>1</v>
      </c>
      <c r="Y1732" t="str">
        <f t="shared" si="251"/>
        <v/>
      </c>
    </row>
    <row r="1733" spans="1:25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243"/>
        <v>1000 to 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5">
        <f t="shared" si="244"/>
        <v>0</v>
      </c>
      <c r="Q1733" s="6" t="e">
        <f t="shared" si="245"/>
        <v>#DIV/0!</v>
      </c>
      <c r="R1733" t="s">
        <v>8329</v>
      </c>
      <c r="S1733" t="s">
        <v>8350</v>
      </c>
      <c r="T1733" s="13">
        <f t="shared" si="246"/>
        <v>42152.906851851847</v>
      </c>
      <c r="U1733" s="13">
        <f t="shared" si="247"/>
        <v>42166.625</v>
      </c>
      <c r="V1733">
        <f t="shared" si="248"/>
        <v>2015</v>
      </c>
      <c r="W1733" t="str">
        <f t="shared" si="249"/>
        <v/>
      </c>
      <c r="X1733">
        <f t="shared" si="250"/>
        <v>1</v>
      </c>
      <c r="Y1733" t="str">
        <f t="shared" si="251"/>
        <v/>
      </c>
    </row>
    <row r="1734" spans="1:25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243"/>
        <v>1000 to 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5">
        <f t="shared" si="244"/>
        <v>0</v>
      </c>
      <c r="Q1734" s="6" t="e">
        <f t="shared" si="245"/>
        <v>#DIV/0!</v>
      </c>
      <c r="R1734" t="s">
        <v>8329</v>
      </c>
      <c r="S1734" t="s">
        <v>8350</v>
      </c>
      <c r="T1734" s="13">
        <f t="shared" si="246"/>
        <v>42325.683807870373</v>
      </c>
      <c r="U1734" s="13">
        <f t="shared" si="247"/>
        <v>42385.208333333328</v>
      </c>
      <c r="V1734">
        <f t="shared" si="248"/>
        <v>2016</v>
      </c>
      <c r="W1734" t="str">
        <f t="shared" si="249"/>
        <v/>
      </c>
      <c r="X1734">
        <f t="shared" si="250"/>
        <v>1</v>
      </c>
      <c r="Y1734" t="str">
        <f t="shared" si="251"/>
        <v/>
      </c>
    </row>
    <row r="1735" spans="1:25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243"/>
        <v>10000 to 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5">
        <f t="shared" si="244"/>
        <v>0</v>
      </c>
      <c r="Q1735" s="6" t="e">
        <f t="shared" si="245"/>
        <v>#DIV/0!</v>
      </c>
      <c r="R1735" t="s">
        <v>8329</v>
      </c>
      <c r="S1735" t="s">
        <v>8350</v>
      </c>
      <c r="T1735" s="13">
        <f t="shared" si="246"/>
        <v>42614.675625000003</v>
      </c>
      <c r="U1735" s="13">
        <f t="shared" si="247"/>
        <v>42626.895833333328</v>
      </c>
      <c r="V1735">
        <f t="shared" si="248"/>
        <v>2016</v>
      </c>
      <c r="W1735" t="str">
        <f t="shared" si="249"/>
        <v/>
      </c>
      <c r="X1735">
        <f t="shared" si="250"/>
        <v>1</v>
      </c>
      <c r="Y1735" t="str">
        <f t="shared" si="251"/>
        <v/>
      </c>
    </row>
    <row r="1736" spans="1:25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243"/>
        <v>1000 to 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5">
        <f t="shared" si="244"/>
        <v>2.2222222222222223E-4</v>
      </c>
      <c r="Q1736" s="6">
        <f t="shared" si="245"/>
        <v>1</v>
      </c>
      <c r="R1736" t="s">
        <v>8329</v>
      </c>
      <c r="S1736" t="s">
        <v>8350</v>
      </c>
      <c r="T1736" s="13">
        <f t="shared" si="246"/>
        <v>42102.036527777775</v>
      </c>
      <c r="U1736" s="13">
        <f t="shared" si="247"/>
        <v>42132.036527777775</v>
      </c>
      <c r="V1736">
        <f t="shared" si="248"/>
        <v>2015</v>
      </c>
      <c r="W1736" t="str">
        <f t="shared" si="249"/>
        <v/>
      </c>
      <c r="X1736">
        <f t="shared" si="250"/>
        <v>1</v>
      </c>
      <c r="Y1736" t="str">
        <f t="shared" si="251"/>
        <v/>
      </c>
    </row>
    <row r="1737" spans="1:25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243"/>
        <v>1000 to 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5">
        <f t="shared" si="244"/>
        <v>0.11</v>
      </c>
      <c r="Q1737" s="6">
        <f t="shared" si="245"/>
        <v>55</v>
      </c>
      <c r="R1737" t="s">
        <v>8329</v>
      </c>
      <c r="S1737" t="s">
        <v>8350</v>
      </c>
      <c r="T1737" s="13">
        <f t="shared" si="246"/>
        <v>42559.814178240747</v>
      </c>
      <c r="U1737" s="13">
        <f t="shared" si="247"/>
        <v>42589.814178240747</v>
      </c>
      <c r="V1737">
        <f t="shared" si="248"/>
        <v>2016</v>
      </c>
      <c r="W1737" t="str">
        <f t="shared" si="249"/>
        <v/>
      </c>
      <c r="X1737">
        <f t="shared" si="250"/>
        <v>1</v>
      </c>
      <c r="Y1737" t="str">
        <f t="shared" si="251"/>
        <v/>
      </c>
    </row>
    <row r="1738" spans="1:25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243"/>
        <v>1000 to 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5">
        <f t="shared" si="244"/>
        <v>7.3333333333333332E-3</v>
      </c>
      <c r="Q1738" s="6">
        <f t="shared" si="245"/>
        <v>22</v>
      </c>
      <c r="R1738" t="s">
        <v>8329</v>
      </c>
      <c r="S1738" t="s">
        <v>8350</v>
      </c>
      <c r="T1738" s="13">
        <f t="shared" si="246"/>
        <v>42286.861493055556</v>
      </c>
      <c r="U1738" s="13">
        <f t="shared" si="247"/>
        <v>42316.90315972222</v>
      </c>
      <c r="V1738">
        <f t="shared" si="248"/>
        <v>2015</v>
      </c>
      <c r="W1738" t="str">
        <f t="shared" si="249"/>
        <v/>
      </c>
      <c r="X1738">
        <f t="shared" si="250"/>
        <v>1</v>
      </c>
      <c r="Y1738" t="str">
        <f t="shared" si="251"/>
        <v/>
      </c>
    </row>
    <row r="1739" spans="1:25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243"/>
        <v>1000 to 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5">
        <f t="shared" si="244"/>
        <v>0.21249999999999999</v>
      </c>
      <c r="Q1739" s="6">
        <f t="shared" si="245"/>
        <v>56.666666666666664</v>
      </c>
      <c r="R1739" t="s">
        <v>8329</v>
      </c>
      <c r="S1739" t="s">
        <v>8350</v>
      </c>
      <c r="T1739" s="13">
        <f t="shared" si="246"/>
        <v>42175.948981481488</v>
      </c>
      <c r="U1739" s="13">
        <f t="shared" si="247"/>
        <v>42205.948981481488</v>
      </c>
      <c r="V1739">
        <f t="shared" si="248"/>
        <v>2015</v>
      </c>
      <c r="W1739" t="str">
        <f t="shared" si="249"/>
        <v/>
      </c>
      <c r="X1739">
        <f t="shared" si="250"/>
        <v>1</v>
      </c>
      <c r="Y1739" t="str">
        <f t="shared" si="251"/>
        <v/>
      </c>
    </row>
    <row r="1740" spans="1:25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243"/>
        <v>5000 to 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5">
        <f t="shared" si="244"/>
        <v>4.0000000000000001E-3</v>
      </c>
      <c r="Q1740" s="6">
        <f t="shared" si="245"/>
        <v>20</v>
      </c>
      <c r="R1740" t="s">
        <v>8329</v>
      </c>
      <c r="S1740" t="s">
        <v>8350</v>
      </c>
      <c r="T1740" s="13">
        <f t="shared" si="246"/>
        <v>41884.874328703707</v>
      </c>
      <c r="U1740" s="13">
        <f t="shared" si="247"/>
        <v>41914.874328703707</v>
      </c>
      <c r="V1740">
        <f t="shared" si="248"/>
        <v>2014</v>
      </c>
      <c r="W1740" t="str">
        <f t="shared" si="249"/>
        <v/>
      </c>
      <c r="X1740">
        <f t="shared" si="250"/>
        <v>1</v>
      </c>
      <c r="Y1740" t="str">
        <f t="shared" si="251"/>
        <v/>
      </c>
    </row>
    <row r="1741" spans="1:25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243"/>
        <v>1000 to 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5">
        <f t="shared" si="244"/>
        <v>1E-3</v>
      </c>
      <c r="Q1741" s="6">
        <f t="shared" si="245"/>
        <v>1</v>
      </c>
      <c r="R1741" t="s">
        <v>8329</v>
      </c>
      <c r="S1741" t="s">
        <v>8350</v>
      </c>
      <c r="T1741" s="13">
        <f t="shared" si="246"/>
        <v>42435.874212962968</v>
      </c>
      <c r="U1741" s="13">
        <f t="shared" si="247"/>
        <v>42494.832546296297</v>
      </c>
      <c r="V1741">
        <f t="shared" si="248"/>
        <v>2016</v>
      </c>
      <c r="W1741" t="str">
        <f t="shared" si="249"/>
        <v/>
      </c>
      <c r="X1741">
        <f t="shared" si="250"/>
        <v>1</v>
      </c>
      <c r="Y1741" t="str">
        <f t="shared" si="251"/>
        <v/>
      </c>
    </row>
    <row r="1742" spans="1:25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243"/>
        <v>1000 to 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5">
        <f t="shared" si="244"/>
        <v>0</v>
      </c>
      <c r="Q1742" s="6" t="e">
        <f t="shared" si="245"/>
        <v>#DIV/0!</v>
      </c>
      <c r="R1742" t="s">
        <v>8329</v>
      </c>
      <c r="S1742" t="s">
        <v>8350</v>
      </c>
      <c r="T1742" s="13">
        <f t="shared" si="246"/>
        <v>42171.817384259266</v>
      </c>
      <c r="U1742" s="13">
        <f t="shared" si="247"/>
        <v>42201.817384259266</v>
      </c>
      <c r="V1742">
        <f t="shared" si="248"/>
        <v>2015</v>
      </c>
      <c r="W1742" t="str">
        <f t="shared" si="249"/>
        <v/>
      </c>
      <c r="X1742">
        <f t="shared" si="250"/>
        <v>1</v>
      </c>
      <c r="Y1742" t="str">
        <f t="shared" si="251"/>
        <v/>
      </c>
    </row>
    <row r="1743" spans="1:25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 t="str">
        <f t="shared" si="243"/>
        <v>1000 to 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5">
        <f t="shared" si="244"/>
        <v>1.1083333333333334</v>
      </c>
      <c r="Q1743" s="6">
        <f t="shared" si="245"/>
        <v>25.576923076923077</v>
      </c>
      <c r="R1743" t="s">
        <v>8341</v>
      </c>
      <c r="S1743" t="s">
        <v>8342</v>
      </c>
      <c r="T1743" s="13">
        <f t="shared" si="246"/>
        <v>42120.628136574072</v>
      </c>
      <c r="U1743" s="13">
        <f t="shared" si="247"/>
        <v>42165.628136574072</v>
      </c>
      <c r="V1743">
        <f t="shared" si="248"/>
        <v>2015</v>
      </c>
      <c r="W1743">
        <f t="shared" si="249"/>
        <v>1</v>
      </c>
      <c r="X1743" t="str">
        <f t="shared" si="250"/>
        <v/>
      </c>
      <c r="Y1743" t="str">
        <f t="shared" si="251"/>
        <v/>
      </c>
    </row>
    <row r="1744" spans="1:25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 t="str">
        <f t="shared" si="243"/>
        <v>1000 to 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5">
        <f t="shared" si="244"/>
        <v>1.0874999999999999</v>
      </c>
      <c r="Q1744" s="6">
        <f t="shared" si="245"/>
        <v>63.970588235294116</v>
      </c>
      <c r="R1744" t="s">
        <v>8341</v>
      </c>
      <c r="S1744" t="s">
        <v>8342</v>
      </c>
      <c r="T1744" s="13">
        <f t="shared" si="246"/>
        <v>42710.876967592587</v>
      </c>
      <c r="U1744" s="13">
        <f t="shared" si="247"/>
        <v>42742.875</v>
      </c>
      <c r="V1744">
        <f t="shared" si="248"/>
        <v>2017</v>
      </c>
      <c r="W1744">
        <f t="shared" si="249"/>
        <v>1</v>
      </c>
      <c r="X1744" t="str">
        <f t="shared" si="250"/>
        <v/>
      </c>
      <c r="Y1744" t="str">
        <f t="shared" si="251"/>
        <v/>
      </c>
    </row>
    <row r="1745" spans="1:25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t="str">
        <f t="shared" si="243"/>
        <v>5000 to 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5">
        <f t="shared" si="244"/>
        <v>1.0041666666666667</v>
      </c>
      <c r="Q1745" s="6">
        <f t="shared" si="245"/>
        <v>89.925373134328353</v>
      </c>
      <c r="R1745" t="s">
        <v>8341</v>
      </c>
      <c r="S1745" t="s">
        <v>8342</v>
      </c>
      <c r="T1745" s="13">
        <f t="shared" si="246"/>
        <v>42586.925636574073</v>
      </c>
      <c r="U1745" s="13">
        <f t="shared" si="247"/>
        <v>42609.165972222225</v>
      </c>
      <c r="V1745">
        <f t="shared" si="248"/>
        <v>2016</v>
      </c>
      <c r="W1745">
        <f t="shared" si="249"/>
        <v>1</v>
      </c>
      <c r="X1745" t="str">
        <f t="shared" si="250"/>
        <v/>
      </c>
      <c r="Y1745" t="str">
        <f t="shared" si="251"/>
        <v/>
      </c>
    </row>
    <row r="1746" spans="1:25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 t="str">
        <f t="shared" si="243"/>
        <v>5000 to 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5">
        <f t="shared" si="244"/>
        <v>1.1845454545454546</v>
      </c>
      <c r="Q1746" s="6">
        <f t="shared" si="245"/>
        <v>93.071428571428569</v>
      </c>
      <c r="R1746" t="s">
        <v>8341</v>
      </c>
      <c r="S1746" t="s">
        <v>8342</v>
      </c>
      <c r="T1746" s="13">
        <f t="shared" si="246"/>
        <v>42026.605057870373</v>
      </c>
      <c r="U1746" s="13">
        <f t="shared" si="247"/>
        <v>42071.563391203701</v>
      </c>
      <c r="V1746">
        <f t="shared" si="248"/>
        <v>2015</v>
      </c>
      <c r="W1746">
        <f t="shared" si="249"/>
        <v>1</v>
      </c>
      <c r="X1746" t="str">
        <f t="shared" si="250"/>
        <v/>
      </c>
      <c r="Y1746" t="str">
        <f t="shared" si="251"/>
        <v/>
      </c>
    </row>
    <row r="1747" spans="1:25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 t="str">
        <f t="shared" si="243"/>
        <v>5000 to 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5">
        <f t="shared" si="244"/>
        <v>1.1401428571428571</v>
      </c>
      <c r="Q1747" s="6">
        <f t="shared" si="245"/>
        <v>89.674157303370791</v>
      </c>
      <c r="R1747" t="s">
        <v>8341</v>
      </c>
      <c r="S1747" t="s">
        <v>8342</v>
      </c>
      <c r="T1747" s="13">
        <f t="shared" si="246"/>
        <v>42690.259699074071</v>
      </c>
      <c r="U1747" s="13">
        <f t="shared" si="247"/>
        <v>42726.083333333328</v>
      </c>
      <c r="V1747">
        <f t="shared" si="248"/>
        <v>2016</v>
      </c>
      <c r="W1747">
        <f t="shared" si="249"/>
        <v>1</v>
      </c>
      <c r="X1747" t="str">
        <f t="shared" si="250"/>
        <v/>
      </c>
      <c r="Y1747" t="str">
        <f t="shared" si="251"/>
        <v/>
      </c>
    </row>
    <row r="1748" spans="1:25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t="str">
        <f t="shared" si="243"/>
        <v>15000 to 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5">
        <f t="shared" si="244"/>
        <v>1.4810000000000001</v>
      </c>
      <c r="Q1748" s="6">
        <f t="shared" si="245"/>
        <v>207.61682242990653</v>
      </c>
      <c r="R1748" t="s">
        <v>8341</v>
      </c>
      <c r="S1748" t="s">
        <v>8342</v>
      </c>
      <c r="T1748" s="13">
        <f t="shared" si="246"/>
        <v>42668.176701388889</v>
      </c>
      <c r="U1748" s="13">
        <f t="shared" si="247"/>
        <v>42698.083333333328</v>
      </c>
      <c r="V1748">
        <f t="shared" si="248"/>
        <v>2016</v>
      </c>
      <c r="W1748">
        <f t="shared" si="249"/>
        <v>1</v>
      </c>
      <c r="X1748" t="str">
        <f t="shared" si="250"/>
        <v/>
      </c>
      <c r="Y1748" t="str">
        <f t="shared" si="251"/>
        <v/>
      </c>
    </row>
    <row r="1749" spans="1:25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 t="str">
        <f t="shared" si="243"/>
        <v>5000 to 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5">
        <f t="shared" si="244"/>
        <v>1.0495555555555556</v>
      </c>
      <c r="Q1749" s="6">
        <f t="shared" si="245"/>
        <v>59.408805031446541</v>
      </c>
      <c r="R1749" t="s">
        <v>8341</v>
      </c>
      <c r="S1749" t="s">
        <v>8342</v>
      </c>
      <c r="T1749" s="13">
        <f t="shared" si="246"/>
        <v>42292.435532407413</v>
      </c>
      <c r="U1749" s="13">
        <f t="shared" si="247"/>
        <v>42321.625</v>
      </c>
      <c r="V1749">
        <f t="shared" si="248"/>
        <v>2015</v>
      </c>
      <c r="W1749">
        <f t="shared" si="249"/>
        <v>1</v>
      </c>
      <c r="X1749" t="str">
        <f t="shared" si="250"/>
        <v/>
      </c>
      <c r="Y1749" t="str">
        <f t="shared" si="251"/>
        <v/>
      </c>
    </row>
    <row r="1750" spans="1:25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 t="str">
        <f t="shared" si="243"/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5">
        <f t="shared" si="244"/>
        <v>1.29948</v>
      </c>
      <c r="Q1750" s="6">
        <f t="shared" si="245"/>
        <v>358.97237569060775</v>
      </c>
      <c r="R1750" t="s">
        <v>8341</v>
      </c>
      <c r="S1750" t="s">
        <v>8342</v>
      </c>
      <c r="T1750" s="13">
        <f t="shared" si="246"/>
        <v>42219.950729166667</v>
      </c>
      <c r="U1750" s="13">
        <f t="shared" si="247"/>
        <v>42249.950729166667</v>
      </c>
      <c r="V1750">
        <f t="shared" si="248"/>
        <v>2015</v>
      </c>
      <c r="W1750">
        <f t="shared" si="249"/>
        <v>1</v>
      </c>
      <c r="X1750" t="str">
        <f t="shared" si="250"/>
        <v/>
      </c>
      <c r="Y1750" t="str">
        <f t="shared" si="251"/>
        <v/>
      </c>
    </row>
    <row r="1751" spans="1:25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 t="str">
        <f t="shared" si="243"/>
        <v>10000 to 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5">
        <f t="shared" si="244"/>
        <v>1.2348756218905472</v>
      </c>
      <c r="Q1751" s="6">
        <f t="shared" si="245"/>
        <v>94.736641221374043</v>
      </c>
      <c r="R1751" t="s">
        <v>8341</v>
      </c>
      <c r="S1751" t="s">
        <v>8342</v>
      </c>
      <c r="T1751" s="13">
        <f t="shared" si="246"/>
        <v>42758.975937499999</v>
      </c>
      <c r="U1751" s="13">
        <f t="shared" si="247"/>
        <v>42795.791666666672</v>
      </c>
      <c r="V1751">
        <f t="shared" si="248"/>
        <v>2017</v>
      </c>
      <c r="W1751">
        <f t="shared" si="249"/>
        <v>1</v>
      </c>
      <c r="X1751" t="str">
        <f t="shared" si="250"/>
        <v/>
      </c>
      <c r="Y1751" t="str">
        <f t="shared" si="251"/>
        <v/>
      </c>
    </row>
    <row r="1752" spans="1:25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 t="str">
        <f t="shared" si="243"/>
        <v>5000 to 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5">
        <f t="shared" si="244"/>
        <v>2.0162</v>
      </c>
      <c r="Q1752" s="6">
        <f t="shared" si="245"/>
        <v>80.647999999999996</v>
      </c>
      <c r="R1752" t="s">
        <v>8341</v>
      </c>
      <c r="S1752" t="s">
        <v>8342</v>
      </c>
      <c r="T1752" s="13">
        <f t="shared" si="246"/>
        <v>42454.836851851855</v>
      </c>
      <c r="U1752" s="13">
        <f t="shared" si="247"/>
        <v>42479.836851851855</v>
      </c>
      <c r="V1752">
        <f t="shared" si="248"/>
        <v>2016</v>
      </c>
      <c r="W1752">
        <f t="shared" si="249"/>
        <v>1</v>
      </c>
      <c r="X1752" t="str">
        <f t="shared" si="250"/>
        <v/>
      </c>
      <c r="Y1752" t="str">
        <f t="shared" si="251"/>
        <v/>
      </c>
    </row>
    <row r="1753" spans="1:25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t="str">
        <f t="shared" si="243"/>
        <v>10000 to 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5">
        <f t="shared" si="244"/>
        <v>1.0289999999999999</v>
      </c>
      <c r="Q1753" s="6">
        <f t="shared" si="245"/>
        <v>168.68852459016392</v>
      </c>
      <c r="R1753" t="s">
        <v>8341</v>
      </c>
      <c r="S1753" t="s">
        <v>8342</v>
      </c>
      <c r="T1753" s="13">
        <f t="shared" si="246"/>
        <v>42052.7815162037</v>
      </c>
      <c r="U1753" s="13">
        <f t="shared" si="247"/>
        <v>42082.739849537036</v>
      </c>
      <c r="V1753">
        <f t="shared" si="248"/>
        <v>2015</v>
      </c>
      <c r="W1753">
        <f t="shared" si="249"/>
        <v>1</v>
      </c>
      <c r="X1753" t="str">
        <f t="shared" si="250"/>
        <v/>
      </c>
      <c r="Y1753" t="str">
        <f t="shared" si="251"/>
        <v/>
      </c>
    </row>
    <row r="1754" spans="1:25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 t="str">
        <f t="shared" si="243"/>
        <v>1000 to 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5">
        <f t="shared" si="244"/>
        <v>2.6016666666666666</v>
      </c>
      <c r="Q1754" s="6">
        <f t="shared" si="245"/>
        <v>34.68888888888889</v>
      </c>
      <c r="R1754" t="s">
        <v>8341</v>
      </c>
      <c r="S1754" t="s">
        <v>8342</v>
      </c>
      <c r="T1754" s="13">
        <f t="shared" si="246"/>
        <v>42627.253263888888</v>
      </c>
      <c r="U1754" s="13">
        <f t="shared" si="247"/>
        <v>42657.253263888888</v>
      </c>
      <c r="V1754">
        <f t="shared" si="248"/>
        <v>2016</v>
      </c>
      <c r="W1754">
        <f t="shared" si="249"/>
        <v>1</v>
      </c>
      <c r="X1754" t="str">
        <f t="shared" si="250"/>
        <v/>
      </c>
      <c r="Y1754" t="str">
        <f t="shared" si="251"/>
        <v/>
      </c>
    </row>
    <row r="1755" spans="1:25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t="str">
        <f t="shared" si="243"/>
        <v>15000 to 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5">
        <f t="shared" si="244"/>
        <v>1.08</v>
      </c>
      <c r="Q1755" s="6">
        <f t="shared" si="245"/>
        <v>462.85714285714283</v>
      </c>
      <c r="R1755" t="s">
        <v>8341</v>
      </c>
      <c r="S1755" t="s">
        <v>8342</v>
      </c>
      <c r="T1755" s="13">
        <f t="shared" si="246"/>
        <v>42420.74962962963</v>
      </c>
      <c r="U1755" s="13">
        <f t="shared" si="247"/>
        <v>42450.707962962959</v>
      </c>
      <c r="V1755">
        <f t="shared" si="248"/>
        <v>2016</v>
      </c>
      <c r="W1755">
        <f t="shared" si="249"/>
        <v>1</v>
      </c>
      <c r="X1755" t="str">
        <f t="shared" si="250"/>
        <v/>
      </c>
      <c r="Y1755" t="str">
        <f t="shared" si="251"/>
        <v/>
      </c>
    </row>
    <row r="1756" spans="1:25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 t="str">
        <f t="shared" si="243"/>
        <v>5000 to 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5">
        <f t="shared" si="244"/>
        <v>1.1052941176470588</v>
      </c>
      <c r="Q1756" s="6">
        <f t="shared" si="245"/>
        <v>104.38888888888889</v>
      </c>
      <c r="R1756" t="s">
        <v>8341</v>
      </c>
      <c r="S1756" t="s">
        <v>8342</v>
      </c>
      <c r="T1756" s="13">
        <f t="shared" si="246"/>
        <v>42067.876770833333</v>
      </c>
      <c r="U1756" s="13">
        <f t="shared" si="247"/>
        <v>42097.835104166668</v>
      </c>
      <c r="V1756">
        <f t="shared" si="248"/>
        <v>2015</v>
      </c>
      <c r="W1756">
        <f t="shared" si="249"/>
        <v>1</v>
      </c>
      <c r="X1756" t="str">
        <f t="shared" si="250"/>
        <v/>
      </c>
      <c r="Y1756" t="str">
        <f t="shared" si="251"/>
        <v/>
      </c>
    </row>
    <row r="1757" spans="1:25" ht="45" x14ac:dyDescent="0.25">
      <c r="A1757">
        <v>1755</v>
      </c>
      <c r="B1757" s="3" t="s">
        <v>1756</v>
      </c>
      <c r="C1757" s="3" t="s">
        <v>5865</v>
      </c>
      <c r="D1757">
        <v>25</v>
      </c>
      <c r="E1757" t="str">
        <f t="shared" si="243"/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5">
        <f t="shared" si="244"/>
        <v>1.2</v>
      </c>
      <c r="Q1757" s="6">
        <f t="shared" si="245"/>
        <v>7.5</v>
      </c>
      <c r="R1757" t="s">
        <v>8341</v>
      </c>
      <c r="S1757" t="s">
        <v>8342</v>
      </c>
      <c r="T1757" s="13">
        <f t="shared" si="246"/>
        <v>42252.788900462961</v>
      </c>
      <c r="U1757" s="13">
        <f t="shared" si="247"/>
        <v>42282.788900462961</v>
      </c>
      <c r="V1757">
        <f t="shared" si="248"/>
        <v>2015</v>
      </c>
      <c r="W1757">
        <f t="shared" si="249"/>
        <v>1</v>
      </c>
      <c r="X1757" t="str">
        <f t="shared" si="250"/>
        <v/>
      </c>
      <c r="Y1757" t="str">
        <f t="shared" si="251"/>
        <v/>
      </c>
    </row>
    <row r="1758" spans="1:25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t="str">
        <f t="shared" si="243"/>
        <v>5000 to 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5">
        <f t="shared" si="244"/>
        <v>1.0282909090909091</v>
      </c>
      <c r="Q1758" s="6">
        <f t="shared" si="245"/>
        <v>47.13</v>
      </c>
      <c r="R1758" t="s">
        <v>8341</v>
      </c>
      <c r="S1758" t="s">
        <v>8342</v>
      </c>
      <c r="T1758" s="13">
        <f t="shared" si="246"/>
        <v>42571.167465277773</v>
      </c>
      <c r="U1758" s="13">
        <f t="shared" si="247"/>
        <v>42611.167465277773</v>
      </c>
      <c r="V1758">
        <f t="shared" si="248"/>
        <v>2016</v>
      </c>
      <c r="W1758">
        <f t="shared" si="249"/>
        <v>1</v>
      </c>
      <c r="X1758" t="str">
        <f t="shared" si="250"/>
        <v/>
      </c>
      <c r="Y1758" t="str">
        <f t="shared" si="251"/>
        <v/>
      </c>
    </row>
    <row r="1759" spans="1:25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 t="str">
        <f t="shared" si="243"/>
        <v>5000 to 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5">
        <f t="shared" si="244"/>
        <v>1.1599999999999999</v>
      </c>
      <c r="Q1759" s="6">
        <f t="shared" si="245"/>
        <v>414.28571428571428</v>
      </c>
      <c r="R1759" t="s">
        <v>8341</v>
      </c>
      <c r="S1759" t="s">
        <v>8342</v>
      </c>
      <c r="T1759" s="13">
        <f t="shared" si="246"/>
        <v>42733.827349537038</v>
      </c>
      <c r="U1759" s="13">
        <f t="shared" si="247"/>
        <v>42763.811805555553</v>
      </c>
      <c r="V1759">
        <f t="shared" si="248"/>
        <v>2017</v>
      </c>
      <c r="W1759">
        <f t="shared" si="249"/>
        <v>1</v>
      </c>
      <c r="X1759" t="str">
        <f t="shared" si="250"/>
        <v/>
      </c>
      <c r="Y1759" t="str">
        <f t="shared" si="251"/>
        <v/>
      </c>
    </row>
    <row r="1760" spans="1:25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 t="str">
        <f t="shared" si="243"/>
        <v>1000 to 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5">
        <f t="shared" si="244"/>
        <v>1.147</v>
      </c>
      <c r="Q1760" s="6">
        <f t="shared" si="245"/>
        <v>42.481481481481481</v>
      </c>
      <c r="R1760" t="s">
        <v>8341</v>
      </c>
      <c r="S1760" t="s">
        <v>8342</v>
      </c>
      <c r="T1760" s="13">
        <f t="shared" si="246"/>
        <v>42505.955925925926</v>
      </c>
      <c r="U1760" s="13">
        <f t="shared" si="247"/>
        <v>42565.955925925926</v>
      </c>
      <c r="V1760">
        <f t="shared" si="248"/>
        <v>2016</v>
      </c>
      <c r="W1760">
        <f t="shared" si="249"/>
        <v>1</v>
      </c>
      <c r="X1760" t="str">
        <f t="shared" si="250"/>
        <v/>
      </c>
      <c r="Y1760" t="str">
        <f t="shared" si="251"/>
        <v/>
      </c>
    </row>
    <row r="1761" spans="1:25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t="str">
        <f t="shared" si="243"/>
        <v>5000 to 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5">
        <f t="shared" si="244"/>
        <v>1.0660000000000001</v>
      </c>
      <c r="Q1761" s="6">
        <f t="shared" si="245"/>
        <v>108.77551020408163</v>
      </c>
      <c r="R1761" t="s">
        <v>8341</v>
      </c>
      <c r="S1761" t="s">
        <v>8342</v>
      </c>
      <c r="T1761" s="13">
        <f t="shared" si="246"/>
        <v>42068.829039351855</v>
      </c>
      <c r="U1761" s="13">
        <f t="shared" si="247"/>
        <v>42088.787372685183</v>
      </c>
      <c r="V1761">
        <f t="shared" si="248"/>
        <v>2015</v>
      </c>
      <c r="W1761">
        <f t="shared" si="249"/>
        <v>1</v>
      </c>
      <c r="X1761" t="str">
        <f t="shared" si="250"/>
        <v/>
      </c>
      <c r="Y1761" t="str">
        <f t="shared" si="251"/>
        <v/>
      </c>
    </row>
    <row r="1762" spans="1:25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 t="str">
        <f t="shared" si="243"/>
        <v>5000 to 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5">
        <f t="shared" si="244"/>
        <v>1.6544000000000001</v>
      </c>
      <c r="Q1762" s="6">
        <f t="shared" si="245"/>
        <v>81.098039215686271</v>
      </c>
      <c r="R1762" t="s">
        <v>8341</v>
      </c>
      <c r="S1762" t="s">
        <v>8342</v>
      </c>
      <c r="T1762" s="13">
        <f t="shared" si="246"/>
        <v>42405.67260416667</v>
      </c>
      <c r="U1762" s="13">
        <f t="shared" si="247"/>
        <v>42425.67260416667</v>
      </c>
      <c r="V1762">
        <f t="shared" si="248"/>
        <v>2016</v>
      </c>
      <c r="W1762">
        <f t="shared" si="249"/>
        <v>1</v>
      </c>
      <c r="X1762" t="str">
        <f t="shared" si="250"/>
        <v/>
      </c>
      <c r="Y1762" t="str">
        <f t="shared" si="251"/>
        <v/>
      </c>
    </row>
    <row r="1763" spans="1:25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t="str">
        <f t="shared" si="243"/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5">
        <f t="shared" si="244"/>
        <v>1.55</v>
      </c>
      <c r="Q1763" s="6">
        <f t="shared" si="245"/>
        <v>51.666666666666664</v>
      </c>
      <c r="R1763" t="s">
        <v>8341</v>
      </c>
      <c r="S1763" t="s">
        <v>8342</v>
      </c>
      <c r="T1763" s="13">
        <f t="shared" si="246"/>
        <v>42209.567824074074</v>
      </c>
      <c r="U1763" s="13">
        <f t="shared" si="247"/>
        <v>42259.567824074074</v>
      </c>
      <c r="V1763">
        <f t="shared" si="248"/>
        <v>2015</v>
      </c>
      <c r="W1763">
        <f t="shared" si="249"/>
        <v>1</v>
      </c>
      <c r="X1763" t="str">
        <f t="shared" si="250"/>
        <v/>
      </c>
      <c r="Y1763" t="str">
        <f t="shared" si="251"/>
        <v/>
      </c>
    </row>
    <row r="1764" spans="1:25" x14ac:dyDescent="0.25">
      <c r="A1764">
        <v>1762</v>
      </c>
      <c r="B1764" s="3" t="s">
        <v>1763</v>
      </c>
      <c r="C1764" s="3" t="s">
        <v>5872</v>
      </c>
      <c r="D1764">
        <v>100</v>
      </c>
      <c r="E1764" t="str">
        <f t="shared" si="243"/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5">
        <f t="shared" si="244"/>
        <v>8.85</v>
      </c>
      <c r="Q1764" s="6">
        <f t="shared" si="245"/>
        <v>35.4</v>
      </c>
      <c r="R1764" t="s">
        <v>8341</v>
      </c>
      <c r="S1764" t="s">
        <v>8342</v>
      </c>
      <c r="T1764" s="13">
        <f t="shared" si="246"/>
        <v>42410.982002314813</v>
      </c>
      <c r="U1764" s="13">
        <f t="shared" si="247"/>
        <v>42440.982002314813</v>
      </c>
      <c r="V1764">
        <f t="shared" si="248"/>
        <v>2016</v>
      </c>
      <c r="W1764">
        <f t="shared" si="249"/>
        <v>1</v>
      </c>
      <c r="X1764" t="str">
        <f t="shared" si="250"/>
        <v/>
      </c>
      <c r="Y1764" t="str">
        <f t="shared" si="251"/>
        <v/>
      </c>
    </row>
    <row r="1765" spans="1:25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 t="str">
        <f t="shared" si="243"/>
        <v>10000 to 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5">
        <f t="shared" si="244"/>
        <v>1.0190833333333333</v>
      </c>
      <c r="Q1765" s="6">
        <f t="shared" si="245"/>
        <v>103.63559322033899</v>
      </c>
      <c r="R1765" t="s">
        <v>8341</v>
      </c>
      <c r="S1765" t="s">
        <v>8342</v>
      </c>
      <c r="T1765" s="13">
        <f t="shared" si="246"/>
        <v>42636.868518518517</v>
      </c>
      <c r="U1765" s="13">
        <f t="shared" si="247"/>
        <v>42666.868518518517</v>
      </c>
      <c r="V1765">
        <f t="shared" si="248"/>
        <v>2016</v>
      </c>
      <c r="W1765">
        <f t="shared" si="249"/>
        <v>1</v>
      </c>
      <c r="X1765" t="str">
        <f t="shared" si="250"/>
        <v/>
      </c>
      <c r="Y1765" t="str">
        <f t="shared" si="251"/>
        <v/>
      </c>
    </row>
    <row r="1766" spans="1:25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243"/>
        <v>10000 to 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5">
        <f t="shared" si="244"/>
        <v>0.19600000000000001</v>
      </c>
      <c r="Q1766" s="6">
        <f t="shared" si="245"/>
        <v>55.282051282051285</v>
      </c>
      <c r="R1766" t="s">
        <v>8341</v>
      </c>
      <c r="S1766" t="s">
        <v>8342</v>
      </c>
      <c r="T1766" s="13">
        <f t="shared" si="246"/>
        <v>41825.485868055555</v>
      </c>
      <c r="U1766" s="13">
        <f t="shared" si="247"/>
        <v>41854.485868055555</v>
      </c>
      <c r="V1766">
        <f t="shared" si="248"/>
        <v>2014</v>
      </c>
      <c r="W1766" t="str">
        <f t="shared" si="249"/>
        <v/>
      </c>
      <c r="X1766">
        <f t="shared" si="250"/>
        <v>1</v>
      </c>
      <c r="Y1766" t="str">
        <f t="shared" si="251"/>
        <v/>
      </c>
    </row>
    <row r="1767" spans="1:25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243"/>
        <v>10000 to 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5">
        <f t="shared" si="244"/>
        <v>0.59467839999999994</v>
      </c>
      <c r="Q1767" s="6">
        <f t="shared" si="245"/>
        <v>72.16970873786407</v>
      </c>
      <c r="R1767" t="s">
        <v>8341</v>
      </c>
      <c r="S1767" t="s">
        <v>8342</v>
      </c>
      <c r="T1767" s="13">
        <f t="shared" si="246"/>
        <v>41834.980462962965</v>
      </c>
      <c r="U1767" s="13">
        <f t="shared" si="247"/>
        <v>41864.980462962965</v>
      </c>
      <c r="V1767">
        <f t="shared" si="248"/>
        <v>2014</v>
      </c>
      <c r="W1767" t="str">
        <f t="shared" si="249"/>
        <v/>
      </c>
      <c r="X1767">
        <f t="shared" si="250"/>
        <v>1</v>
      </c>
      <c r="Y1767" t="str">
        <f t="shared" si="251"/>
        <v/>
      </c>
    </row>
    <row r="1768" spans="1:25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243"/>
        <v>1000 to 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5">
        <f t="shared" si="244"/>
        <v>0</v>
      </c>
      <c r="Q1768" s="6" t="e">
        <f t="shared" si="245"/>
        <v>#DIV/0!</v>
      </c>
      <c r="R1768" t="s">
        <v>8341</v>
      </c>
      <c r="S1768" t="s">
        <v>8342</v>
      </c>
      <c r="T1768" s="13">
        <f t="shared" si="246"/>
        <v>41855.859814814816</v>
      </c>
      <c r="U1768" s="13">
        <f t="shared" si="247"/>
        <v>41876.859814814816</v>
      </c>
      <c r="V1768">
        <f t="shared" si="248"/>
        <v>2014</v>
      </c>
      <c r="W1768" t="str">
        <f t="shared" si="249"/>
        <v/>
      </c>
      <c r="X1768">
        <f t="shared" si="250"/>
        <v>1</v>
      </c>
      <c r="Y1768" t="str">
        <f t="shared" si="251"/>
        <v/>
      </c>
    </row>
    <row r="1769" spans="1:25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243"/>
        <v>5000 to 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5">
        <f t="shared" si="244"/>
        <v>0.4572</v>
      </c>
      <c r="Q1769" s="6">
        <f t="shared" si="245"/>
        <v>58.615384615384613</v>
      </c>
      <c r="R1769" t="s">
        <v>8341</v>
      </c>
      <c r="S1769" t="s">
        <v>8342</v>
      </c>
      <c r="T1769" s="13">
        <f t="shared" si="246"/>
        <v>41824.658379629633</v>
      </c>
      <c r="U1769" s="13">
        <f t="shared" si="247"/>
        <v>41854.658379629633</v>
      </c>
      <c r="V1769">
        <f t="shared" si="248"/>
        <v>2014</v>
      </c>
      <c r="W1769" t="str">
        <f t="shared" si="249"/>
        <v/>
      </c>
      <c r="X1769">
        <f t="shared" si="250"/>
        <v>1</v>
      </c>
      <c r="Y1769" t="str">
        <f t="shared" si="251"/>
        <v/>
      </c>
    </row>
    <row r="1770" spans="1:25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243"/>
        <v>5000 to 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5">
        <f t="shared" si="244"/>
        <v>3.7400000000000003E-2</v>
      </c>
      <c r="Q1770" s="6">
        <f t="shared" si="245"/>
        <v>12.466666666666667</v>
      </c>
      <c r="R1770" t="s">
        <v>8341</v>
      </c>
      <c r="S1770" t="s">
        <v>8342</v>
      </c>
      <c r="T1770" s="13">
        <f t="shared" si="246"/>
        <v>41849.560694444444</v>
      </c>
      <c r="U1770" s="13">
        <f t="shared" si="247"/>
        <v>41909.560694444444</v>
      </c>
      <c r="V1770">
        <f t="shared" si="248"/>
        <v>2014</v>
      </c>
      <c r="W1770" t="str">
        <f t="shared" si="249"/>
        <v/>
      </c>
      <c r="X1770">
        <f t="shared" si="250"/>
        <v>1</v>
      </c>
      <c r="Y1770" t="str">
        <f t="shared" si="251"/>
        <v/>
      </c>
    </row>
    <row r="1771" spans="1:25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243"/>
        <v>40000 to 44999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5">
        <f t="shared" si="244"/>
        <v>2.7025E-2</v>
      </c>
      <c r="Q1771" s="6">
        <f t="shared" si="245"/>
        <v>49.136363636363633</v>
      </c>
      <c r="R1771" t="s">
        <v>8341</v>
      </c>
      <c r="S1771" t="s">
        <v>8342</v>
      </c>
      <c r="T1771" s="13">
        <f t="shared" si="246"/>
        <v>41987.818969907406</v>
      </c>
      <c r="U1771" s="13">
        <f t="shared" si="247"/>
        <v>42017.818969907406</v>
      </c>
      <c r="V1771">
        <f t="shared" si="248"/>
        <v>2015</v>
      </c>
      <c r="W1771" t="str">
        <f t="shared" si="249"/>
        <v/>
      </c>
      <c r="X1771">
        <f t="shared" si="250"/>
        <v>1</v>
      </c>
      <c r="Y1771" t="str">
        <f t="shared" si="251"/>
        <v/>
      </c>
    </row>
    <row r="1772" spans="1:25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243"/>
        <v>20000 to 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5">
        <f t="shared" si="244"/>
        <v>0.56514285714285717</v>
      </c>
      <c r="Q1772" s="6">
        <f t="shared" si="245"/>
        <v>150.5</v>
      </c>
      <c r="R1772" t="s">
        <v>8341</v>
      </c>
      <c r="S1772" t="s">
        <v>8342</v>
      </c>
      <c r="T1772" s="13">
        <f t="shared" si="246"/>
        <v>41891.780023148152</v>
      </c>
      <c r="U1772" s="13">
        <f t="shared" si="247"/>
        <v>41926.780023148152</v>
      </c>
      <c r="V1772">
        <f t="shared" si="248"/>
        <v>2014</v>
      </c>
      <c r="W1772" t="str">
        <f t="shared" si="249"/>
        <v/>
      </c>
      <c r="X1772">
        <f t="shared" si="250"/>
        <v>1</v>
      </c>
      <c r="Y1772" t="str">
        <f t="shared" si="251"/>
        <v/>
      </c>
    </row>
    <row r="1773" spans="1:25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243"/>
        <v>1000 to 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5">
        <f t="shared" si="244"/>
        <v>0.21309523809523809</v>
      </c>
      <c r="Q1773" s="6">
        <f t="shared" si="245"/>
        <v>35.799999999999997</v>
      </c>
      <c r="R1773" t="s">
        <v>8341</v>
      </c>
      <c r="S1773" t="s">
        <v>8342</v>
      </c>
      <c r="T1773" s="13">
        <f t="shared" si="246"/>
        <v>41905.979629629634</v>
      </c>
      <c r="U1773" s="13">
        <f t="shared" si="247"/>
        <v>41935.979629629634</v>
      </c>
      <c r="V1773">
        <f t="shared" si="248"/>
        <v>2014</v>
      </c>
      <c r="W1773" t="str">
        <f t="shared" si="249"/>
        <v/>
      </c>
      <c r="X1773">
        <f t="shared" si="250"/>
        <v>1</v>
      </c>
      <c r="Y1773" t="str">
        <f t="shared" si="251"/>
        <v/>
      </c>
    </row>
    <row r="1774" spans="1:25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243"/>
        <v>5000 to 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5">
        <f t="shared" si="244"/>
        <v>0.156</v>
      </c>
      <c r="Q1774" s="6">
        <f t="shared" si="245"/>
        <v>45.157894736842103</v>
      </c>
      <c r="R1774" t="s">
        <v>8341</v>
      </c>
      <c r="S1774" t="s">
        <v>8342</v>
      </c>
      <c r="T1774" s="13">
        <f t="shared" si="246"/>
        <v>41766.718009259261</v>
      </c>
      <c r="U1774" s="13">
        <f t="shared" si="247"/>
        <v>41826.718009259261</v>
      </c>
      <c r="V1774">
        <f t="shared" si="248"/>
        <v>2014</v>
      </c>
      <c r="W1774" t="str">
        <f t="shared" si="249"/>
        <v/>
      </c>
      <c r="X1774">
        <f t="shared" si="250"/>
        <v>1</v>
      </c>
      <c r="Y1774" t="str">
        <f t="shared" si="251"/>
        <v/>
      </c>
    </row>
    <row r="1775" spans="1:25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243"/>
        <v>30000 to 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5">
        <f t="shared" si="244"/>
        <v>6.2566666666666673E-2</v>
      </c>
      <c r="Q1775" s="6">
        <f t="shared" si="245"/>
        <v>98.78947368421052</v>
      </c>
      <c r="R1775" t="s">
        <v>8341</v>
      </c>
      <c r="S1775" t="s">
        <v>8342</v>
      </c>
      <c r="T1775" s="13">
        <f t="shared" si="246"/>
        <v>41978.760393518518</v>
      </c>
      <c r="U1775" s="13">
        <f t="shared" si="247"/>
        <v>42023.760393518518</v>
      </c>
      <c r="V1775">
        <f t="shared" si="248"/>
        <v>2015</v>
      </c>
      <c r="W1775" t="str">
        <f t="shared" si="249"/>
        <v/>
      </c>
      <c r="X1775">
        <f t="shared" si="250"/>
        <v>1</v>
      </c>
      <c r="Y1775" t="str">
        <f t="shared" si="251"/>
        <v/>
      </c>
    </row>
    <row r="1776" spans="1:25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243"/>
        <v>1000 to 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5">
        <f t="shared" si="244"/>
        <v>0.4592</v>
      </c>
      <c r="Q1776" s="6">
        <f t="shared" si="245"/>
        <v>88.307692307692307</v>
      </c>
      <c r="R1776" t="s">
        <v>8341</v>
      </c>
      <c r="S1776" t="s">
        <v>8342</v>
      </c>
      <c r="T1776" s="13">
        <f t="shared" si="246"/>
        <v>41930.218657407408</v>
      </c>
      <c r="U1776" s="13">
        <f t="shared" si="247"/>
        <v>41972.624305555553</v>
      </c>
      <c r="V1776">
        <f t="shared" si="248"/>
        <v>2014</v>
      </c>
      <c r="W1776" t="str">
        <f t="shared" si="249"/>
        <v/>
      </c>
      <c r="X1776">
        <f t="shared" si="250"/>
        <v>1</v>
      </c>
      <c r="Y1776" t="str">
        <f t="shared" si="251"/>
        <v/>
      </c>
    </row>
    <row r="1777" spans="1:25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243"/>
        <v>30000 to 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5">
        <f t="shared" si="244"/>
        <v>0.65101538461538466</v>
      </c>
      <c r="Q1777" s="6">
        <f t="shared" si="245"/>
        <v>170.62903225806451</v>
      </c>
      <c r="R1777" t="s">
        <v>8341</v>
      </c>
      <c r="S1777" t="s">
        <v>8342</v>
      </c>
      <c r="T1777" s="13">
        <f t="shared" si="246"/>
        <v>41891.976388888892</v>
      </c>
      <c r="U1777" s="13">
        <f t="shared" si="247"/>
        <v>41936.976388888892</v>
      </c>
      <c r="V1777">
        <f t="shared" si="248"/>
        <v>2014</v>
      </c>
      <c r="W1777" t="str">
        <f t="shared" si="249"/>
        <v/>
      </c>
      <c r="X1777">
        <f t="shared" si="250"/>
        <v>1</v>
      </c>
      <c r="Y1777" t="str">
        <f t="shared" si="251"/>
        <v/>
      </c>
    </row>
    <row r="1778" spans="1:25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243"/>
        <v>5000 to 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5">
        <f t="shared" si="244"/>
        <v>6.7000000000000004E-2</v>
      </c>
      <c r="Q1778" s="6">
        <f t="shared" si="245"/>
        <v>83.75</v>
      </c>
      <c r="R1778" t="s">
        <v>8341</v>
      </c>
      <c r="S1778" t="s">
        <v>8342</v>
      </c>
      <c r="T1778" s="13">
        <f t="shared" si="246"/>
        <v>41905.95684027778</v>
      </c>
      <c r="U1778" s="13">
        <f t="shared" si="247"/>
        <v>41941.95684027778</v>
      </c>
      <c r="V1778">
        <f t="shared" si="248"/>
        <v>2014</v>
      </c>
      <c r="W1778" t="str">
        <f t="shared" si="249"/>
        <v/>
      </c>
      <c r="X1778">
        <f t="shared" si="250"/>
        <v>1</v>
      </c>
      <c r="Y1778" t="str">
        <f t="shared" si="251"/>
        <v/>
      </c>
    </row>
    <row r="1779" spans="1:25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243"/>
        <v>1000 to 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5">
        <f t="shared" si="244"/>
        <v>0.135625</v>
      </c>
      <c r="Q1779" s="6">
        <f t="shared" si="245"/>
        <v>65.099999999999994</v>
      </c>
      <c r="R1779" t="s">
        <v>8341</v>
      </c>
      <c r="S1779" t="s">
        <v>8342</v>
      </c>
      <c r="T1779" s="13">
        <f t="shared" si="246"/>
        <v>42025.357094907406</v>
      </c>
      <c r="U1779" s="13">
        <f t="shared" si="247"/>
        <v>42055.357094907406</v>
      </c>
      <c r="V1779">
        <f t="shared" si="248"/>
        <v>2015</v>
      </c>
      <c r="W1779" t="str">
        <f t="shared" si="249"/>
        <v/>
      </c>
      <c r="X1779">
        <f t="shared" si="250"/>
        <v>1</v>
      </c>
      <c r="Y1779" t="str">
        <f t="shared" si="251"/>
        <v/>
      </c>
    </row>
    <row r="1780" spans="1:25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243"/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5">
        <f t="shared" si="244"/>
        <v>1.9900000000000001E-2</v>
      </c>
      <c r="Q1780" s="6">
        <f t="shared" si="245"/>
        <v>66.333333333333329</v>
      </c>
      <c r="R1780" t="s">
        <v>8341</v>
      </c>
      <c r="S1780" t="s">
        <v>8342</v>
      </c>
      <c r="T1780" s="13">
        <f t="shared" si="246"/>
        <v>42045.86336805555</v>
      </c>
      <c r="U1780" s="13">
        <f t="shared" si="247"/>
        <v>42090.821701388893</v>
      </c>
      <c r="V1780">
        <f t="shared" si="248"/>
        <v>2015</v>
      </c>
      <c r="W1780" t="str">
        <f t="shared" si="249"/>
        <v/>
      </c>
      <c r="X1780">
        <f t="shared" si="250"/>
        <v>1</v>
      </c>
      <c r="Y1780" t="str">
        <f t="shared" si="251"/>
        <v/>
      </c>
    </row>
    <row r="1781" spans="1:25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243"/>
        <v>10000 to 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5">
        <f t="shared" si="244"/>
        <v>0.36236363636363639</v>
      </c>
      <c r="Q1781" s="6">
        <f t="shared" si="245"/>
        <v>104.89473684210526</v>
      </c>
      <c r="R1781" t="s">
        <v>8341</v>
      </c>
      <c r="S1781" t="s">
        <v>8342</v>
      </c>
      <c r="T1781" s="13">
        <f t="shared" si="246"/>
        <v>42585.691898148143</v>
      </c>
      <c r="U1781" s="13">
        <f t="shared" si="247"/>
        <v>42615.691898148143</v>
      </c>
      <c r="V1781">
        <f t="shared" si="248"/>
        <v>2016</v>
      </c>
      <c r="W1781" t="str">
        <f t="shared" si="249"/>
        <v/>
      </c>
      <c r="X1781">
        <f t="shared" si="250"/>
        <v>1</v>
      </c>
      <c r="Y1781" t="str">
        <f t="shared" si="251"/>
        <v/>
      </c>
    </row>
    <row r="1782" spans="1:25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243"/>
        <v>30000 to 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5">
        <f t="shared" si="244"/>
        <v>0.39743333333333336</v>
      </c>
      <c r="Q1782" s="6">
        <f t="shared" si="245"/>
        <v>78.440789473684205</v>
      </c>
      <c r="R1782" t="s">
        <v>8341</v>
      </c>
      <c r="S1782" t="s">
        <v>8342</v>
      </c>
      <c r="T1782" s="13">
        <f t="shared" si="246"/>
        <v>42493.600810185191</v>
      </c>
      <c r="U1782" s="13">
        <f t="shared" si="247"/>
        <v>42553.600810185191</v>
      </c>
      <c r="V1782">
        <f t="shared" si="248"/>
        <v>2016</v>
      </c>
      <c r="W1782" t="str">
        <f t="shared" si="249"/>
        <v/>
      </c>
      <c r="X1782">
        <f t="shared" si="250"/>
        <v>1</v>
      </c>
      <c r="Y1782" t="str">
        <f t="shared" si="251"/>
        <v/>
      </c>
    </row>
    <row r="1783" spans="1:25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243"/>
        <v>5000 to 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5">
        <f t="shared" si="244"/>
        <v>0.25763636363636366</v>
      </c>
      <c r="Q1783" s="6">
        <f t="shared" si="245"/>
        <v>59.041666666666664</v>
      </c>
      <c r="R1783" t="s">
        <v>8341</v>
      </c>
      <c r="S1783" t="s">
        <v>8342</v>
      </c>
      <c r="T1783" s="13">
        <f t="shared" si="246"/>
        <v>42597.617418981477</v>
      </c>
      <c r="U1783" s="13">
        <f t="shared" si="247"/>
        <v>42628.617418981477</v>
      </c>
      <c r="V1783">
        <f t="shared" si="248"/>
        <v>2016</v>
      </c>
      <c r="W1783" t="str">
        <f t="shared" si="249"/>
        <v/>
      </c>
      <c r="X1783">
        <f t="shared" si="250"/>
        <v>1</v>
      </c>
      <c r="Y1783" t="str">
        <f t="shared" si="251"/>
        <v/>
      </c>
    </row>
    <row r="1784" spans="1:25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243"/>
        <v>35000 to 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5">
        <f t="shared" si="244"/>
        <v>0.15491428571428573</v>
      </c>
      <c r="Q1784" s="6">
        <f t="shared" si="245"/>
        <v>71.34210526315789</v>
      </c>
      <c r="R1784" t="s">
        <v>8341</v>
      </c>
      <c r="S1784" t="s">
        <v>8342</v>
      </c>
      <c r="T1784" s="13">
        <f t="shared" si="246"/>
        <v>42388.575104166666</v>
      </c>
      <c r="U1784" s="13">
        <f t="shared" si="247"/>
        <v>42421.575104166666</v>
      </c>
      <c r="V1784">
        <f t="shared" si="248"/>
        <v>2016</v>
      </c>
      <c r="W1784" t="str">
        <f t="shared" si="249"/>
        <v/>
      </c>
      <c r="X1784">
        <f t="shared" si="250"/>
        <v>1</v>
      </c>
      <c r="Y1784" t="str">
        <f t="shared" si="251"/>
        <v/>
      </c>
    </row>
    <row r="1785" spans="1:25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243"/>
        <v>40000 to 44999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5">
        <f t="shared" si="244"/>
        <v>0.236925</v>
      </c>
      <c r="Q1785" s="6">
        <f t="shared" si="245"/>
        <v>51.227027027027027</v>
      </c>
      <c r="R1785" t="s">
        <v>8341</v>
      </c>
      <c r="S1785" t="s">
        <v>8342</v>
      </c>
      <c r="T1785" s="13">
        <f t="shared" si="246"/>
        <v>42115.949976851851</v>
      </c>
      <c r="U1785" s="13">
        <f t="shared" si="247"/>
        <v>42145.949976851851</v>
      </c>
      <c r="V1785">
        <f t="shared" si="248"/>
        <v>2015</v>
      </c>
      <c r="W1785" t="str">
        <f t="shared" si="249"/>
        <v/>
      </c>
      <c r="X1785">
        <f t="shared" si="250"/>
        <v>1</v>
      </c>
      <c r="Y1785" t="str">
        <f t="shared" si="251"/>
        <v/>
      </c>
    </row>
    <row r="1786" spans="1:25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243"/>
        <v>5000 to 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5">
        <f t="shared" si="244"/>
        <v>0.39760000000000001</v>
      </c>
      <c r="Q1786" s="6">
        <f t="shared" si="245"/>
        <v>60.242424242424242</v>
      </c>
      <c r="R1786" t="s">
        <v>8341</v>
      </c>
      <c r="S1786" t="s">
        <v>8342</v>
      </c>
      <c r="T1786" s="13">
        <f t="shared" si="246"/>
        <v>42003.655555555553</v>
      </c>
      <c r="U1786" s="13">
        <f t="shared" si="247"/>
        <v>42035.142361111109</v>
      </c>
      <c r="V1786">
        <f t="shared" si="248"/>
        <v>2015</v>
      </c>
      <c r="W1786" t="str">
        <f t="shared" si="249"/>
        <v/>
      </c>
      <c r="X1786">
        <f t="shared" si="250"/>
        <v>1</v>
      </c>
      <c r="Y1786" t="str">
        <f t="shared" si="251"/>
        <v/>
      </c>
    </row>
    <row r="1787" spans="1:25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243"/>
        <v>20000 to 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5">
        <f t="shared" si="244"/>
        <v>0.20220833333333332</v>
      </c>
      <c r="Q1787" s="6">
        <f t="shared" si="245"/>
        <v>44.935185185185183</v>
      </c>
      <c r="R1787" t="s">
        <v>8341</v>
      </c>
      <c r="S1787" t="s">
        <v>8342</v>
      </c>
      <c r="T1787" s="13">
        <f t="shared" si="246"/>
        <v>41897.134895833333</v>
      </c>
      <c r="U1787" s="13">
        <f t="shared" si="247"/>
        <v>41928</v>
      </c>
      <c r="V1787">
        <f t="shared" si="248"/>
        <v>2014</v>
      </c>
      <c r="W1787" t="str">
        <f t="shared" si="249"/>
        <v/>
      </c>
      <c r="X1787">
        <f t="shared" si="250"/>
        <v>1</v>
      </c>
      <c r="Y1787" t="str">
        <f t="shared" si="251"/>
        <v/>
      </c>
    </row>
    <row r="1788" spans="1:25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243"/>
        <v>1000 to 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5">
        <f t="shared" si="244"/>
        <v>0.47631578947368419</v>
      </c>
      <c r="Q1788" s="6">
        <f t="shared" si="245"/>
        <v>31.206896551724139</v>
      </c>
      <c r="R1788" t="s">
        <v>8341</v>
      </c>
      <c r="S1788" t="s">
        <v>8342</v>
      </c>
      <c r="T1788" s="13">
        <f t="shared" si="246"/>
        <v>41958.550659722227</v>
      </c>
      <c r="U1788" s="13">
        <f t="shared" si="247"/>
        <v>41988.550659722227</v>
      </c>
      <c r="V1788">
        <f t="shared" si="248"/>
        <v>2014</v>
      </c>
      <c r="W1788" t="str">
        <f t="shared" si="249"/>
        <v/>
      </c>
      <c r="X1788">
        <f t="shared" si="250"/>
        <v>1</v>
      </c>
      <c r="Y1788" t="str">
        <f t="shared" si="251"/>
        <v/>
      </c>
    </row>
    <row r="1789" spans="1:25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243"/>
        <v>10000 to 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5">
        <f t="shared" si="244"/>
        <v>0.15329999999999999</v>
      </c>
      <c r="Q1789" s="6">
        <f t="shared" si="245"/>
        <v>63.875</v>
      </c>
      <c r="R1789" t="s">
        <v>8341</v>
      </c>
      <c r="S1789" t="s">
        <v>8342</v>
      </c>
      <c r="T1789" s="13">
        <f t="shared" si="246"/>
        <v>42068.65552083333</v>
      </c>
      <c r="U1789" s="13">
        <f t="shared" si="247"/>
        <v>42098.613854166666</v>
      </c>
      <c r="V1789">
        <f t="shared" si="248"/>
        <v>2015</v>
      </c>
      <c r="W1789" t="str">
        <f t="shared" si="249"/>
        <v/>
      </c>
      <c r="X1789">
        <f t="shared" si="250"/>
        <v>1</v>
      </c>
      <c r="Y1789" t="str">
        <f t="shared" si="251"/>
        <v/>
      </c>
    </row>
    <row r="1790" spans="1:25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243"/>
        <v>5000 to 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5">
        <f t="shared" si="244"/>
        <v>1.3818181818181818E-2</v>
      </c>
      <c r="Q1790" s="6">
        <f t="shared" si="245"/>
        <v>19</v>
      </c>
      <c r="R1790" t="s">
        <v>8341</v>
      </c>
      <c r="S1790" t="s">
        <v>8342</v>
      </c>
      <c r="T1790" s="13">
        <f t="shared" si="246"/>
        <v>41913.94840277778</v>
      </c>
      <c r="U1790" s="13">
        <f t="shared" si="247"/>
        <v>41943.94840277778</v>
      </c>
      <c r="V1790">
        <f t="shared" si="248"/>
        <v>2014</v>
      </c>
      <c r="W1790" t="str">
        <f t="shared" si="249"/>
        <v/>
      </c>
      <c r="X1790">
        <f t="shared" si="250"/>
        <v>1</v>
      </c>
      <c r="Y1790" t="str">
        <f t="shared" si="251"/>
        <v/>
      </c>
    </row>
    <row r="1791" spans="1:25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243"/>
        <v>5000 to 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5">
        <f t="shared" si="244"/>
        <v>5.0000000000000001E-3</v>
      </c>
      <c r="Q1791" s="6">
        <f t="shared" si="245"/>
        <v>10</v>
      </c>
      <c r="R1791" t="s">
        <v>8341</v>
      </c>
      <c r="S1791" t="s">
        <v>8342</v>
      </c>
      <c r="T1791" s="13">
        <f t="shared" si="246"/>
        <v>41956.250034722223</v>
      </c>
      <c r="U1791" s="13">
        <f t="shared" si="247"/>
        <v>42016.250034722223</v>
      </c>
      <c r="V1791">
        <f t="shared" si="248"/>
        <v>2015</v>
      </c>
      <c r="W1791" t="str">
        <f t="shared" si="249"/>
        <v/>
      </c>
      <c r="X1791">
        <f t="shared" si="250"/>
        <v>1</v>
      </c>
      <c r="Y1791" t="str">
        <f t="shared" si="251"/>
        <v/>
      </c>
    </row>
    <row r="1792" spans="1:25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243"/>
        <v>30000 to 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5">
        <f t="shared" si="244"/>
        <v>4.9575757575757579E-2</v>
      </c>
      <c r="Q1792" s="6">
        <f t="shared" si="245"/>
        <v>109.06666666666666</v>
      </c>
      <c r="R1792" t="s">
        <v>8341</v>
      </c>
      <c r="S1792" t="s">
        <v>8342</v>
      </c>
      <c r="T1792" s="13">
        <f t="shared" si="246"/>
        <v>42010.674513888895</v>
      </c>
      <c r="U1792" s="13">
        <f t="shared" si="247"/>
        <v>42040.674513888895</v>
      </c>
      <c r="V1792">
        <f t="shared" si="248"/>
        <v>2015</v>
      </c>
      <c r="W1792" t="str">
        <f t="shared" si="249"/>
        <v/>
      </c>
      <c r="X1792">
        <f t="shared" si="250"/>
        <v>1</v>
      </c>
      <c r="Y1792" t="str">
        <f t="shared" si="251"/>
        <v/>
      </c>
    </row>
    <row r="1793" spans="1:25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243"/>
        <v>1000 to 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5">
        <f t="shared" si="244"/>
        <v>3.5666666666666666E-2</v>
      </c>
      <c r="Q1793" s="6">
        <f t="shared" si="245"/>
        <v>26.75</v>
      </c>
      <c r="R1793" t="s">
        <v>8341</v>
      </c>
      <c r="S1793" t="s">
        <v>8342</v>
      </c>
      <c r="T1793" s="13">
        <f t="shared" si="246"/>
        <v>41973.740335648152</v>
      </c>
      <c r="U1793" s="13">
        <f t="shared" si="247"/>
        <v>42033.740335648152</v>
      </c>
      <c r="V1793">
        <f t="shared" si="248"/>
        <v>2015</v>
      </c>
      <c r="W1793" t="str">
        <f t="shared" si="249"/>
        <v/>
      </c>
      <c r="X1793">
        <f t="shared" si="250"/>
        <v>1</v>
      </c>
      <c r="Y1793" t="str">
        <f t="shared" si="251"/>
        <v/>
      </c>
    </row>
    <row r="1794" spans="1:25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243"/>
        <v>25000 to 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5">
        <f t="shared" si="244"/>
        <v>0.61124000000000001</v>
      </c>
      <c r="Q1794" s="6">
        <f t="shared" si="245"/>
        <v>109.93525179856115</v>
      </c>
      <c r="R1794" t="s">
        <v>8341</v>
      </c>
      <c r="S1794" t="s">
        <v>8342</v>
      </c>
      <c r="T1794" s="13">
        <f t="shared" si="246"/>
        <v>42189.031041666662</v>
      </c>
      <c r="U1794" s="13">
        <f t="shared" si="247"/>
        <v>42226.290972222225</v>
      </c>
      <c r="V1794">
        <f t="shared" si="248"/>
        <v>2015</v>
      </c>
      <c r="W1794" t="str">
        <f t="shared" si="249"/>
        <v/>
      </c>
      <c r="X1794">
        <f t="shared" si="250"/>
        <v>1</v>
      </c>
      <c r="Y1794" t="str">
        <f t="shared" si="251"/>
        <v/>
      </c>
    </row>
    <row r="1795" spans="1:25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252">IF(D1795&lt;1000,"Less than 1000",IF(D1795&lt;=4999,"1000 to 4999",IF(D1795&lt;=9999,"5000 to 9999",IF(D1795&lt;=14999,"10000 to 14999",IF(D1795&lt;=19999,"15000 to 19999",IF(D1795&lt;=24999,"20000 to 24999",IF(D1795&lt;=29999,"25000 to 29999",IF(D1795&lt;=34999,"30000 to 34999",IF(D1795&lt;=39999,"35000 to 39999",IF(D1795&lt;=44999,"40000 to 44999",IF(D1795&lt;=49999,"45000 to 49999",IF(D1795&gt;=50000,"Greater than or equal to 50000"))))))))))))</f>
        <v>1000 to 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5">
        <f t="shared" ref="P1795:P1858" si="253">F1795/D1795</f>
        <v>1.3333333333333334E-2</v>
      </c>
      <c r="Q1795" s="6">
        <f t="shared" ref="Q1795:Q1858" si="254">F1795/M1795</f>
        <v>20</v>
      </c>
      <c r="R1795" t="s">
        <v>8341</v>
      </c>
      <c r="S1795" t="s">
        <v>8342</v>
      </c>
      <c r="T1795" s="13">
        <f t="shared" ref="T1795:T1858" si="255">(((K1795/60)/60)/24)+DATE(1970,1,1)</f>
        <v>41940.89166666667</v>
      </c>
      <c r="U1795" s="13">
        <f t="shared" ref="U1795:U1858" si="256">(((J1795/60)/60)/24)+DATE(1970,1,1)</f>
        <v>41970.933333333334</v>
      </c>
      <c r="V1795">
        <f t="shared" ref="V1795:V1858" si="257">YEAR(U1795)</f>
        <v>2014</v>
      </c>
      <c r="W1795" t="str">
        <f t="shared" ref="W1795:W1858" si="258">IF(G1795="successful",1,"")</f>
        <v/>
      </c>
      <c r="X1795">
        <f t="shared" ref="X1795:X1858" si="259">IF(G1795="failed",1,"")</f>
        <v>1</v>
      </c>
      <c r="Y1795" t="str">
        <f t="shared" ref="Y1795:Y1858" si="260">IF(G1795="canceled",1,"")</f>
        <v/>
      </c>
    </row>
    <row r="1796" spans="1:25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252"/>
        <v>5000 to 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5">
        <f t="shared" si="253"/>
        <v>0.11077777777777778</v>
      </c>
      <c r="Q1796" s="6">
        <f t="shared" si="254"/>
        <v>55.388888888888886</v>
      </c>
      <c r="R1796" t="s">
        <v>8341</v>
      </c>
      <c r="S1796" t="s">
        <v>8342</v>
      </c>
      <c r="T1796" s="13">
        <f t="shared" si="255"/>
        <v>42011.551180555558</v>
      </c>
      <c r="U1796" s="13">
        <f t="shared" si="256"/>
        <v>42046.551180555558</v>
      </c>
      <c r="V1796">
        <f t="shared" si="257"/>
        <v>2015</v>
      </c>
      <c r="W1796" t="str">
        <f t="shared" si="258"/>
        <v/>
      </c>
      <c r="X1796">
        <f t="shared" si="259"/>
        <v>1</v>
      </c>
      <c r="Y1796" t="str">
        <f t="shared" si="260"/>
        <v/>
      </c>
    </row>
    <row r="1797" spans="1:25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252"/>
        <v>25000 to 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5">
        <f t="shared" si="253"/>
        <v>0.38735714285714284</v>
      </c>
      <c r="Q1797" s="6">
        <f t="shared" si="254"/>
        <v>133.90123456790124</v>
      </c>
      <c r="R1797" t="s">
        <v>8341</v>
      </c>
      <c r="S1797" t="s">
        <v>8342</v>
      </c>
      <c r="T1797" s="13">
        <f t="shared" si="255"/>
        <v>42628.288668981477</v>
      </c>
      <c r="U1797" s="13">
        <f t="shared" si="256"/>
        <v>42657.666666666672</v>
      </c>
      <c r="V1797">
        <f t="shared" si="257"/>
        <v>2016</v>
      </c>
      <c r="W1797" t="str">
        <f t="shared" si="258"/>
        <v/>
      </c>
      <c r="X1797">
        <f t="shared" si="259"/>
        <v>1</v>
      </c>
      <c r="Y1797" t="str">
        <f t="shared" si="260"/>
        <v/>
      </c>
    </row>
    <row r="1798" spans="1:25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252"/>
        <v>15000 to 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5">
        <f t="shared" si="253"/>
        <v>0.22052631578947368</v>
      </c>
      <c r="Q1798" s="6">
        <f t="shared" si="254"/>
        <v>48.720930232558139</v>
      </c>
      <c r="R1798" t="s">
        <v>8341</v>
      </c>
      <c r="S1798" t="s">
        <v>8342</v>
      </c>
      <c r="T1798" s="13">
        <f t="shared" si="255"/>
        <v>42515.439421296294</v>
      </c>
      <c r="U1798" s="13">
        <f t="shared" si="256"/>
        <v>42575.439421296294</v>
      </c>
      <c r="V1798">
        <f t="shared" si="257"/>
        <v>2016</v>
      </c>
      <c r="W1798" t="str">
        <f t="shared" si="258"/>
        <v/>
      </c>
      <c r="X1798">
        <f t="shared" si="259"/>
        <v>1</v>
      </c>
      <c r="Y1798" t="str">
        <f t="shared" si="260"/>
        <v/>
      </c>
    </row>
    <row r="1799" spans="1:25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252"/>
        <v>10000 to 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5">
        <f t="shared" si="253"/>
        <v>0.67549999999999999</v>
      </c>
      <c r="Q1799" s="6">
        <f t="shared" si="254"/>
        <v>48.25</v>
      </c>
      <c r="R1799" t="s">
        <v>8341</v>
      </c>
      <c r="S1799" t="s">
        <v>8342</v>
      </c>
      <c r="T1799" s="13">
        <f t="shared" si="255"/>
        <v>42689.56931712963</v>
      </c>
      <c r="U1799" s="13">
        <f t="shared" si="256"/>
        <v>42719.56931712963</v>
      </c>
      <c r="V1799">
        <f t="shared" si="257"/>
        <v>2016</v>
      </c>
      <c r="W1799" t="str">
        <f t="shared" si="258"/>
        <v/>
      </c>
      <c r="X1799">
        <f t="shared" si="259"/>
        <v>1</v>
      </c>
      <c r="Y1799" t="str">
        <f t="shared" si="260"/>
        <v/>
      </c>
    </row>
    <row r="1800" spans="1:25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252"/>
        <v>15000 to 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5">
        <f t="shared" si="253"/>
        <v>0.136375</v>
      </c>
      <c r="Q1800" s="6">
        <f t="shared" si="254"/>
        <v>58.972972972972975</v>
      </c>
      <c r="R1800" t="s">
        <v>8341</v>
      </c>
      <c r="S1800" t="s">
        <v>8342</v>
      </c>
      <c r="T1800" s="13">
        <f t="shared" si="255"/>
        <v>42344.32677083333</v>
      </c>
      <c r="U1800" s="13">
        <f t="shared" si="256"/>
        <v>42404.32677083333</v>
      </c>
      <c r="V1800">
        <f t="shared" si="257"/>
        <v>2016</v>
      </c>
      <c r="W1800" t="str">
        <f t="shared" si="258"/>
        <v/>
      </c>
      <c r="X1800">
        <f t="shared" si="259"/>
        <v>1</v>
      </c>
      <c r="Y1800" t="str">
        <f t="shared" si="260"/>
        <v/>
      </c>
    </row>
    <row r="1801" spans="1:25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252"/>
        <v>1000 to 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5">
        <f t="shared" si="253"/>
        <v>1.7457500000000001E-2</v>
      </c>
      <c r="Q1801" s="6">
        <f t="shared" si="254"/>
        <v>11.638333333333334</v>
      </c>
      <c r="R1801" t="s">
        <v>8341</v>
      </c>
      <c r="S1801" t="s">
        <v>8342</v>
      </c>
      <c r="T1801" s="13">
        <f t="shared" si="255"/>
        <v>41934.842685185184</v>
      </c>
      <c r="U1801" s="13">
        <f t="shared" si="256"/>
        <v>41954.884351851855</v>
      </c>
      <c r="V1801">
        <f t="shared" si="257"/>
        <v>2014</v>
      </c>
      <c r="W1801" t="str">
        <f t="shared" si="258"/>
        <v/>
      </c>
      <c r="X1801">
        <f t="shared" si="259"/>
        <v>1</v>
      </c>
      <c r="Y1801" t="str">
        <f t="shared" si="260"/>
        <v/>
      </c>
    </row>
    <row r="1802" spans="1:25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252"/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5">
        <f t="shared" si="253"/>
        <v>0.20449632511889321</v>
      </c>
      <c r="Q1802" s="6">
        <f t="shared" si="254"/>
        <v>83.716814159292042</v>
      </c>
      <c r="R1802" t="s">
        <v>8341</v>
      </c>
      <c r="S1802" t="s">
        <v>8342</v>
      </c>
      <c r="T1802" s="13">
        <f t="shared" si="255"/>
        <v>42623.606134259258</v>
      </c>
      <c r="U1802" s="13">
        <f t="shared" si="256"/>
        <v>42653.606134259258</v>
      </c>
      <c r="V1802">
        <f t="shared" si="257"/>
        <v>2016</v>
      </c>
      <c r="W1802" t="str">
        <f t="shared" si="258"/>
        <v/>
      </c>
      <c r="X1802">
        <f t="shared" si="259"/>
        <v>1</v>
      </c>
      <c r="Y1802" t="str">
        <f t="shared" si="260"/>
        <v/>
      </c>
    </row>
    <row r="1803" spans="1:25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252"/>
        <v>15000 to 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5">
        <f t="shared" si="253"/>
        <v>0.13852941176470587</v>
      </c>
      <c r="Q1803" s="6">
        <f t="shared" si="254"/>
        <v>63.648648648648646</v>
      </c>
      <c r="R1803" t="s">
        <v>8341</v>
      </c>
      <c r="S1803" t="s">
        <v>8342</v>
      </c>
      <c r="T1803" s="13">
        <f t="shared" si="255"/>
        <v>42321.660509259258</v>
      </c>
      <c r="U1803" s="13">
        <f t="shared" si="256"/>
        <v>42353.506944444445</v>
      </c>
      <c r="V1803">
        <f t="shared" si="257"/>
        <v>2015</v>
      </c>
      <c r="W1803" t="str">
        <f t="shared" si="258"/>
        <v/>
      </c>
      <c r="X1803">
        <f t="shared" si="259"/>
        <v>1</v>
      </c>
      <c r="Y1803" t="str">
        <f t="shared" si="260"/>
        <v/>
      </c>
    </row>
    <row r="1804" spans="1:25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252"/>
        <v>1000 to 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5">
        <f t="shared" si="253"/>
        <v>0.48485714285714288</v>
      </c>
      <c r="Q1804" s="6">
        <f t="shared" si="254"/>
        <v>94.277777777777771</v>
      </c>
      <c r="R1804" t="s">
        <v>8341</v>
      </c>
      <c r="S1804" t="s">
        <v>8342</v>
      </c>
      <c r="T1804" s="13">
        <f t="shared" si="255"/>
        <v>42159.47256944445</v>
      </c>
      <c r="U1804" s="13">
        <f t="shared" si="256"/>
        <v>42182.915972222225</v>
      </c>
      <c r="V1804">
        <f t="shared" si="257"/>
        <v>2015</v>
      </c>
      <c r="W1804" t="str">
        <f t="shared" si="258"/>
        <v/>
      </c>
      <c r="X1804">
        <f t="shared" si="259"/>
        <v>1</v>
      </c>
      <c r="Y1804" t="str">
        <f t="shared" si="260"/>
        <v/>
      </c>
    </row>
    <row r="1805" spans="1:25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252"/>
        <v>15000 to 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5">
        <f t="shared" si="253"/>
        <v>0.308</v>
      </c>
      <c r="Q1805" s="6">
        <f t="shared" si="254"/>
        <v>71.86666666666666</v>
      </c>
      <c r="R1805" t="s">
        <v>8341</v>
      </c>
      <c r="S1805" t="s">
        <v>8342</v>
      </c>
      <c r="T1805" s="13">
        <f t="shared" si="255"/>
        <v>42018.071550925932</v>
      </c>
      <c r="U1805" s="13">
        <f t="shared" si="256"/>
        <v>42049.071550925932</v>
      </c>
      <c r="V1805">
        <f t="shared" si="257"/>
        <v>2015</v>
      </c>
      <c r="W1805" t="str">
        <f t="shared" si="258"/>
        <v/>
      </c>
      <c r="X1805">
        <f t="shared" si="259"/>
        <v>1</v>
      </c>
      <c r="Y1805" t="str">
        <f t="shared" si="260"/>
        <v/>
      </c>
    </row>
    <row r="1806" spans="1:25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252"/>
        <v>15000 to 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5">
        <f t="shared" si="253"/>
        <v>0.35174193548387095</v>
      </c>
      <c r="Q1806" s="6">
        <f t="shared" si="254"/>
        <v>104.84615384615384</v>
      </c>
      <c r="R1806" t="s">
        <v>8341</v>
      </c>
      <c r="S1806" t="s">
        <v>8342</v>
      </c>
      <c r="T1806" s="13">
        <f t="shared" si="255"/>
        <v>42282.678287037037</v>
      </c>
      <c r="U1806" s="13">
        <f t="shared" si="256"/>
        <v>42322.719953703709</v>
      </c>
      <c r="V1806">
        <f t="shared" si="257"/>
        <v>2015</v>
      </c>
      <c r="W1806" t="str">
        <f t="shared" si="258"/>
        <v/>
      </c>
      <c r="X1806">
        <f t="shared" si="259"/>
        <v>1</v>
      </c>
      <c r="Y1806" t="str">
        <f t="shared" si="260"/>
        <v/>
      </c>
    </row>
    <row r="1807" spans="1:25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252"/>
        <v>20000 to 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5">
        <f t="shared" si="253"/>
        <v>0.36404444444444445</v>
      </c>
      <c r="Q1807" s="6">
        <f t="shared" si="254"/>
        <v>67.139344262295083</v>
      </c>
      <c r="R1807" t="s">
        <v>8341</v>
      </c>
      <c r="S1807" t="s">
        <v>8342</v>
      </c>
      <c r="T1807" s="13">
        <f t="shared" si="255"/>
        <v>42247.803912037038</v>
      </c>
      <c r="U1807" s="13">
        <f t="shared" si="256"/>
        <v>42279.75</v>
      </c>
      <c r="V1807">
        <f t="shared" si="257"/>
        <v>2015</v>
      </c>
      <c r="W1807" t="str">
        <f t="shared" si="258"/>
        <v/>
      </c>
      <c r="X1807">
        <f t="shared" si="259"/>
        <v>1</v>
      </c>
      <c r="Y1807" t="str">
        <f t="shared" si="260"/>
        <v/>
      </c>
    </row>
    <row r="1808" spans="1:25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252"/>
        <v>20000 to 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5">
        <f t="shared" si="253"/>
        <v>2.955E-2</v>
      </c>
      <c r="Q1808" s="6">
        <f t="shared" si="254"/>
        <v>73.875</v>
      </c>
      <c r="R1808" t="s">
        <v>8341</v>
      </c>
      <c r="S1808" t="s">
        <v>8342</v>
      </c>
      <c r="T1808" s="13">
        <f t="shared" si="255"/>
        <v>41877.638298611113</v>
      </c>
      <c r="U1808" s="13">
        <f t="shared" si="256"/>
        <v>41912.638298611113</v>
      </c>
      <c r="V1808">
        <f t="shared" si="257"/>
        <v>2014</v>
      </c>
      <c r="W1808" t="str">
        <f t="shared" si="258"/>
        <v/>
      </c>
      <c r="X1808">
        <f t="shared" si="259"/>
        <v>1</v>
      </c>
      <c r="Y1808" t="str">
        <f t="shared" si="260"/>
        <v/>
      </c>
    </row>
    <row r="1809" spans="1:25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252"/>
        <v>5000 to 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5">
        <f t="shared" si="253"/>
        <v>0.1106</v>
      </c>
      <c r="Q1809" s="6">
        <f t="shared" si="254"/>
        <v>69.125</v>
      </c>
      <c r="R1809" t="s">
        <v>8341</v>
      </c>
      <c r="S1809" t="s">
        <v>8342</v>
      </c>
      <c r="T1809" s="13">
        <f t="shared" si="255"/>
        <v>41880.068437499998</v>
      </c>
      <c r="U1809" s="13">
        <f t="shared" si="256"/>
        <v>41910.068437499998</v>
      </c>
      <c r="V1809">
        <f t="shared" si="257"/>
        <v>2014</v>
      </c>
      <c r="W1809" t="str">
        <f t="shared" si="258"/>
        <v/>
      </c>
      <c r="X1809">
        <f t="shared" si="259"/>
        <v>1</v>
      </c>
      <c r="Y1809" t="str">
        <f t="shared" si="260"/>
        <v/>
      </c>
    </row>
    <row r="1810" spans="1:25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252"/>
        <v>25000 to 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5">
        <f t="shared" si="253"/>
        <v>0.41407142857142859</v>
      </c>
      <c r="Q1810" s="6">
        <f t="shared" si="254"/>
        <v>120.77083333333333</v>
      </c>
      <c r="R1810" t="s">
        <v>8341</v>
      </c>
      <c r="S1810" t="s">
        <v>8342</v>
      </c>
      <c r="T1810" s="13">
        <f t="shared" si="255"/>
        <v>42742.680902777778</v>
      </c>
      <c r="U1810" s="13">
        <f t="shared" si="256"/>
        <v>42777.680902777778</v>
      </c>
      <c r="V1810">
        <f t="shared" si="257"/>
        <v>2017</v>
      </c>
      <c r="W1810" t="str">
        <f t="shared" si="258"/>
        <v/>
      </c>
      <c r="X1810">
        <f t="shared" si="259"/>
        <v>1</v>
      </c>
      <c r="Y1810" t="str">
        <f t="shared" si="260"/>
        <v/>
      </c>
    </row>
    <row r="1811" spans="1:25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252"/>
        <v>1000 to 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5">
        <f t="shared" si="253"/>
        <v>0.10857142857142857</v>
      </c>
      <c r="Q1811" s="6">
        <f t="shared" si="254"/>
        <v>42.222222222222221</v>
      </c>
      <c r="R1811" t="s">
        <v>8341</v>
      </c>
      <c r="S1811" t="s">
        <v>8342</v>
      </c>
      <c r="T1811" s="13">
        <f t="shared" si="255"/>
        <v>42029.907858796301</v>
      </c>
      <c r="U1811" s="13">
        <f t="shared" si="256"/>
        <v>42064.907858796301</v>
      </c>
      <c r="V1811">
        <f t="shared" si="257"/>
        <v>2015</v>
      </c>
      <c r="W1811" t="str">
        <f t="shared" si="258"/>
        <v/>
      </c>
      <c r="X1811">
        <f t="shared" si="259"/>
        <v>1</v>
      </c>
      <c r="Y1811" t="str">
        <f t="shared" si="260"/>
        <v/>
      </c>
    </row>
    <row r="1812" spans="1:25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252"/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5">
        <f t="shared" si="253"/>
        <v>3.3333333333333333E-2</v>
      </c>
      <c r="Q1812" s="6">
        <f t="shared" si="254"/>
        <v>7.5</v>
      </c>
      <c r="R1812" t="s">
        <v>8341</v>
      </c>
      <c r="S1812" t="s">
        <v>8342</v>
      </c>
      <c r="T1812" s="13">
        <f t="shared" si="255"/>
        <v>41860.91002314815</v>
      </c>
      <c r="U1812" s="13">
        <f t="shared" si="256"/>
        <v>41872.91002314815</v>
      </c>
      <c r="V1812">
        <f t="shared" si="257"/>
        <v>2014</v>
      </c>
      <c r="W1812" t="str">
        <f t="shared" si="258"/>
        <v/>
      </c>
      <c r="X1812">
        <f t="shared" si="259"/>
        <v>1</v>
      </c>
      <c r="Y1812" t="str">
        <f t="shared" si="260"/>
        <v/>
      </c>
    </row>
    <row r="1813" spans="1:25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252"/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5">
        <f t="shared" si="253"/>
        <v>7.407407407407407E-4</v>
      </c>
      <c r="Q1813" s="6">
        <f t="shared" si="254"/>
        <v>1.5384615384615385</v>
      </c>
      <c r="R1813" t="s">
        <v>8341</v>
      </c>
      <c r="S1813" t="s">
        <v>8342</v>
      </c>
      <c r="T1813" s="13">
        <f t="shared" si="255"/>
        <v>41876.433680555558</v>
      </c>
      <c r="U1813" s="13">
        <f t="shared" si="256"/>
        <v>41936.166666666664</v>
      </c>
      <c r="V1813">
        <f t="shared" si="257"/>
        <v>2014</v>
      </c>
      <c r="W1813" t="str">
        <f t="shared" si="258"/>
        <v/>
      </c>
      <c r="X1813">
        <f t="shared" si="259"/>
        <v>1</v>
      </c>
      <c r="Y1813" t="str">
        <f t="shared" si="260"/>
        <v/>
      </c>
    </row>
    <row r="1814" spans="1:25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252"/>
        <v>5000 to 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5">
        <f t="shared" si="253"/>
        <v>0.13307692307692306</v>
      </c>
      <c r="Q1814" s="6">
        <f t="shared" si="254"/>
        <v>37.608695652173914</v>
      </c>
      <c r="R1814" t="s">
        <v>8341</v>
      </c>
      <c r="S1814" t="s">
        <v>8342</v>
      </c>
      <c r="T1814" s="13">
        <f t="shared" si="255"/>
        <v>42524.318703703699</v>
      </c>
      <c r="U1814" s="13">
        <f t="shared" si="256"/>
        <v>42554.318703703699</v>
      </c>
      <c r="V1814">
        <f t="shared" si="257"/>
        <v>2016</v>
      </c>
      <c r="W1814" t="str">
        <f t="shared" si="258"/>
        <v/>
      </c>
      <c r="X1814">
        <f t="shared" si="259"/>
        <v>1</v>
      </c>
      <c r="Y1814" t="str">
        <f t="shared" si="260"/>
        <v/>
      </c>
    </row>
    <row r="1815" spans="1:25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252"/>
        <v>5000 to 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5">
        <f t="shared" si="253"/>
        <v>0</v>
      </c>
      <c r="Q1815" s="6" t="e">
        <f t="shared" si="254"/>
        <v>#DIV/0!</v>
      </c>
      <c r="R1815" t="s">
        <v>8341</v>
      </c>
      <c r="S1815" t="s">
        <v>8342</v>
      </c>
      <c r="T1815" s="13">
        <f t="shared" si="255"/>
        <v>41829.889027777775</v>
      </c>
      <c r="U1815" s="13">
        <f t="shared" si="256"/>
        <v>41859.889027777775</v>
      </c>
      <c r="V1815">
        <f t="shared" si="257"/>
        <v>2014</v>
      </c>
      <c r="W1815" t="str">
        <f t="shared" si="258"/>
        <v/>
      </c>
      <c r="X1815">
        <f t="shared" si="259"/>
        <v>1</v>
      </c>
      <c r="Y1815" t="str">
        <f t="shared" si="260"/>
        <v/>
      </c>
    </row>
    <row r="1816" spans="1:25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252"/>
        <v>10000 to 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5">
        <f t="shared" si="253"/>
        <v>0.49183333333333334</v>
      </c>
      <c r="Q1816" s="6">
        <f t="shared" si="254"/>
        <v>42.157142857142858</v>
      </c>
      <c r="R1816" t="s">
        <v>8341</v>
      </c>
      <c r="S1816" t="s">
        <v>8342</v>
      </c>
      <c r="T1816" s="13">
        <f t="shared" si="255"/>
        <v>42033.314074074078</v>
      </c>
      <c r="U1816" s="13">
        <f t="shared" si="256"/>
        <v>42063.314074074078</v>
      </c>
      <c r="V1816">
        <f t="shared" si="257"/>
        <v>2015</v>
      </c>
      <c r="W1816" t="str">
        <f t="shared" si="258"/>
        <v/>
      </c>
      <c r="X1816">
        <f t="shared" si="259"/>
        <v>1</v>
      </c>
      <c r="Y1816" t="str">
        <f t="shared" si="260"/>
        <v/>
      </c>
    </row>
    <row r="1817" spans="1:25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252"/>
        <v>1000 to 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5">
        <f t="shared" si="253"/>
        <v>0</v>
      </c>
      <c r="Q1817" s="6" t="e">
        <f t="shared" si="254"/>
        <v>#DIV/0!</v>
      </c>
      <c r="R1817" t="s">
        <v>8341</v>
      </c>
      <c r="S1817" t="s">
        <v>8342</v>
      </c>
      <c r="T1817" s="13">
        <f t="shared" si="255"/>
        <v>42172.906678240746</v>
      </c>
      <c r="U1817" s="13">
        <f t="shared" si="256"/>
        <v>42186.906678240746</v>
      </c>
      <c r="V1817">
        <f t="shared" si="257"/>
        <v>2015</v>
      </c>
      <c r="W1817" t="str">
        <f t="shared" si="258"/>
        <v/>
      </c>
      <c r="X1817">
        <f t="shared" si="259"/>
        <v>1</v>
      </c>
      <c r="Y1817" t="str">
        <f t="shared" si="260"/>
        <v/>
      </c>
    </row>
    <row r="1818" spans="1:25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252"/>
        <v>25000 to 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5">
        <f t="shared" si="253"/>
        <v>2.036E-2</v>
      </c>
      <c r="Q1818" s="6">
        <f t="shared" si="254"/>
        <v>84.833333333333329</v>
      </c>
      <c r="R1818" t="s">
        <v>8341</v>
      </c>
      <c r="S1818" t="s">
        <v>8342</v>
      </c>
      <c r="T1818" s="13">
        <f t="shared" si="255"/>
        <v>42548.876192129625</v>
      </c>
      <c r="U1818" s="13">
        <f t="shared" si="256"/>
        <v>42576.791666666672</v>
      </c>
      <c r="V1818">
        <f t="shared" si="257"/>
        <v>2016</v>
      </c>
      <c r="W1818" t="str">
        <f t="shared" si="258"/>
        <v/>
      </c>
      <c r="X1818">
        <f t="shared" si="259"/>
        <v>1</v>
      </c>
      <c r="Y1818" t="str">
        <f t="shared" si="260"/>
        <v/>
      </c>
    </row>
    <row r="1819" spans="1:25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252"/>
        <v>15000 to 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5">
        <f t="shared" si="253"/>
        <v>0.52327777777777773</v>
      </c>
      <c r="Q1819" s="6">
        <f t="shared" si="254"/>
        <v>94.19</v>
      </c>
      <c r="R1819" t="s">
        <v>8341</v>
      </c>
      <c r="S1819" t="s">
        <v>8342</v>
      </c>
      <c r="T1819" s="13">
        <f t="shared" si="255"/>
        <v>42705.662118055552</v>
      </c>
      <c r="U1819" s="13">
        <f t="shared" si="256"/>
        <v>42765.290972222225</v>
      </c>
      <c r="V1819">
        <f t="shared" si="257"/>
        <v>2017</v>
      </c>
      <c r="W1819" t="str">
        <f t="shared" si="258"/>
        <v/>
      </c>
      <c r="X1819">
        <f t="shared" si="259"/>
        <v>1</v>
      </c>
      <c r="Y1819" t="str">
        <f t="shared" si="260"/>
        <v/>
      </c>
    </row>
    <row r="1820" spans="1:25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252"/>
        <v>15000 to 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5">
        <f t="shared" si="253"/>
        <v>0</v>
      </c>
      <c r="Q1820" s="6" t="e">
        <f t="shared" si="254"/>
        <v>#DIV/0!</v>
      </c>
      <c r="R1820" t="s">
        <v>8341</v>
      </c>
      <c r="S1820" t="s">
        <v>8342</v>
      </c>
      <c r="T1820" s="13">
        <f t="shared" si="255"/>
        <v>42067.234375</v>
      </c>
      <c r="U1820" s="13">
        <f t="shared" si="256"/>
        <v>42097.192708333328</v>
      </c>
      <c r="V1820">
        <f t="shared" si="257"/>
        <v>2015</v>
      </c>
      <c r="W1820" t="str">
        <f t="shared" si="258"/>
        <v/>
      </c>
      <c r="X1820">
        <f t="shared" si="259"/>
        <v>1</v>
      </c>
      <c r="Y1820" t="str">
        <f t="shared" si="260"/>
        <v/>
      </c>
    </row>
    <row r="1821" spans="1:25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252"/>
        <v>1000 to 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5">
        <f t="shared" si="253"/>
        <v>2.0833333333333332E-2</v>
      </c>
      <c r="Q1821" s="6">
        <f t="shared" si="254"/>
        <v>6.25</v>
      </c>
      <c r="R1821" t="s">
        <v>8341</v>
      </c>
      <c r="S1821" t="s">
        <v>8342</v>
      </c>
      <c r="T1821" s="13">
        <f t="shared" si="255"/>
        <v>41820.752268518518</v>
      </c>
      <c r="U1821" s="13">
        <f t="shared" si="256"/>
        <v>41850.752268518518</v>
      </c>
      <c r="V1821">
        <f t="shared" si="257"/>
        <v>2014</v>
      </c>
      <c r="W1821" t="str">
        <f t="shared" si="258"/>
        <v/>
      </c>
      <c r="X1821">
        <f t="shared" si="259"/>
        <v>1</v>
      </c>
      <c r="Y1821" t="str">
        <f t="shared" si="260"/>
        <v/>
      </c>
    </row>
    <row r="1822" spans="1:25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252"/>
        <v>25000 to 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5">
        <f t="shared" si="253"/>
        <v>6.565384615384616E-2</v>
      </c>
      <c r="Q1822" s="6">
        <f t="shared" si="254"/>
        <v>213.375</v>
      </c>
      <c r="R1822" t="s">
        <v>8341</v>
      </c>
      <c r="S1822" t="s">
        <v>8342</v>
      </c>
      <c r="T1822" s="13">
        <f t="shared" si="255"/>
        <v>42065.084375000006</v>
      </c>
      <c r="U1822" s="13">
        <f t="shared" si="256"/>
        <v>42095.042708333334</v>
      </c>
      <c r="V1822">
        <f t="shared" si="257"/>
        <v>2015</v>
      </c>
      <c r="W1822" t="str">
        <f t="shared" si="258"/>
        <v/>
      </c>
      <c r="X1822">
        <f t="shared" si="259"/>
        <v>1</v>
      </c>
      <c r="Y1822" t="str">
        <f t="shared" si="260"/>
        <v/>
      </c>
    </row>
    <row r="1823" spans="1:25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t="str">
        <f t="shared" si="252"/>
        <v>1000 to 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5">
        <f t="shared" si="253"/>
        <v>1.3489</v>
      </c>
      <c r="Q1823" s="6">
        <f t="shared" si="254"/>
        <v>59.162280701754383</v>
      </c>
      <c r="R1823" t="s">
        <v>8329</v>
      </c>
      <c r="S1823" t="s">
        <v>8330</v>
      </c>
      <c r="T1823" s="13">
        <f t="shared" si="255"/>
        <v>40926.319062499999</v>
      </c>
      <c r="U1823" s="13">
        <f t="shared" si="256"/>
        <v>40971.319062499999</v>
      </c>
      <c r="V1823">
        <f t="shared" si="257"/>
        <v>2012</v>
      </c>
      <c r="W1823">
        <f t="shared" si="258"/>
        <v>1</v>
      </c>
      <c r="X1823" t="str">
        <f t="shared" si="259"/>
        <v/>
      </c>
      <c r="Y1823" t="str">
        <f t="shared" si="260"/>
        <v/>
      </c>
    </row>
    <row r="1824" spans="1:25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t="str">
        <f t="shared" si="252"/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5">
        <f t="shared" si="253"/>
        <v>1</v>
      </c>
      <c r="Q1824" s="6">
        <f t="shared" si="254"/>
        <v>27.272727272727273</v>
      </c>
      <c r="R1824" t="s">
        <v>8329</v>
      </c>
      <c r="S1824" t="s">
        <v>8330</v>
      </c>
      <c r="T1824" s="13">
        <f t="shared" si="255"/>
        <v>41634.797013888885</v>
      </c>
      <c r="U1824" s="13">
        <f t="shared" si="256"/>
        <v>41670.792361111111</v>
      </c>
      <c r="V1824">
        <f t="shared" si="257"/>
        <v>2014</v>
      </c>
      <c r="W1824">
        <f t="shared" si="258"/>
        <v>1</v>
      </c>
      <c r="X1824" t="str">
        <f t="shared" si="259"/>
        <v/>
      </c>
      <c r="Y1824" t="str">
        <f t="shared" si="260"/>
        <v/>
      </c>
    </row>
    <row r="1825" spans="1:25" ht="45" x14ac:dyDescent="0.25">
      <c r="A1825">
        <v>1823</v>
      </c>
      <c r="B1825" s="3" t="s">
        <v>1824</v>
      </c>
      <c r="C1825" s="3" t="s">
        <v>5933</v>
      </c>
      <c r="D1825">
        <v>700</v>
      </c>
      <c r="E1825" t="str">
        <f t="shared" si="252"/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5">
        <f t="shared" si="253"/>
        <v>1.1585714285714286</v>
      </c>
      <c r="Q1825" s="6">
        <f t="shared" si="254"/>
        <v>24.575757575757574</v>
      </c>
      <c r="R1825" t="s">
        <v>8329</v>
      </c>
      <c r="S1825" t="s">
        <v>8330</v>
      </c>
      <c r="T1825" s="13">
        <f t="shared" si="255"/>
        <v>41176.684907407405</v>
      </c>
      <c r="U1825" s="13">
        <f t="shared" si="256"/>
        <v>41206.684907407405</v>
      </c>
      <c r="V1825">
        <f t="shared" si="257"/>
        <v>2012</v>
      </c>
      <c r="W1825">
        <f t="shared" si="258"/>
        <v>1</v>
      </c>
      <c r="X1825" t="str">
        <f t="shared" si="259"/>
        <v/>
      </c>
      <c r="Y1825" t="str">
        <f t="shared" si="260"/>
        <v/>
      </c>
    </row>
    <row r="1826" spans="1:25" x14ac:dyDescent="0.25">
      <c r="A1826">
        <v>1824</v>
      </c>
      <c r="B1826" s="3" t="s">
        <v>1825</v>
      </c>
      <c r="C1826" s="3" t="s">
        <v>5934</v>
      </c>
      <c r="D1826">
        <v>3000</v>
      </c>
      <c r="E1826" t="str">
        <f t="shared" si="252"/>
        <v>1000 to 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5">
        <f t="shared" si="253"/>
        <v>1.0006666666666666</v>
      </c>
      <c r="Q1826" s="6">
        <f t="shared" si="254"/>
        <v>75.05</v>
      </c>
      <c r="R1826" t="s">
        <v>8329</v>
      </c>
      <c r="S1826" t="s">
        <v>8330</v>
      </c>
      <c r="T1826" s="13">
        <f t="shared" si="255"/>
        <v>41626.916284722225</v>
      </c>
      <c r="U1826" s="13">
        <f t="shared" si="256"/>
        <v>41647.088888888888</v>
      </c>
      <c r="V1826">
        <f t="shared" si="257"/>
        <v>2014</v>
      </c>
      <c r="W1826">
        <f t="shared" si="258"/>
        <v>1</v>
      </c>
      <c r="X1826" t="str">
        <f t="shared" si="259"/>
        <v/>
      </c>
      <c r="Y1826" t="str">
        <f t="shared" si="260"/>
        <v/>
      </c>
    </row>
    <row r="1827" spans="1:25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 t="str">
        <f t="shared" si="252"/>
        <v>1000 to 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5">
        <f t="shared" si="253"/>
        <v>1.0505</v>
      </c>
      <c r="Q1827" s="6">
        <f t="shared" si="254"/>
        <v>42.02</v>
      </c>
      <c r="R1827" t="s">
        <v>8329</v>
      </c>
      <c r="S1827" t="s">
        <v>8330</v>
      </c>
      <c r="T1827" s="13">
        <f t="shared" si="255"/>
        <v>41443.83452546296</v>
      </c>
      <c r="U1827" s="13">
        <f t="shared" si="256"/>
        <v>41466.83452546296</v>
      </c>
      <c r="V1827">
        <f t="shared" si="257"/>
        <v>2013</v>
      </c>
      <c r="W1827">
        <f t="shared" si="258"/>
        <v>1</v>
      </c>
      <c r="X1827" t="str">
        <f t="shared" si="259"/>
        <v/>
      </c>
      <c r="Y1827" t="str">
        <f t="shared" si="260"/>
        <v/>
      </c>
    </row>
    <row r="1828" spans="1:25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t="str">
        <f t="shared" si="252"/>
        <v>1000 to 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5">
        <f t="shared" si="253"/>
        <v>1.01</v>
      </c>
      <c r="Q1828" s="6">
        <f t="shared" si="254"/>
        <v>53.157894736842103</v>
      </c>
      <c r="R1828" t="s">
        <v>8329</v>
      </c>
      <c r="S1828" t="s">
        <v>8330</v>
      </c>
      <c r="T1828" s="13">
        <f t="shared" si="255"/>
        <v>41657.923807870371</v>
      </c>
      <c r="U1828" s="13">
        <f t="shared" si="256"/>
        <v>41687.923807870371</v>
      </c>
      <c r="V1828">
        <f t="shared" si="257"/>
        <v>2014</v>
      </c>
      <c r="W1828">
        <f t="shared" si="258"/>
        <v>1</v>
      </c>
      <c r="X1828" t="str">
        <f t="shared" si="259"/>
        <v/>
      </c>
      <c r="Y1828" t="str">
        <f t="shared" si="260"/>
        <v/>
      </c>
    </row>
    <row r="1829" spans="1:25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 t="str">
        <f t="shared" si="252"/>
        <v>5000 to 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5">
        <f t="shared" si="253"/>
        <v>1.0066250000000001</v>
      </c>
      <c r="Q1829" s="6">
        <f t="shared" si="254"/>
        <v>83.885416666666671</v>
      </c>
      <c r="R1829" t="s">
        <v>8329</v>
      </c>
      <c r="S1829" t="s">
        <v>8330</v>
      </c>
      <c r="T1829" s="13">
        <f t="shared" si="255"/>
        <v>40555.325937499998</v>
      </c>
      <c r="U1829" s="13">
        <f t="shared" si="256"/>
        <v>40605.325937499998</v>
      </c>
      <c r="V1829">
        <f t="shared" si="257"/>
        <v>2011</v>
      </c>
      <c r="W1829">
        <f t="shared" si="258"/>
        <v>1</v>
      </c>
      <c r="X1829" t="str">
        <f t="shared" si="259"/>
        <v/>
      </c>
      <c r="Y1829" t="str">
        <f t="shared" si="260"/>
        <v/>
      </c>
    </row>
    <row r="1830" spans="1:25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 t="str">
        <f t="shared" si="252"/>
        <v>20000 to 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5">
        <f t="shared" si="253"/>
        <v>1.0016</v>
      </c>
      <c r="Q1830" s="6">
        <f t="shared" si="254"/>
        <v>417.33333333333331</v>
      </c>
      <c r="R1830" t="s">
        <v>8329</v>
      </c>
      <c r="S1830" t="s">
        <v>8330</v>
      </c>
      <c r="T1830" s="13">
        <f t="shared" si="255"/>
        <v>41736.899652777778</v>
      </c>
      <c r="U1830" s="13">
        <f t="shared" si="256"/>
        <v>41768.916666666664</v>
      </c>
      <c r="V1830">
        <f t="shared" si="257"/>
        <v>2014</v>
      </c>
      <c r="W1830">
        <f t="shared" si="258"/>
        <v>1</v>
      </c>
      <c r="X1830" t="str">
        <f t="shared" si="259"/>
        <v/>
      </c>
      <c r="Y1830" t="str">
        <f t="shared" si="260"/>
        <v/>
      </c>
    </row>
    <row r="1831" spans="1:25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t="str">
        <f t="shared" si="252"/>
        <v>1000 to 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5">
        <f t="shared" si="253"/>
        <v>1.6668333333333334</v>
      </c>
      <c r="Q1831" s="6">
        <f t="shared" si="254"/>
        <v>75.765151515151516</v>
      </c>
      <c r="R1831" t="s">
        <v>8329</v>
      </c>
      <c r="S1831" t="s">
        <v>8330</v>
      </c>
      <c r="T1831" s="13">
        <f t="shared" si="255"/>
        <v>40516.087627314817</v>
      </c>
      <c r="U1831" s="13">
        <f t="shared" si="256"/>
        <v>40564.916666666664</v>
      </c>
      <c r="V1831">
        <f t="shared" si="257"/>
        <v>2011</v>
      </c>
      <c r="W1831">
        <f t="shared" si="258"/>
        <v>1</v>
      </c>
      <c r="X1831" t="str">
        <f t="shared" si="259"/>
        <v/>
      </c>
      <c r="Y1831" t="str">
        <f t="shared" si="260"/>
        <v/>
      </c>
    </row>
    <row r="1832" spans="1:25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t="str">
        <f t="shared" si="252"/>
        <v>15000 to 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5">
        <f t="shared" si="253"/>
        <v>1.0153333333333334</v>
      </c>
      <c r="Q1832" s="6">
        <f t="shared" si="254"/>
        <v>67.389380530973455</v>
      </c>
      <c r="R1832" t="s">
        <v>8329</v>
      </c>
      <c r="S1832" t="s">
        <v>8330</v>
      </c>
      <c r="T1832" s="13">
        <f t="shared" si="255"/>
        <v>41664.684108796297</v>
      </c>
      <c r="U1832" s="13">
        <f t="shared" si="256"/>
        <v>41694.684108796297</v>
      </c>
      <c r="V1832">
        <f t="shared" si="257"/>
        <v>2014</v>
      </c>
      <c r="W1832">
        <f t="shared" si="258"/>
        <v>1</v>
      </c>
      <c r="X1832" t="str">
        <f t="shared" si="259"/>
        <v/>
      </c>
      <c r="Y1832" t="str">
        <f t="shared" si="260"/>
        <v/>
      </c>
    </row>
    <row r="1833" spans="1:25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t="str">
        <f t="shared" si="252"/>
        <v>1000 to 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5">
        <f t="shared" si="253"/>
        <v>1.03</v>
      </c>
      <c r="Q1833" s="6">
        <f t="shared" si="254"/>
        <v>73.571428571428569</v>
      </c>
      <c r="R1833" t="s">
        <v>8329</v>
      </c>
      <c r="S1833" t="s">
        <v>8330</v>
      </c>
      <c r="T1833" s="13">
        <f t="shared" si="255"/>
        <v>41026.996099537035</v>
      </c>
      <c r="U1833" s="13">
        <f t="shared" si="256"/>
        <v>41041.996099537035</v>
      </c>
      <c r="V1833">
        <f t="shared" si="257"/>
        <v>2012</v>
      </c>
      <c r="W1833">
        <f t="shared" si="258"/>
        <v>1</v>
      </c>
      <c r="X1833" t="str">
        <f t="shared" si="259"/>
        <v/>
      </c>
      <c r="Y1833" t="str">
        <f t="shared" si="260"/>
        <v/>
      </c>
    </row>
    <row r="1834" spans="1:25" ht="45" x14ac:dyDescent="0.25">
      <c r="A1834">
        <v>1832</v>
      </c>
      <c r="B1834" s="3" t="s">
        <v>1833</v>
      </c>
      <c r="C1834" s="3" t="s">
        <v>5942</v>
      </c>
      <c r="D1834">
        <v>350</v>
      </c>
      <c r="E1834" t="str">
        <f t="shared" si="252"/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5">
        <f t="shared" si="253"/>
        <v>1.4285714285714286</v>
      </c>
      <c r="Q1834" s="6">
        <f t="shared" si="254"/>
        <v>25</v>
      </c>
      <c r="R1834" t="s">
        <v>8329</v>
      </c>
      <c r="S1834" t="s">
        <v>8330</v>
      </c>
      <c r="T1834" s="13">
        <f t="shared" si="255"/>
        <v>40576.539664351854</v>
      </c>
      <c r="U1834" s="13">
        <f t="shared" si="256"/>
        <v>40606.539664351854</v>
      </c>
      <c r="V1834">
        <f t="shared" si="257"/>
        <v>2011</v>
      </c>
      <c r="W1834">
        <f t="shared" si="258"/>
        <v>1</v>
      </c>
      <c r="X1834" t="str">
        <f t="shared" si="259"/>
        <v/>
      </c>
      <c r="Y1834" t="str">
        <f t="shared" si="260"/>
        <v/>
      </c>
    </row>
    <row r="1835" spans="1:25" ht="45" x14ac:dyDescent="0.25">
      <c r="A1835">
        <v>1833</v>
      </c>
      <c r="B1835" s="3" t="s">
        <v>1834</v>
      </c>
      <c r="C1835" s="3" t="s">
        <v>5943</v>
      </c>
      <c r="D1835">
        <v>400</v>
      </c>
      <c r="E1835" t="str">
        <f t="shared" si="252"/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5">
        <f t="shared" si="253"/>
        <v>2.625</v>
      </c>
      <c r="Q1835" s="6">
        <f t="shared" si="254"/>
        <v>42</v>
      </c>
      <c r="R1835" t="s">
        <v>8329</v>
      </c>
      <c r="S1835" t="s">
        <v>8330</v>
      </c>
      <c r="T1835" s="13">
        <f t="shared" si="255"/>
        <v>41303.044016203705</v>
      </c>
      <c r="U1835" s="13">
        <f t="shared" si="256"/>
        <v>41335.332638888889</v>
      </c>
      <c r="V1835">
        <f t="shared" si="257"/>
        <v>2013</v>
      </c>
      <c r="W1835">
        <f t="shared" si="258"/>
        <v>1</v>
      </c>
      <c r="X1835" t="str">
        <f t="shared" si="259"/>
        <v/>
      </c>
      <c r="Y1835" t="str">
        <f t="shared" si="260"/>
        <v/>
      </c>
    </row>
    <row r="1836" spans="1:25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t="str">
        <f t="shared" si="252"/>
        <v>10000 to 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5">
        <f t="shared" si="253"/>
        <v>1.1805000000000001</v>
      </c>
      <c r="Q1836" s="6">
        <f t="shared" si="254"/>
        <v>131.16666666666666</v>
      </c>
      <c r="R1836" t="s">
        <v>8329</v>
      </c>
      <c r="S1836" t="s">
        <v>8330</v>
      </c>
      <c r="T1836" s="13">
        <f t="shared" si="255"/>
        <v>41988.964062500003</v>
      </c>
      <c r="U1836" s="13">
        <f t="shared" si="256"/>
        <v>42028.964062500003</v>
      </c>
      <c r="V1836">
        <f t="shared" si="257"/>
        <v>2015</v>
      </c>
      <c r="W1836">
        <f t="shared" si="258"/>
        <v>1</v>
      </c>
      <c r="X1836" t="str">
        <f t="shared" si="259"/>
        <v/>
      </c>
      <c r="Y1836" t="str">
        <f t="shared" si="260"/>
        <v/>
      </c>
    </row>
    <row r="1837" spans="1:25" ht="60" x14ac:dyDescent="0.25">
      <c r="A1837">
        <v>1835</v>
      </c>
      <c r="B1837" s="3" t="s">
        <v>1836</v>
      </c>
      <c r="C1837" s="3" t="s">
        <v>5945</v>
      </c>
      <c r="D1837">
        <v>500</v>
      </c>
      <c r="E1837" t="str">
        <f t="shared" si="252"/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5">
        <f t="shared" si="253"/>
        <v>1.04</v>
      </c>
      <c r="Q1837" s="6">
        <f t="shared" si="254"/>
        <v>47.272727272727273</v>
      </c>
      <c r="R1837" t="s">
        <v>8329</v>
      </c>
      <c r="S1837" t="s">
        <v>8330</v>
      </c>
      <c r="T1837" s="13">
        <f t="shared" si="255"/>
        <v>42430.702210648145</v>
      </c>
      <c r="U1837" s="13">
        <f t="shared" si="256"/>
        <v>42460.660543981481</v>
      </c>
      <c r="V1837">
        <f t="shared" si="257"/>
        <v>2016</v>
      </c>
      <c r="W1837">
        <f t="shared" si="258"/>
        <v>1</v>
      </c>
      <c r="X1837" t="str">
        <f t="shared" si="259"/>
        <v/>
      </c>
      <c r="Y1837" t="str">
        <f t="shared" si="260"/>
        <v/>
      </c>
    </row>
    <row r="1838" spans="1:25" x14ac:dyDescent="0.25">
      <c r="A1838">
        <v>1836</v>
      </c>
      <c r="B1838" s="3" t="s">
        <v>1837</v>
      </c>
      <c r="C1838" s="3" t="s">
        <v>5946</v>
      </c>
      <c r="D1838">
        <v>5000</v>
      </c>
      <c r="E1838" t="str">
        <f t="shared" si="252"/>
        <v>5000 to 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5">
        <f t="shared" si="253"/>
        <v>2.0034000000000001</v>
      </c>
      <c r="Q1838" s="6">
        <f t="shared" si="254"/>
        <v>182.12727272727273</v>
      </c>
      <c r="R1838" t="s">
        <v>8329</v>
      </c>
      <c r="S1838" t="s">
        <v>8330</v>
      </c>
      <c r="T1838" s="13">
        <f t="shared" si="255"/>
        <v>41305.809363425928</v>
      </c>
      <c r="U1838" s="13">
        <f t="shared" si="256"/>
        <v>41322.809363425928</v>
      </c>
      <c r="V1838">
        <f t="shared" si="257"/>
        <v>2013</v>
      </c>
      <c r="W1838">
        <f t="shared" si="258"/>
        <v>1</v>
      </c>
      <c r="X1838" t="str">
        <f t="shared" si="259"/>
        <v/>
      </c>
      <c r="Y1838" t="str">
        <f t="shared" si="260"/>
        <v/>
      </c>
    </row>
    <row r="1839" spans="1:25" ht="45" x14ac:dyDescent="0.25">
      <c r="A1839">
        <v>1837</v>
      </c>
      <c r="B1839" s="3" t="s">
        <v>1838</v>
      </c>
      <c r="C1839" s="3" t="s">
        <v>5947</v>
      </c>
      <c r="D1839">
        <v>600</v>
      </c>
      <c r="E1839" t="str">
        <f t="shared" si="252"/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5">
        <f t="shared" si="253"/>
        <v>3.0683333333333334</v>
      </c>
      <c r="Q1839" s="6">
        <f t="shared" si="254"/>
        <v>61.366666666666667</v>
      </c>
      <c r="R1839" t="s">
        <v>8329</v>
      </c>
      <c r="S1839" t="s">
        <v>8330</v>
      </c>
      <c r="T1839" s="13">
        <f t="shared" si="255"/>
        <v>40926.047858796301</v>
      </c>
      <c r="U1839" s="13">
        <f t="shared" si="256"/>
        <v>40986.006192129629</v>
      </c>
      <c r="V1839">
        <f t="shared" si="257"/>
        <v>2012</v>
      </c>
      <c r="W1839">
        <f t="shared" si="258"/>
        <v>1</v>
      </c>
      <c r="X1839" t="str">
        <f t="shared" si="259"/>
        <v/>
      </c>
      <c r="Y1839" t="str">
        <f t="shared" si="260"/>
        <v/>
      </c>
    </row>
    <row r="1840" spans="1:25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 t="str">
        <f t="shared" si="252"/>
        <v>1000 to 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5">
        <f t="shared" si="253"/>
        <v>1.00149</v>
      </c>
      <c r="Q1840" s="6">
        <f t="shared" si="254"/>
        <v>35.767499999999998</v>
      </c>
      <c r="R1840" t="s">
        <v>8329</v>
      </c>
      <c r="S1840" t="s">
        <v>8330</v>
      </c>
      <c r="T1840" s="13">
        <f t="shared" si="255"/>
        <v>40788.786539351851</v>
      </c>
      <c r="U1840" s="13">
        <f t="shared" si="256"/>
        <v>40817.125</v>
      </c>
      <c r="V1840">
        <f t="shared" si="257"/>
        <v>2011</v>
      </c>
      <c r="W1840">
        <f t="shared" si="258"/>
        <v>1</v>
      </c>
      <c r="X1840" t="str">
        <f t="shared" si="259"/>
        <v/>
      </c>
      <c r="Y1840" t="str">
        <f t="shared" si="260"/>
        <v/>
      </c>
    </row>
    <row r="1841" spans="1:25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t="str">
        <f t="shared" si="252"/>
        <v>1000 to 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5">
        <f t="shared" si="253"/>
        <v>2.0529999999999999</v>
      </c>
      <c r="Q1841" s="6">
        <f t="shared" si="254"/>
        <v>45.62222222222222</v>
      </c>
      <c r="R1841" t="s">
        <v>8329</v>
      </c>
      <c r="S1841" t="s">
        <v>8330</v>
      </c>
      <c r="T1841" s="13">
        <f t="shared" si="255"/>
        <v>42614.722013888888</v>
      </c>
      <c r="U1841" s="13">
        <f t="shared" si="256"/>
        <v>42644.722013888888</v>
      </c>
      <c r="V1841">
        <f t="shared" si="257"/>
        <v>2016</v>
      </c>
      <c r="W1841">
        <f t="shared" si="258"/>
        <v>1</v>
      </c>
      <c r="X1841" t="str">
        <f t="shared" si="259"/>
        <v/>
      </c>
      <c r="Y1841" t="str">
        <f t="shared" si="260"/>
        <v/>
      </c>
    </row>
    <row r="1842" spans="1:25" ht="45" x14ac:dyDescent="0.25">
      <c r="A1842">
        <v>1840</v>
      </c>
      <c r="B1842" s="3" t="s">
        <v>1841</v>
      </c>
      <c r="C1842" s="3" t="s">
        <v>5950</v>
      </c>
      <c r="D1842">
        <v>900</v>
      </c>
      <c r="E1842" t="str">
        <f t="shared" si="252"/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5">
        <f t="shared" si="253"/>
        <v>1.0888888888888888</v>
      </c>
      <c r="Q1842" s="6">
        <f t="shared" si="254"/>
        <v>75.384615384615387</v>
      </c>
      <c r="R1842" t="s">
        <v>8329</v>
      </c>
      <c r="S1842" t="s">
        <v>8330</v>
      </c>
      <c r="T1842" s="13">
        <f t="shared" si="255"/>
        <v>41382.096180555556</v>
      </c>
      <c r="U1842" s="13">
        <f t="shared" si="256"/>
        <v>41401.207638888889</v>
      </c>
      <c r="V1842">
        <f t="shared" si="257"/>
        <v>2013</v>
      </c>
      <c r="W1842">
        <f t="shared" si="258"/>
        <v>1</v>
      </c>
      <c r="X1842" t="str">
        <f t="shared" si="259"/>
        <v/>
      </c>
      <c r="Y1842" t="str">
        <f t="shared" si="260"/>
        <v/>
      </c>
    </row>
    <row r="1843" spans="1:25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t="str">
        <f t="shared" si="252"/>
        <v>1000 to 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5">
        <f t="shared" si="253"/>
        <v>1.0175000000000001</v>
      </c>
      <c r="Q1843" s="6">
        <f t="shared" si="254"/>
        <v>50.875</v>
      </c>
      <c r="R1843" t="s">
        <v>8329</v>
      </c>
      <c r="S1843" t="s">
        <v>8330</v>
      </c>
      <c r="T1843" s="13">
        <f t="shared" si="255"/>
        <v>41745.84542824074</v>
      </c>
      <c r="U1843" s="13">
        <f t="shared" si="256"/>
        <v>41779.207638888889</v>
      </c>
      <c r="V1843">
        <f t="shared" si="257"/>
        <v>2014</v>
      </c>
      <c r="W1843">
        <f t="shared" si="258"/>
        <v>1</v>
      </c>
      <c r="X1843" t="str">
        <f t="shared" si="259"/>
        <v/>
      </c>
      <c r="Y1843" t="str">
        <f t="shared" si="260"/>
        <v/>
      </c>
    </row>
    <row r="1844" spans="1:25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t="str">
        <f t="shared" si="252"/>
        <v>1000 to 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5">
        <f t="shared" si="253"/>
        <v>1.2524999999999999</v>
      </c>
      <c r="Q1844" s="6">
        <f t="shared" si="254"/>
        <v>119.28571428571429</v>
      </c>
      <c r="R1844" t="s">
        <v>8329</v>
      </c>
      <c r="S1844" t="s">
        <v>8330</v>
      </c>
      <c r="T1844" s="13">
        <f t="shared" si="255"/>
        <v>42031.631724537037</v>
      </c>
      <c r="U1844" s="13">
        <f t="shared" si="256"/>
        <v>42065.249305555553</v>
      </c>
      <c r="V1844">
        <f t="shared" si="257"/>
        <v>2015</v>
      </c>
      <c r="W1844">
        <f t="shared" si="258"/>
        <v>1</v>
      </c>
      <c r="X1844" t="str">
        <f t="shared" si="259"/>
        <v/>
      </c>
      <c r="Y1844" t="str">
        <f t="shared" si="260"/>
        <v/>
      </c>
    </row>
    <row r="1845" spans="1:25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 t="str">
        <f t="shared" si="252"/>
        <v>10000 to 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5">
        <f t="shared" si="253"/>
        <v>1.2400610000000001</v>
      </c>
      <c r="Q1845" s="6">
        <f t="shared" si="254"/>
        <v>92.541865671641801</v>
      </c>
      <c r="R1845" t="s">
        <v>8329</v>
      </c>
      <c r="S1845" t="s">
        <v>8330</v>
      </c>
      <c r="T1845" s="13">
        <f t="shared" si="255"/>
        <v>40564.994837962964</v>
      </c>
      <c r="U1845" s="13">
        <f t="shared" si="256"/>
        <v>40594.994837962964</v>
      </c>
      <c r="V1845">
        <f t="shared" si="257"/>
        <v>2011</v>
      </c>
      <c r="W1845">
        <f t="shared" si="258"/>
        <v>1</v>
      </c>
      <c r="X1845" t="str">
        <f t="shared" si="259"/>
        <v/>
      </c>
      <c r="Y1845" t="str">
        <f t="shared" si="260"/>
        <v/>
      </c>
    </row>
    <row r="1846" spans="1:25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 t="str">
        <f t="shared" si="252"/>
        <v>1000 to 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5">
        <f t="shared" si="253"/>
        <v>1.014</v>
      </c>
      <c r="Q1846" s="6">
        <f t="shared" si="254"/>
        <v>76.05</v>
      </c>
      <c r="R1846" t="s">
        <v>8329</v>
      </c>
      <c r="S1846" t="s">
        <v>8330</v>
      </c>
      <c r="T1846" s="13">
        <f t="shared" si="255"/>
        <v>40666.973541666666</v>
      </c>
      <c r="U1846" s="13">
        <f t="shared" si="256"/>
        <v>40705.125</v>
      </c>
      <c r="V1846">
        <f t="shared" si="257"/>
        <v>2011</v>
      </c>
      <c r="W1846">
        <f t="shared" si="258"/>
        <v>1</v>
      </c>
      <c r="X1846" t="str">
        <f t="shared" si="259"/>
        <v/>
      </c>
      <c r="Y1846" t="str">
        <f t="shared" si="260"/>
        <v/>
      </c>
    </row>
    <row r="1847" spans="1:25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t="str">
        <f t="shared" si="252"/>
        <v>1000 to 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5">
        <f t="shared" si="253"/>
        <v>1</v>
      </c>
      <c r="Q1847" s="6">
        <f t="shared" si="254"/>
        <v>52.631578947368418</v>
      </c>
      <c r="R1847" t="s">
        <v>8329</v>
      </c>
      <c r="S1847" t="s">
        <v>8330</v>
      </c>
      <c r="T1847" s="13">
        <f t="shared" si="255"/>
        <v>42523.333310185189</v>
      </c>
      <c r="U1847" s="13">
        <f t="shared" si="256"/>
        <v>42538.204861111109</v>
      </c>
      <c r="V1847">
        <f t="shared" si="257"/>
        <v>2016</v>
      </c>
      <c r="W1847">
        <f t="shared" si="258"/>
        <v>1</v>
      </c>
      <c r="X1847" t="str">
        <f t="shared" si="259"/>
        <v/>
      </c>
      <c r="Y1847" t="str">
        <f t="shared" si="260"/>
        <v/>
      </c>
    </row>
    <row r="1848" spans="1:25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 t="str">
        <f t="shared" si="252"/>
        <v>15000 to 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5">
        <f t="shared" si="253"/>
        <v>1.3792666666666666</v>
      </c>
      <c r="Q1848" s="6">
        <f t="shared" si="254"/>
        <v>98.990430622009569</v>
      </c>
      <c r="R1848" t="s">
        <v>8329</v>
      </c>
      <c r="S1848" t="s">
        <v>8330</v>
      </c>
      <c r="T1848" s="13">
        <f t="shared" si="255"/>
        <v>41228.650196759263</v>
      </c>
      <c r="U1848" s="13">
        <f t="shared" si="256"/>
        <v>41258.650196759263</v>
      </c>
      <c r="V1848">
        <f t="shared" si="257"/>
        <v>2012</v>
      </c>
      <c r="W1848">
        <f t="shared" si="258"/>
        <v>1</v>
      </c>
      <c r="X1848" t="str">
        <f t="shared" si="259"/>
        <v/>
      </c>
      <c r="Y1848" t="str">
        <f t="shared" si="260"/>
        <v/>
      </c>
    </row>
    <row r="1849" spans="1:25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 t="str">
        <f t="shared" si="252"/>
        <v>1000 to 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5">
        <f t="shared" si="253"/>
        <v>1.2088000000000001</v>
      </c>
      <c r="Q1849" s="6">
        <f t="shared" si="254"/>
        <v>79.526315789473685</v>
      </c>
      <c r="R1849" t="s">
        <v>8329</v>
      </c>
      <c r="S1849" t="s">
        <v>8330</v>
      </c>
      <c r="T1849" s="13">
        <f t="shared" si="255"/>
        <v>42094.236481481479</v>
      </c>
      <c r="U1849" s="13">
        <f t="shared" si="256"/>
        <v>42115.236481481479</v>
      </c>
      <c r="V1849">
        <f t="shared" si="257"/>
        <v>2015</v>
      </c>
      <c r="W1849">
        <f t="shared" si="258"/>
        <v>1</v>
      </c>
      <c r="X1849" t="str">
        <f t="shared" si="259"/>
        <v/>
      </c>
      <c r="Y1849" t="str">
        <f t="shared" si="260"/>
        <v/>
      </c>
    </row>
    <row r="1850" spans="1:25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t="str">
        <f t="shared" si="252"/>
        <v>1000 to 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5">
        <f t="shared" si="253"/>
        <v>1.0736666666666668</v>
      </c>
      <c r="Q1850" s="6">
        <f t="shared" si="254"/>
        <v>134.20833333333334</v>
      </c>
      <c r="R1850" t="s">
        <v>8329</v>
      </c>
      <c r="S1850" t="s">
        <v>8330</v>
      </c>
      <c r="T1850" s="13">
        <f t="shared" si="255"/>
        <v>40691.788055555553</v>
      </c>
      <c r="U1850" s="13">
        <f t="shared" si="256"/>
        <v>40755.290972222225</v>
      </c>
      <c r="V1850">
        <f t="shared" si="257"/>
        <v>2011</v>
      </c>
      <c r="W1850">
        <f t="shared" si="258"/>
        <v>1</v>
      </c>
      <c r="X1850" t="str">
        <f t="shared" si="259"/>
        <v/>
      </c>
      <c r="Y1850" t="str">
        <f t="shared" si="260"/>
        <v/>
      </c>
    </row>
    <row r="1851" spans="1:25" ht="30" x14ac:dyDescent="0.25">
      <c r="A1851">
        <v>1849</v>
      </c>
      <c r="B1851" s="3" t="s">
        <v>1850</v>
      </c>
      <c r="C1851" s="3" t="s">
        <v>5959</v>
      </c>
      <c r="D1851">
        <v>300</v>
      </c>
      <c r="E1851" t="str">
        <f t="shared" si="252"/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5">
        <f t="shared" si="253"/>
        <v>1.0033333333333334</v>
      </c>
      <c r="Q1851" s="6">
        <f t="shared" si="254"/>
        <v>37.625</v>
      </c>
      <c r="R1851" t="s">
        <v>8329</v>
      </c>
      <c r="S1851" t="s">
        <v>8330</v>
      </c>
      <c r="T1851" s="13">
        <f t="shared" si="255"/>
        <v>41169.845590277779</v>
      </c>
      <c r="U1851" s="13">
        <f t="shared" si="256"/>
        <v>41199.845590277779</v>
      </c>
      <c r="V1851">
        <f t="shared" si="257"/>
        <v>2012</v>
      </c>
      <c r="W1851">
        <f t="shared" si="258"/>
        <v>1</v>
      </c>
      <c r="X1851" t="str">
        <f t="shared" si="259"/>
        <v/>
      </c>
      <c r="Y1851" t="str">
        <f t="shared" si="260"/>
        <v/>
      </c>
    </row>
    <row r="1852" spans="1:25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 t="str">
        <f t="shared" si="252"/>
        <v>5000 to 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5">
        <f t="shared" si="253"/>
        <v>1.0152222222222222</v>
      </c>
      <c r="Q1852" s="6">
        <f t="shared" si="254"/>
        <v>51.044692737430168</v>
      </c>
      <c r="R1852" t="s">
        <v>8329</v>
      </c>
      <c r="S1852" t="s">
        <v>8330</v>
      </c>
      <c r="T1852" s="13">
        <f t="shared" si="255"/>
        <v>41800.959490740745</v>
      </c>
      <c r="U1852" s="13">
        <f t="shared" si="256"/>
        <v>41830.959490740745</v>
      </c>
      <c r="V1852">
        <f t="shared" si="257"/>
        <v>2014</v>
      </c>
      <c r="W1852">
        <f t="shared" si="258"/>
        <v>1</v>
      </c>
      <c r="X1852" t="str">
        <f t="shared" si="259"/>
        <v/>
      </c>
      <c r="Y1852" t="str">
        <f t="shared" si="260"/>
        <v/>
      </c>
    </row>
    <row r="1853" spans="1:25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 t="str">
        <f t="shared" si="252"/>
        <v>1000 to 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5">
        <f t="shared" si="253"/>
        <v>1.0007692307692309</v>
      </c>
      <c r="Q1853" s="6">
        <f t="shared" si="254"/>
        <v>50.03846153846154</v>
      </c>
      <c r="R1853" t="s">
        <v>8329</v>
      </c>
      <c r="S1853" t="s">
        <v>8330</v>
      </c>
      <c r="T1853" s="13">
        <f t="shared" si="255"/>
        <v>41827.906689814816</v>
      </c>
      <c r="U1853" s="13">
        <f t="shared" si="256"/>
        <v>41848.041666666664</v>
      </c>
      <c r="V1853">
        <f t="shared" si="257"/>
        <v>2014</v>
      </c>
      <c r="W1853">
        <f t="shared" si="258"/>
        <v>1</v>
      </c>
      <c r="X1853" t="str">
        <f t="shared" si="259"/>
        <v/>
      </c>
      <c r="Y1853" t="str">
        <f t="shared" si="260"/>
        <v/>
      </c>
    </row>
    <row r="1854" spans="1:25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 t="str">
        <f t="shared" si="252"/>
        <v>15000 to 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5">
        <f t="shared" si="253"/>
        <v>1.1696666666666666</v>
      </c>
      <c r="Q1854" s="6">
        <f t="shared" si="254"/>
        <v>133.93129770992365</v>
      </c>
      <c r="R1854" t="s">
        <v>8329</v>
      </c>
      <c r="S1854" t="s">
        <v>8330</v>
      </c>
      <c r="T1854" s="13">
        <f t="shared" si="255"/>
        <v>42081.77143518519</v>
      </c>
      <c r="U1854" s="13">
        <f t="shared" si="256"/>
        <v>42119</v>
      </c>
      <c r="V1854">
        <f t="shared" si="257"/>
        <v>2015</v>
      </c>
      <c r="W1854">
        <f t="shared" si="258"/>
        <v>1</v>
      </c>
      <c r="X1854" t="str">
        <f t="shared" si="259"/>
        <v/>
      </c>
      <c r="Y1854" t="str">
        <f t="shared" si="260"/>
        <v/>
      </c>
    </row>
    <row r="1855" spans="1:25" ht="45" x14ac:dyDescent="0.25">
      <c r="A1855">
        <v>1853</v>
      </c>
      <c r="B1855" s="3" t="s">
        <v>1854</v>
      </c>
      <c r="C1855" s="3" t="s">
        <v>5963</v>
      </c>
      <c r="D1855">
        <v>800</v>
      </c>
      <c r="E1855" t="str">
        <f t="shared" si="252"/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5">
        <f t="shared" si="253"/>
        <v>1.01875</v>
      </c>
      <c r="Q1855" s="6">
        <f t="shared" si="254"/>
        <v>58.214285714285715</v>
      </c>
      <c r="R1855" t="s">
        <v>8329</v>
      </c>
      <c r="S1855" t="s">
        <v>8330</v>
      </c>
      <c r="T1855" s="13">
        <f t="shared" si="255"/>
        <v>41177.060381944444</v>
      </c>
      <c r="U1855" s="13">
        <f t="shared" si="256"/>
        <v>41227.102048611108</v>
      </c>
      <c r="V1855">
        <f t="shared" si="257"/>
        <v>2012</v>
      </c>
      <c r="W1855">
        <f t="shared" si="258"/>
        <v>1</v>
      </c>
      <c r="X1855" t="str">
        <f t="shared" si="259"/>
        <v/>
      </c>
      <c r="Y1855" t="str">
        <f t="shared" si="260"/>
        <v/>
      </c>
    </row>
    <row r="1856" spans="1:25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t="str">
        <f t="shared" si="252"/>
        <v>15000 to 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5">
        <f t="shared" si="253"/>
        <v>1.0212366666666666</v>
      </c>
      <c r="Q1856" s="6">
        <f t="shared" si="254"/>
        <v>88.037643678160919</v>
      </c>
      <c r="R1856" t="s">
        <v>8329</v>
      </c>
      <c r="S1856" t="s">
        <v>8330</v>
      </c>
      <c r="T1856" s="13">
        <f t="shared" si="255"/>
        <v>41388.021261574075</v>
      </c>
      <c r="U1856" s="13">
        <f t="shared" si="256"/>
        <v>41418.021261574075</v>
      </c>
      <c r="V1856">
        <f t="shared" si="257"/>
        <v>2013</v>
      </c>
      <c r="W1856">
        <f t="shared" si="258"/>
        <v>1</v>
      </c>
      <c r="X1856" t="str">
        <f t="shared" si="259"/>
        <v/>
      </c>
      <c r="Y1856" t="str">
        <f t="shared" si="260"/>
        <v/>
      </c>
    </row>
    <row r="1857" spans="1:25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t="str">
        <f t="shared" si="252"/>
        <v>5000 to 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5">
        <f t="shared" si="253"/>
        <v>1.5405897142857143</v>
      </c>
      <c r="Q1857" s="6">
        <f t="shared" si="254"/>
        <v>70.576753926701571</v>
      </c>
      <c r="R1857" t="s">
        <v>8329</v>
      </c>
      <c r="S1857" t="s">
        <v>8330</v>
      </c>
      <c r="T1857" s="13">
        <f t="shared" si="255"/>
        <v>41600.538657407407</v>
      </c>
      <c r="U1857" s="13">
        <f t="shared" si="256"/>
        <v>41645.538657407407</v>
      </c>
      <c r="V1857">
        <f t="shared" si="257"/>
        <v>2014</v>
      </c>
      <c r="W1857">
        <f t="shared" si="258"/>
        <v>1</v>
      </c>
      <c r="X1857" t="str">
        <f t="shared" si="259"/>
        <v/>
      </c>
      <c r="Y1857" t="str">
        <f t="shared" si="260"/>
        <v/>
      </c>
    </row>
    <row r="1858" spans="1:25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 t="str">
        <f t="shared" si="252"/>
        <v>1000 to 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5">
        <f t="shared" si="253"/>
        <v>1.0125</v>
      </c>
      <c r="Q1858" s="6">
        <f t="shared" si="254"/>
        <v>53.289473684210527</v>
      </c>
      <c r="R1858" t="s">
        <v>8329</v>
      </c>
      <c r="S1858" t="s">
        <v>8330</v>
      </c>
      <c r="T1858" s="13">
        <f t="shared" si="255"/>
        <v>41817.854999999996</v>
      </c>
      <c r="U1858" s="13">
        <f t="shared" si="256"/>
        <v>41838.854999999996</v>
      </c>
      <c r="V1858">
        <f t="shared" si="257"/>
        <v>2014</v>
      </c>
      <c r="W1858">
        <f t="shared" si="258"/>
        <v>1</v>
      </c>
      <c r="X1858" t="str">
        <f t="shared" si="259"/>
        <v/>
      </c>
      <c r="Y1858" t="str">
        <f t="shared" si="260"/>
        <v/>
      </c>
    </row>
    <row r="1859" spans="1:25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t="str">
        <f t="shared" ref="E1859:E1922" si="261">IF(D1859&lt;1000,"Less than 1000",IF(D1859&lt;=4999,"1000 to 4999",IF(D1859&lt;=9999,"5000 to 9999",IF(D1859&lt;=14999,"10000 to 14999",IF(D1859&lt;=19999,"15000 to 19999",IF(D1859&lt;=24999,"20000 to 24999",IF(D1859&lt;=29999,"25000 to 29999",IF(D1859&lt;=34999,"30000 to 34999",IF(D1859&lt;=39999,"35000 to 39999",IF(D1859&lt;=44999,"40000 to 44999",IF(D1859&lt;=49999,"45000 to 49999",IF(D1859&gt;=50000,"Greater than or equal to 50000"))))))))))))</f>
        <v>1000 to 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5">
        <f t="shared" ref="P1859:P1922" si="262">F1859/D1859</f>
        <v>1</v>
      </c>
      <c r="Q1859" s="6">
        <f t="shared" ref="Q1859:Q1922" si="263">F1859/M1859</f>
        <v>136.36363636363637</v>
      </c>
      <c r="R1859" t="s">
        <v>8329</v>
      </c>
      <c r="S1859" t="s">
        <v>8330</v>
      </c>
      <c r="T1859" s="13">
        <f t="shared" ref="T1859:T1922" si="264">(((K1859/60)/60)/24)+DATE(1970,1,1)</f>
        <v>41864.76866898148</v>
      </c>
      <c r="U1859" s="13">
        <f t="shared" ref="U1859:U1922" si="265">(((J1859/60)/60)/24)+DATE(1970,1,1)</f>
        <v>41894.76866898148</v>
      </c>
      <c r="V1859">
        <f t="shared" ref="V1859:V1922" si="266">YEAR(U1859)</f>
        <v>2014</v>
      </c>
      <c r="W1859">
        <f t="shared" ref="W1859:W1922" si="267">IF(G1859="successful",1,"")</f>
        <v>1</v>
      </c>
      <c r="X1859" t="str">
        <f t="shared" ref="X1859:X1922" si="268">IF(G1859="failed",1,"")</f>
        <v/>
      </c>
      <c r="Y1859" t="str">
        <f t="shared" ref="Y1859:Y1922" si="269">IF(G1859="canceled",1,"")</f>
        <v/>
      </c>
    </row>
    <row r="1860" spans="1:25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 t="str">
        <f t="shared" si="261"/>
        <v>5000 to 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5">
        <f t="shared" si="262"/>
        <v>1.0874800874800874</v>
      </c>
      <c r="Q1860" s="6">
        <f t="shared" si="263"/>
        <v>40.547315436241611</v>
      </c>
      <c r="R1860" t="s">
        <v>8329</v>
      </c>
      <c r="S1860" t="s">
        <v>8330</v>
      </c>
      <c r="T1860" s="13">
        <f t="shared" si="264"/>
        <v>40833.200474537036</v>
      </c>
      <c r="U1860" s="13">
        <f t="shared" si="265"/>
        <v>40893.242141203707</v>
      </c>
      <c r="V1860">
        <f t="shared" si="266"/>
        <v>2011</v>
      </c>
      <c r="W1860">
        <f t="shared" si="267"/>
        <v>1</v>
      </c>
      <c r="X1860" t="str">
        <f t="shared" si="268"/>
        <v/>
      </c>
      <c r="Y1860" t="str">
        <f t="shared" si="269"/>
        <v/>
      </c>
    </row>
    <row r="1861" spans="1:25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t="str">
        <f t="shared" si="261"/>
        <v>1000 to 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5">
        <f t="shared" si="262"/>
        <v>1.3183333333333334</v>
      </c>
      <c r="Q1861" s="6">
        <f t="shared" si="263"/>
        <v>70.625</v>
      </c>
      <c r="R1861" t="s">
        <v>8329</v>
      </c>
      <c r="S1861" t="s">
        <v>8330</v>
      </c>
      <c r="T1861" s="13">
        <f t="shared" si="264"/>
        <v>40778.770011574074</v>
      </c>
      <c r="U1861" s="13">
        <f t="shared" si="265"/>
        <v>40808.770011574074</v>
      </c>
      <c r="V1861">
        <f t="shared" si="266"/>
        <v>2011</v>
      </c>
      <c r="W1861">
        <f t="shared" si="267"/>
        <v>1</v>
      </c>
      <c r="X1861" t="str">
        <f t="shared" si="268"/>
        <v/>
      </c>
      <c r="Y1861" t="str">
        <f t="shared" si="269"/>
        <v/>
      </c>
    </row>
    <row r="1862" spans="1:25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t="str">
        <f t="shared" si="261"/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5">
        <f t="shared" si="262"/>
        <v>1.3346666666666667</v>
      </c>
      <c r="Q1862" s="6">
        <f t="shared" si="263"/>
        <v>52.684210526315788</v>
      </c>
      <c r="R1862" t="s">
        <v>8329</v>
      </c>
      <c r="S1862" t="s">
        <v>8330</v>
      </c>
      <c r="T1862" s="13">
        <f t="shared" si="264"/>
        <v>41655.709305555552</v>
      </c>
      <c r="U1862" s="13">
        <f t="shared" si="265"/>
        <v>41676.709305555552</v>
      </c>
      <c r="V1862">
        <f t="shared" si="266"/>
        <v>2014</v>
      </c>
      <c r="W1862">
        <f t="shared" si="267"/>
        <v>1</v>
      </c>
      <c r="X1862" t="str">
        <f t="shared" si="268"/>
        <v/>
      </c>
      <c r="Y1862" t="str">
        <f t="shared" si="269"/>
        <v/>
      </c>
    </row>
    <row r="1863" spans="1:25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261"/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5">
        <f t="shared" si="262"/>
        <v>0</v>
      </c>
      <c r="Q1863" s="6" t="e">
        <f t="shared" si="263"/>
        <v>#DIV/0!</v>
      </c>
      <c r="R1863" t="s">
        <v>8337</v>
      </c>
      <c r="S1863" t="s">
        <v>8339</v>
      </c>
      <c r="T1863" s="13">
        <f t="shared" si="264"/>
        <v>42000.300243055557</v>
      </c>
      <c r="U1863" s="13">
        <f t="shared" si="265"/>
        <v>42030.300243055557</v>
      </c>
      <c r="V1863">
        <f t="shared" si="266"/>
        <v>2015</v>
      </c>
      <c r="W1863" t="str">
        <f t="shared" si="267"/>
        <v/>
      </c>
      <c r="X1863">
        <f t="shared" si="268"/>
        <v>1</v>
      </c>
      <c r="Y1863" t="str">
        <f t="shared" si="269"/>
        <v/>
      </c>
    </row>
    <row r="1864" spans="1:25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261"/>
        <v>15000 to 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5">
        <f t="shared" si="262"/>
        <v>8.0833333333333326E-2</v>
      </c>
      <c r="Q1864" s="6">
        <f t="shared" si="263"/>
        <v>90.9375</v>
      </c>
      <c r="R1864" t="s">
        <v>8337</v>
      </c>
      <c r="S1864" t="s">
        <v>8339</v>
      </c>
      <c r="T1864" s="13">
        <f t="shared" si="264"/>
        <v>42755.492754629624</v>
      </c>
      <c r="U1864" s="13">
        <f t="shared" si="265"/>
        <v>42802.3125</v>
      </c>
      <c r="V1864">
        <f t="shared" si="266"/>
        <v>2017</v>
      </c>
      <c r="W1864" t="str">
        <f t="shared" si="267"/>
        <v/>
      </c>
      <c r="X1864">
        <f t="shared" si="268"/>
        <v>1</v>
      </c>
      <c r="Y1864" t="str">
        <f t="shared" si="269"/>
        <v/>
      </c>
    </row>
    <row r="1865" spans="1:25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261"/>
        <v>1000 to 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5">
        <f t="shared" si="262"/>
        <v>4.0000000000000001E-3</v>
      </c>
      <c r="Q1865" s="6">
        <f t="shared" si="263"/>
        <v>5</v>
      </c>
      <c r="R1865" t="s">
        <v>8337</v>
      </c>
      <c r="S1865" t="s">
        <v>8339</v>
      </c>
      <c r="T1865" s="13">
        <f t="shared" si="264"/>
        <v>41772.797280092593</v>
      </c>
      <c r="U1865" s="13">
        <f t="shared" si="265"/>
        <v>41802.797280092593</v>
      </c>
      <c r="V1865">
        <f t="shared" si="266"/>
        <v>2014</v>
      </c>
      <c r="W1865" t="str">
        <f t="shared" si="267"/>
        <v/>
      </c>
      <c r="X1865">
        <f t="shared" si="268"/>
        <v>1</v>
      </c>
      <c r="Y1865" t="str">
        <f t="shared" si="269"/>
        <v/>
      </c>
    </row>
    <row r="1866" spans="1:25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261"/>
        <v>5000 to 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5">
        <f t="shared" si="262"/>
        <v>0.42892307692307691</v>
      </c>
      <c r="Q1866" s="6">
        <f t="shared" si="263"/>
        <v>58.083333333333336</v>
      </c>
      <c r="R1866" t="s">
        <v>8337</v>
      </c>
      <c r="S1866" t="s">
        <v>8339</v>
      </c>
      <c r="T1866" s="13">
        <f t="shared" si="264"/>
        <v>41733.716435185182</v>
      </c>
      <c r="U1866" s="13">
        <f t="shared" si="265"/>
        <v>41763.716435185182</v>
      </c>
      <c r="V1866">
        <f t="shared" si="266"/>
        <v>2014</v>
      </c>
      <c r="W1866" t="str">
        <f t="shared" si="267"/>
        <v/>
      </c>
      <c r="X1866">
        <f t="shared" si="268"/>
        <v>1</v>
      </c>
      <c r="Y1866" t="str">
        <f t="shared" si="269"/>
        <v/>
      </c>
    </row>
    <row r="1867" spans="1:25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261"/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5">
        <f t="shared" si="262"/>
        <v>3.6363636363636364E-5</v>
      </c>
      <c r="Q1867" s="6">
        <f t="shared" si="263"/>
        <v>2</v>
      </c>
      <c r="R1867" t="s">
        <v>8337</v>
      </c>
      <c r="S1867" t="s">
        <v>8339</v>
      </c>
      <c r="T1867" s="13">
        <f t="shared" si="264"/>
        <v>42645.367442129631</v>
      </c>
      <c r="U1867" s="13">
        <f t="shared" si="265"/>
        <v>42680.409108796302</v>
      </c>
      <c r="V1867">
        <f t="shared" si="266"/>
        <v>2016</v>
      </c>
      <c r="W1867" t="str">
        <f t="shared" si="267"/>
        <v/>
      </c>
      <c r="X1867">
        <f t="shared" si="268"/>
        <v>1</v>
      </c>
      <c r="Y1867" t="str">
        <f t="shared" si="269"/>
        <v/>
      </c>
    </row>
    <row r="1868" spans="1:25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261"/>
        <v>25000 to 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5">
        <f t="shared" si="262"/>
        <v>5.0000000000000001E-3</v>
      </c>
      <c r="Q1868" s="6">
        <f t="shared" si="263"/>
        <v>62.5</v>
      </c>
      <c r="R1868" t="s">
        <v>8337</v>
      </c>
      <c r="S1868" t="s">
        <v>8339</v>
      </c>
      <c r="T1868" s="13">
        <f t="shared" si="264"/>
        <v>42742.246493055558</v>
      </c>
      <c r="U1868" s="13">
        <f t="shared" si="265"/>
        <v>42795.166666666672</v>
      </c>
      <c r="V1868">
        <f t="shared" si="266"/>
        <v>2017</v>
      </c>
      <c r="W1868" t="str">
        <f t="shared" si="267"/>
        <v/>
      </c>
      <c r="X1868">
        <f t="shared" si="268"/>
        <v>1</v>
      </c>
      <c r="Y1868" t="str">
        <f t="shared" si="269"/>
        <v/>
      </c>
    </row>
    <row r="1869" spans="1:25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261"/>
        <v>20000 to 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5">
        <f t="shared" si="262"/>
        <v>5.0000000000000001E-4</v>
      </c>
      <c r="Q1869" s="6">
        <f t="shared" si="263"/>
        <v>10</v>
      </c>
      <c r="R1869" t="s">
        <v>8337</v>
      </c>
      <c r="S1869" t="s">
        <v>8339</v>
      </c>
      <c r="T1869" s="13">
        <f t="shared" si="264"/>
        <v>42649.924907407403</v>
      </c>
      <c r="U1869" s="13">
        <f t="shared" si="265"/>
        <v>42679.924907407403</v>
      </c>
      <c r="V1869">
        <f t="shared" si="266"/>
        <v>2016</v>
      </c>
      <c r="W1869" t="str">
        <f t="shared" si="267"/>
        <v/>
      </c>
      <c r="X1869">
        <f t="shared" si="268"/>
        <v>1</v>
      </c>
      <c r="Y1869" t="str">
        <f t="shared" si="269"/>
        <v/>
      </c>
    </row>
    <row r="1870" spans="1:25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261"/>
        <v>25000 to 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5">
        <f t="shared" si="262"/>
        <v>4.8680000000000001E-2</v>
      </c>
      <c r="Q1870" s="6">
        <f t="shared" si="263"/>
        <v>71.588235294117652</v>
      </c>
      <c r="R1870" t="s">
        <v>8337</v>
      </c>
      <c r="S1870" t="s">
        <v>8339</v>
      </c>
      <c r="T1870" s="13">
        <f t="shared" si="264"/>
        <v>42328.779224537036</v>
      </c>
      <c r="U1870" s="13">
        <f t="shared" si="265"/>
        <v>42353.332638888889</v>
      </c>
      <c r="V1870">
        <f t="shared" si="266"/>
        <v>2015</v>
      </c>
      <c r="W1870" t="str">
        <f t="shared" si="267"/>
        <v/>
      </c>
      <c r="X1870">
        <f t="shared" si="268"/>
        <v>1</v>
      </c>
      <c r="Y1870" t="str">
        <f t="shared" si="269"/>
        <v/>
      </c>
    </row>
    <row r="1871" spans="1:25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261"/>
        <v>10000 to 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5">
        <f t="shared" si="262"/>
        <v>0</v>
      </c>
      <c r="Q1871" s="6" t="e">
        <f t="shared" si="263"/>
        <v>#DIV/0!</v>
      </c>
      <c r="R1871" t="s">
        <v>8337</v>
      </c>
      <c r="S1871" t="s">
        <v>8339</v>
      </c>
      <c r="T1871" s="13">
        <f t="shared" si="264"/>
        <v>42709.002881944441</v>
      </c>
      <c r="U1871" s="13">
        <f t="shared" si="265"/>
        <v>42739.002881944441</v>
      </c>
      <c r="V1871">
        <f t="shared" si="266"/>
        <v>2017</v>
      </c>
      <c r="W1871" t="str">
        <f t="shared" si="267"/>
        <v/>
      </c>
      <c r="X1871">
        <f t="shared" si="268"/>
        <v>1</v>
      </c>
      <c r="Y1871" t="str">
        <f t="shared" si="269"/>
        <v/>
      </c>
    </row>
    <row r="1872" spans="1:25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261"/>
        <v>1000 to 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5">
        <f t="shared" si="262"/>
        <v>0.10314285714285715</v>
      </c>
      <c r="Q1872" s="6">
        <f t="shared" si="263"/>
        <v>32.81818181818182</v>
      </c>
      <c r="R1872" t="s">
        <v>8337</v>
      </c>
      <c r="S1872" t="s">
        <v>8339</v>
      </c>
      <c r="T1872" s="13">
        <f t="shared" si="264"/>
        <v>42371.355729166666</v>
      </c>
      <c r="U1872" s="13">
        <f t="shared" si="265"/>
        <v>42400.178472222222</v>
      </c>
      <c r="V1872">
        <f t="shared" si="266"/>
        <v>2016</v>
      </c>
      <c r="W1872" t="str">
        <f t="shared" si="267"/>
        <v/>
      </c>
      <c r="X1872">
        <f t="shared" si="268"/>
        <v>1</v>
      </c>
      <c r="Y1872" t="str">
        <f t="shared" si="269"/>
        <v/>
      </c>
    </row>
    <row r="1873" spans="1:25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261"/>
        <v>5000 to 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5">
        <f t="shared" si="262"/>
        <v>0.7178461538461538</v>
      </c>
      <c r="Q1873" s="6">
        <f t="shared" si="263"/>
        <v>49.11578947368421</v>
      </c>
      <c r="R1873" t="s">
        <v>8337</v>
      </c>
      <c r="S1873" t="s">
        <v>8339</v>
      </c>
      <c r="T1873" s="13">
        <f t="shared" si="264"/>
        <v>41923.783576388887</v>
      </c>
      <c r="U1873" s="13">
        <f t="shared" si="265"/>
        <v>41963.825243055559</v>
      </c>
      <c r="V1873">
        <f t="shared" si="266"/>
        <v>2014</v>
      </c>
      <c r="W1873" t="str">
        <f t="shared" si="267"/>
        <v/>
      </c>
      <c r="X1873">
        <f t="shared" si="268"/>
        <v>1</v>
      </c>
      <c r="Y1873" t="str">
        <f t="shared" si="269"/>
        <v/>
      </c>
    </row>
    <row r="1874" spans="1:25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261"/>
        <v>20000 to 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5">
        <f t="shared" si="262"/>
        <v>1.06E-2</v>
      </c>
      <c r="Q1874" s="6">
        <f t="shared" si="263"/>
        <v>16.307692307692307</v>
      </c>
      <c r="R1874" t="s">
        <v>8337</v>
      </c>
      <c r="S1874" t="s">
        <v>8339</v>
      </c>
      <c r="T1874" s="13">
        <f t="shared" si="264"/>
        <v>42155.129652777774</v>
      </c>
      <c r="U1874" s="13">
        <f t="shared" si="265"/>
        <v>42185.129652777774</v>
      </c>
      <c r="V1874">
        <f t="shared" si="266"/>
        <v>2015</v>
      </c>
      <c r="W1874" t="str">
        <f t="shared" si="267"/>
        <v/>
      </c>
      <c r="X1874">
        <f t="shared" si="268"/>
        <v>1</v>
      </c>
      <c r="Y1874" t="str">
        <f t="shared" si="269"/>
        <v/>
      </c>
    </row>
    <row r="1875" spans="1:25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261"/>
        <v>5000 to 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5">
        <f t="shared" si="262"/>
        <v>4.4999999999999997E-3</v>
      </c>
      <c r="Q1875" s="6">
        <f t="shared" si="263"/>
        <v>18</v>
      </c>
      <c r="R1875" t="s">
        <v>8337</v>
      </c>
      <c r="S1875" t="s">
        <v>8339</v>
      </c>
      <c r="T1875" s="13">
        <f t="shared" si="264"/>
        <v>42164.615856481483</v>
      </c>
      <c r="U1875" s="13">
        <f t="shared" si="265"/>
        <v>42193.697916666672</v>
      </c>
      <c r="V1875">
        <f t="shared" si="266"/>
        <v>2015</v>
      </c>
      <c r="W1875" t="str">
        <f t="shared" si="267"/>
        <v/>
      </c>
      <c r="X1875">
        <f t="shared" si="268"/>
        <v>1</v>
      </c>
      <c r="Y1875" t="str">
        <f t="shared" si="269"/>
        <v/>
      </c>
    </row>
    <row r="1876" spans="1:25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261"/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5">
        <f t="shared" si="262"/>
        <v>1.6249999999999999E-4</v>
      </c>
      <c r="Q1876" s="6">
        <f t="shared" si="263"/>
        <v>13</v>
      </c>
      <c r="R1876" t="s">
        <v>8337</v>
      </c>
      <c r="S1876" t="s">
        <v>8339</v>
      </c>
      <c r="T1876" s="13">
        <f t="shared" si="264"/>
        <v>42529.969131944439</v>
      </c>
      <c r="U1876" s="13">
        <f t="shared" si="265"/>
        <v>42549.969131944439</v>
      </c>
      <c r="V1876">
        <f t="shared" si="266"/>
        <v>2016</v>
      </c>
      <c r="W1876" t="str">
        <f t="shared" si="267"/>
        <v/>
      </c>
      <c r="X1876">
        <f t="shared" si="268"/>
        <v>1</v>
      </c>
      <c r="Y1876" t="str">
        <f t="shared" si="269"/>
        <v/>
      </c>
    </row>
    <row r="1877" spans="1:25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261"/>
        <v>10000 to 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5">
        <f t="shared" si="262"/>
        <v>5.1000000000000004E-3</v>
      </c>
      <c r="Q1877" s="6">
        <f t="shared" si="263"/>
        <v>17</v>
      </c>
      <c r="R1877" t="s">
        <v>8337</v>
      </c>
      <c r="S1877" t="s">
        <v>8339</v>
      </c>
      <c r="T1877" s="13">
        <f t="shared" si="264"/>
        <v>42528.899398148147</v>
      </c>
      <c r="U1877" s="13">
        <f t="shared" si="265"/>
        <v>42588.899398148147</v>
      </c>
      <c r="V1877">
        <f t="shared" si="266"/>
        <v>2016</v>
      </c>
      <c r="W1877" t="str">
        <f t="shared" si="267"/>
        <v/>
      </c>
      <c r="X1877">
        <f t="shared" si="268"/>
        <v>1</v>
      </c>
      <c r="Y1877" t="str">
        <f t="shared" si="269"/>
        <v/>
      </c>
    </row>
    <row r="1878" spans="1:25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261"/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5">
        <f t="shared" si="262"/>
        <v>0</v>
      </c>
      <c r="Q1878" s="6" t="e">
        <f t="shared" si="263"/>
        <v>#DIV/0!</v>
      </c>
      <c r="R1878" t="s">
        <v>8337</v>
      </c>
      <c r="S1878" t="s">
        <v>8339</v>
      </c>
      <c r="T1878" s="13">
        <f t="shared" si="264"/>
        <v>41776.284780092588</v>
      </c>
      <c r="U1878" s="13">
        <f t="shared" si="265"/>
        <v>41806.284780092588</v>
      </c>
      <c r="V1878">
        <f t="shared" si="266"/>
        <v>2014</v>
      </c>
      <c r="W1878" t="str">
        <f t="shared" si="267"/>
        <v/>
      </c>
      <c r="X1878">
        <f t="shared" si="268"/>
        <v>1</v>
      </c>
      <c r="Y1878" t="str">
        <f t="shared" si="269"/>
        <v/>
      </c>
    </row>
    <row r="1879" spans="1:25" ht="30" x14ac:dyDescent="0.25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261"/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5">
        <f t="shared" si="262"/>
        <v>0</v>
      </c>
      <c r="Q1879" s="6" t="e">
        <f t="shared" si="263"/>
        <v>#DIV/0!</v>
      </c>
      <c r="R1879" t="s">
        <v>8337</v>
      </c>
      <c r="S1879" t="s">
        <v>8339</v>
      </c>
      <c r="T1879" s="13">
        <f t="shared" si="264"/>
        <v>42035.029224537036</v>
      </c>
      <c r="U1879" s="13">
        <f t="shared" si="265"/>
        <v>42064.029224537036</v>
      </c>
      <c r="V1879">
        <f t="shared" si="266"/>
        <v>2015</v>
      </c>
      <c r="W1879" t="str">
        <f t="shared" si="267"/>
        <v/>
      </c>
      <c r="X1879">
        <f t="shared" si="268"/>
        <v>1</v>
      </c>
      <c r="Y1879" t="str">
        <f t="shared" si="269"/>
        <v/>
      </c>
    </row>
    <row r="1880" spans="1:25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261"/>
        <v>5000 to 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5">
        <f t="shared" si="262"/>
        <v>0</v>
      </c>
      <c r="Q1880" s="6" t="e">
        <f t="shared" si="263"/>
        <v>#DIV/0!</v>
      </c>
      <c r="R1880" t="s">
        <v>8337</v>
      </c>
      <c r="S1880" t="s">
        <v>8339</v>
      </c>
      <c r="T1880" s="13">
        <f t="shared" si="264"/>
        <v>41773.008738425924</v>
      </c>
      <c r="U1880" s="13">
        <f t="shared" si="265"/>
        <v>41803.008738425924</v>
      </c>
      <c r="V1880">
        <f t="shared" si="266"/>
        <v>2014</v>
      </c>
      <c r="W1880" t="str">
        <f t="shared" si="267"/>
        <v/>
      </c>
      <c r="X1880">
        <f t="shared" si="268"/>
        <v>1</v>
      </c>
      <c r="Y1880" t="str">
        <f t="shared" si="269"/>
        <v/>
      </c>
    </row>
    <row r="1881" spans="1:25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261"/>
        <v>5000 to 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5">
        <f t="shared" si="262"/>
        <v>1.1999999999999999E-3</v>
      </c>
      <c r="Q1881" s="6">
        <f t="shared" si="263"/>
        <v>3</v>
      </c>
      <c r="R1881" t="s">
        <v>8337</v>
      </c>
      <c r="S1881" t="s">
        <v>8339</v>
      </c>
      <c r="T1881" s="13">
        <f t="shared" si="264"/>
        <v>42413.649641203709</v>
      </c>
      <c r="U1881" s="13">
        <f t="shared" si="265"/>
        <v>42443.607974537037</v>
      </c>
      <c r="V1881">
        <f t="shared" si="266"/>
        <v>2016</v>
      </c>
      <c r="W1881" t="str">
        <f t="shared" si="267"/>
        <v/>
      </c>
      <c r="X1881">
        <f t="shared" si="268"/>
        <v>1</v>
      </c>
      <c r="Y1881" t="str">
        <f t="shared" si="269"/>
        <v/>
      </c>
    </row>
    <row r="1882" spans="1:25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261"/>
        <v>5000 to 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5">
        <f t="shared" si="262"/>
        <v>0.20080000000000001</v>
      </c>
      <c r="Q1882" s="6">
        <f t="shared" si="263"/>
        <v>41.833333333333336</v>
      </c>
      <c r="R1882" t="s">
        <v>8337</v>
      </c>
      <c r="S1882" t="s">
        <v>8339</v>
      </c>
      <c r="T1882" s="13">
        <f t="shared" si="264"/>
        <v>42430.566898148143</v>
      </c>
      <c r="U1882" s="13">
        <f t="shared" si="265"/>
        <v>42459.525231481486</v>
      </c>
      <c r="V1882">
        <f t="shared" si="266"/>
        <v>2016</v>
      </c>
      <c r="W1882" t="str">
        <f t="shared" si="267"/>
        <v/>
      </c>
      <c r="X1882">
        <f t="shared" si="268"/>
        <v>1</v>
      </c>
      <c r="Y1882" t="str">
        <f t="shared" si="269"/>
        <v/>
      </c>
    </row>
    <row r="1883" spans="1:25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t="str">
        <f t="shared" si="261"/>
        <v>1000 to 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5">
        <f t="shared" si="262"/>
        <v>1.726845</v>
      </c>
      <c r="Q1883" s="6">
        <f t="shared" si="263"/>
        <v>49.338428571428572</v>
      </c>
      <c r="R1883" t="s">
        <v>8329</v>
      </c>
      <c r="S1883" t="s">
        <v>8333</v>
      </c>
      <c r="T1883" s="13">
        <f t="shared" si="264"/>
        <v>42043.152650462958</v>
      </c>
      <c r="U1883" s="13">
        <f t="shared" si="265"/>
        <v>42073.110983796301</v>
      </c>
      <c r="V1883">
        <f t="shared" si="266"/>
        <v>2015</v>
      </c>
      <c r="W1883">
        <f t="shared" si="267"/>
        <v>1</v>
      </c>
      <c r="X1883" t="str">
        <f t="shared" si="268"/>
        <v/>
      </c>
      <c r="Y1883" t="str">
        <f t="shared" si="269"/>
        <v/>
      </c>
    </row>
    <row r="1884" spans="1:25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 t="str">
        <f t="shared" si="261"/>
        <v>1000 to 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5">
        <f t="shared" si="262"/>
        <v>1.008955223880597</v>
      </c>
      <c r="Q1884" s="6">
        <f t="shared" si="263"/>
        <v>41.728395061728392</v>
      </c>
      <c r="R1884" t="s">
        <v>8329</v>
      </c>
      <c r="S1884" t="s">
        <v>8333</v>
      </c>
      <c r="T1884" s="13">
        <f t="shared" si="264"/>
        <v>41067.949212962965</v>
      </c>
      <c r="U1884" s="13">
        <f t="shared" si="265"/>
        <v>41100.991666666669</v>
      </c>
      <c r="V1884">
        <f t="shared" si="266"/>
        <v>2012</v>
      </c>
      <c r="W1884">
        <f t="shared" si="267"/>
        <v>1</v>
      </c>
      <c r="X1884" t="str">
        <f t="shared" si="268"/>
        <v/>
      </c>
      <c r="Y1884" t="str">
        <f t="shared" si="269"/>
        <v/>
      </c>
    </row>
    <row r="1885" spans="1:25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t="str">
        <f t="shared" si="261"/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5">
        <f t="shared" si="262"/>
        <v>1.0480480480480481</v>
      </c>
      <c r="Q1885" s="6">
        <f t="shared" si="263"/>
        <v>32.71875</v>
      </c>
      <c r="R1885" t="s">
        <v>8329</v>
      </c>
      <c r="S1885" t="s">
        <v>8333</v>
      </c>
      <c r="T1885" s="13">
        <f t="shared" si="264"/>
        <v>40977.948009259257</v>
      </c>
      <c r="U1885" s="13">
        <f t="shared" si="265"/>
        <v>41007.906342592592</v>
      </c>
      <c r="V1885">
        <f t="shared" si="266"/>
        <v>2012</v>
      </c>
      <c r="W1885">
        <f t="shared" si="267"/>
        <v>1</v>
      </c>
      <c r="X1885" t="str">
        <f t="shared" si="268"/>
        <v/>
      </c>
      <c r="Y1885" t="str">
        <f t="shared" si="269"/>
        <v/>
      </c>
    </row>
    <row r="1886" spans="1:25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 t="str">
        <f t="shared" si="261"/>
        <v>1000 to 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5">
        <f t="shared" si="262"/>
        <v>1.351</v>
      </c>
      <c r="Q1886" s="6">
        <f t="shared" si="263"/>
        <v>51.96153846153846</v>
      </c>
      <c r="R1886" t="s">
        <v>8329</v>
      </c>
      <c r="S1886" t="s">
        <v>8333</v>
      </c>
      <c r="T1886" s="13">
        <f t="shared" si="264"/>
        <v>41205.198321759257</v>
      </c>
      <c r="U1886" s="13">
        <f t="shared" si="265"/>
        <v>41240.5</v>
      </c>
      <c r="V1886">
        <f t="shared" si="266"/>
        <v>2012</v>
      </c>
      <c r="W1886">
        <f t="shared" si="267"/>
        <v>1</v>
      </c>
      <c r="X1886" t="str">
        <f t="shared" si="268"/>
        <v/>
      </c>
      <c r="Y1886" t="str">
        <f t="shared" si="269"/>
        <v/>
      </c>
    </row>
    <row r="1887" spans="1:25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t="str">
        <f t="shared" si="261"/>
        <v>1000 to 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5">
        <f t="shared" si="262"/>
        <v>1.1632786885245903</v>
      </c>
      <c r="Q1887" s="6">
        <f t="shared" si="263"/>
        <v>50.685714285714283</v>
      </c>
      <c r="R1887" t="s">
        <v>8329</v>
      </c>
      <c r="S1887" t="s">
        <v>8333</v>
      </c>
      <c r="T1887" s="13">
        <f t="shared" si="264"/>
        <v>41099.093865740739</v>
      </c>
      <c r="U1887" s="13">
        <f t="shared" si="265"/>
        <v>41131.916666666664</v>
      </c>
      <c r="V1887">
        <f t="shared" si="266"/>
        <v>2012</v>
      </c>
      <c r="W1887">
        <f t="shared" si="267"/>
        <v>1</v>
      </c>
      <c r="X1887" t="str">
        <f t="shared" si="268"/>
        <v/>
      </c>
      <c r="Y1887" t="str">
        <f t="shared" si="269"/>
        <v/>
      </c>
    </row>
    <row r="1888" spans="1:25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t="str">
        <f t="shared" si="261"/>
        <v>1000 to 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5">
        <f t="shared" si="262"/>
        <v>1.0208333333333333</v>
      </c>
      <c r="Q1888" s="6">
        <f t="shared" si="263"/>
        <v>42.241379310344826</v>
      </c>
      <c r="R1888" t="s">
        <v>8329</v>
      </c>
      <c r="S1888" t="s">
        <v>8333</v>
      </c>
      <c r="T1888" s="13">
        <f t="shared" si="264"/>
        <v>41925.906689814816</v>
      </c>
      <c r="U1888" s="13">
        <f t="shared" si="265"/>
        <v>41955.94835648148</v>
      </c>
      <c r="V1888">
        <f t="shared" si="266"/>
        <v>2014</v>
      </c>
      <c r="W1888">
        <f t="shared" si="267"/>
        <v>1</v>
      </c>
      <c r="X1888" t="str">
        <f t="shared" si="268"/>
        <v/>
      </c>
      <c r="Y1888" t="str">
        <f t="shared" si="269"/>
        <v/>
      </c>
    </row>
    <row r="1889" spans="1:25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 t="str">
        <f t="shared" si="261"/>
        <v>1000 to 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5">
        <f t="shared" si="262"/>
        <v>1.1116666666666666</v>
      </c>
      <c r="Q1889" s="6">
        <f t="shared" si="263"/>
        <v>416.875</v>
      </c>
      <c r="R1889" t="s">
        <v>8329</v>
      </c>
      <c r="S1889" t="s">
        <v>8333</v>
      </c>
      <c r="T1889" s="13">
        <f t="shared" si="264"/>
        <v>42323.800138888888</v>
      </c>
      <c r="U1889" s="13">
        <f t="shared" si="265"/>
        <v>42341.895833333328</v>
      </c>
      <c r="V1889">
        <f t="shared" si="266"/>
        <v>2015</v>
      </c>
      <c r="W1889">
        <f t="shared" si="267"/>
        <v>1</v>
      </c>
      <c r="X1889" t="str">
        <f t="shared" si="268"/>
        <v/>
      </c>
      <c r="Y1889" t="str">
        <f t="shared" si="269"/>
        <v/>
      </c>
    </row>
    <row r="1890" spans="1:25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 t="str">
        <f t="shared" si="261"/>
        <v>1000 to 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5">
        <f t="shared" si="262"/>
        <v>1.6608000000000001</v>
      </c>
      <c r="Q1890" s="6">
        <f t="shared" si="263"/>
        <v>46.651685393258425</v>
      </c>
      <c r="R1890" t="s">
        <v>8329</v>
      </c>
      <c r="S1890" t="s">
        <v>8333</v>
      </c>
      <c r="T1890" s="13">
        <f t="shared" si="264"/>
        <v>40299.239953703705</v>
      </c>
      <c r="U1890" s="13">
        <f t="shared" si="265"/>
        <v>40330.207638888889</v>
      </c>
      <c r="V1890">
        <f t="shared" si="266"/>
        <v>2010</v>
      </c>
      <c r="W1890">
        <f t="shared" si="267"/>
        <v>1</v>
      </c>
      <c r="X1890" t="str">
        <f t="shared" si="268"/>
        <v/>
      </c>
      <c r="Y1890" t="str">
        <f t="shared" si="269"/>
        <v/>
      </c>
    </row>
    <row r="1891" spans="1:25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 t="str">
        <f t="shared" si="261"/>
        <v>1000 to 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5">
        <f t="shared" si="262"/>
        <v>1.0660000000000001</v>
      </c>
      <c r="Q1891" s="6">
        <f t="shared" si="263"/>
        <v>48.454545454545453</v>
      </c>
      <c r="R1891" t="s">
        <v>8329</v>
      </c>
      <c r="S1891" t="s">
        <v>8333</v>
      </c>
      <c r="T1891" s="13">
        <f t="shared" si="264"/>
        <v>41299.793356481481</v>
      </c>
      <c r="U1891" s="13">
        <f t="shared" si="265"/>
        <v>41344.751689814817</v>
      </c>
      <c r="V1891">
        <f t="shared" si="266"/>
        <v>2013</v>
      </c>
      <c r="W1891">
        <f t="shared" si="267"/>
        <v>1</v>
      </c>
      <c r="X1891" t="str">
        <f t="shared" si="268"/>
        <v/>
      </c>
      <c r="Y1891" t="str">
        <f t="shared" si="269"/>
        <v/>
      </c>
    </row>
    <row r="1892" spans="1:25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t="str">
        <f t="shared" si="261"/>
        <v>10000 to 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5">
        <f t="shared" si="262"/>
        <v>1.4458441666666668</v>
      </c>
      <c r="Q1892" s="6">
        <f t="shared" si="263"/>
        <v>70.5289837398374</v>
      </c>
      <c r="R1892" t="s">
        <v>8329</v>
      </c>
      <c r="S1892" t="s">
        <v>8333</v>
      </c>
      <c r="T1892" s="13">
        <f t="shared" si="264"/>
        <v>41228.786203703705</v>
      </c>
      <c r="U1892" s="13">
        <f t="shared" si="265"/>
        <v>41258.786203703705</v>
      </c>
      <c r="V1892">
        <f t="shared" si="266"/>
        <v>2012</v>
      </c>
      <c r="W1892">
        <f t="shared" si="267"/>
        <v>1</v>
      </c>
      <c r="X1892" t="str">
        <f t="shared" si="268"/>
        <v/>
      </c>
      <c r="Y1892" t="str">
        <f t="shared" si="269"/>
        <v/>
      </c>
    </row>
    <row r="1893" spans="1:25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t="str">
        <f t="shared" si="261"/>
        <v>10000 to 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5">
        <f t="shared" si="262"/>
        <v>1.0555000000000001</v>
      </c>
      <c r="Q1893" s="6">
        <f t="shared" si="263"/>
        <v>87.958333333333329</v>
      </c>
      <c r="R1893" t="s">
        <v>8329</v>
      </c>
      <c r="S1893" t="s">
        <v>8333</v>
      </c>
      <c r="T1893" s="13">
        <f t="shared" si="264"/>
        <v>40335.798078703701</v>
      </c>
      <c r="U1893" s="13">
        <f t="shared" si="265"/>
        <v>40381.25</v>
      </c>
      <c r="V1893">
        <f t="shared" si="266"/>
        <v>2010</v>
      </c>
      <c r="W1893">
        <f t="shared" si="267"/>
        <v>1</v>
      </c>
      <c r="X1893" t="str">
        <f t="shared" si="268"/>
        <v/>
      </c>
      <c r="Y1893" t="str">
        <f t="shared" si="269"/>
        <v/>
      </c>
    </row>
    <row r="1894" spans="1:25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t="str">
        <f t="shared" si="261"/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5">
        <f t="shared" si="262"/>
        <v>1.3660000000000001</v>
      </c>
      <c r="Q1894" s="6">
        <f t="shared" si="263"/>
        <v>26.26923076923077</v>
      </c>
      <c r="R1894" t="s">
        <v>8329</v>
      </c>
      <c r="S1894" t="s">
        <v>8333</v>
      </c>
      <c r="T1894" s="13">
        <f t="shared" si="264"/>
        <v>40671.637511574074</v>
      </c>
      <c r="U1894" s="13">
        <f t="shared" si="265"/>
        <v>40701.637511574074</v>
      </c>
      <c r="V1894">
        <f t="shared" si="266"/>
        <v>2011</v>
      </c>
      <c r="W1894">
        <f t="shared" si="267"/>
        <v>1</v>
      </c>
      <c r="X1894" t="str">
        <f t="shared" si="268"/>
        <v/>
      </c>
      <c r="Y1894" t="str">
        <f t="shared" si="269"/>
        <v/>
      </c>
    </row>
    <row r="1895" spans="1:25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t="str">
        <f t="shared" si="261"/>
        <v>1000 to 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5">
        <f t="shared" si="262"/>
        <v>1.04</v>
      </c>
      <c r="Q1895" s="6">
        <f t="shared" si="263"/>
        <v>57.777777777777779</v>
      </c>
      <c r="R1895" t="s">
        <v>8329</v>
      </c>
      <c r="S1895" t="s">
        <v>8333</v>
      </c>
      <c r="T1895" s="13">
        <f t="shared" si="264"/>
        <v>40632.94195601852</v>
      </c>
      <c r="U1895" s="13">
        <f t="shared" si="265"/>
        <v>40649.165972222225</v>
      </c>
      <c r="V1895">
        <f t="shared" si="266"/>
        <v>2011</v>
      </c>
      <c r="W1895">
        <f t="shared" si="267"/>
        <v>1</v>
      </c>
      <c r="X1895" t="str">
        <f t="shared" si="268"/>
        <v/>
      </c>
      <c r="Y1895" t="str">
        <f t="shared" si="269"/>
        <v/>
      </c>
    </row>
    <row r="1896" spans="1:25" x14ac:dyDescent="0.25">
      <c r="A1896">
        <v>1894</v>
      </c>
      <c r="B1896" s="3" t="s">
        <v>1895</v>
      </c>
      <c r="C1896" s="3" t="s">
        <v>6004</v>
      </c>
      <c r="D1896">
        <v>1000</v>
      </c>
      <c r="E1896" t="str">
        <f t="shared" si="261"/>
        <v>1000 to 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5">
        <f t="shared" si="262"/>
        <v>1.145</v>
      </c>
      <c r="Q1896" s="6">
        <f t="shared" si="263"/>
        <v>57.25</v>
      </c>
      <c r="R1896" t="s">
        <v>8329</v>
      </c>
      <c r="S1896" t="s">
        <v>8333</v>
      </c>
      <c r="T1896" s="13">
        <f t="shared" si="264"/>
        <v>40920.904895833337</v>
      </c>
      <c r="U1896" s="13">
        <f t="shared" si="265"/>
        <v>40951.904895833337</v>
      </c>
      <c r="V1896">
        <f t="shared" si="266"/>
        <v>2012</v>
      </c>
      <c r="W1896">
        <f t="shared" si="267"/>
        <v>1</v>
      </c>
      <c r="X1896" t="str">
        <f t="shared" si="268"/>
        <v/>
      </c>
      <c r="Y1896" t="str">
        <f t="shared" si="269"/>
        <v/>
      </c>
    </row>
    <row r="1897" spans="1:25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 t="str">
        <f t="shared" si="261"/>
        <v>5000 to 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5">
        <f t="shared" si="262"/>
        <v>1.0171957671957672</v>
      </c>
      <c r="Q1897" s="6">
        <f t="shared" si="263"/>
        <v>196.34042553191489</v>
      </c>
      <c r="R1897" t="s">
        <v>8329</v>
      </c>
      <c r="S1897" t="s">
        <v>8333</v>
      </c>
      <c r="T1897" s="13">
        <f t="shared" si="264"/>
        <v>42267.746782407412</v>
      </c>
      <c r="U1897" s="13">
        <f t="shared" si="265"/>
        <v>42297.746782407412</v>
      </c>
      <c r="V1897">
        <f t="shared" si="266"/>
        <v>2015</v>
      </c>
      <c r="W1897">
        <f t="shared" si="267"/>
        <v>1</v>
      </c>
      <c r="X1897" t="str">
        <f t="shared" si="268"/>
        <v/>
      </c>
      <c r="Y1897" t="str">
        <f t="shared" si="269"/>
        <v/>
      </c>
    </row>
    <row r="1898" spans="1:25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t="str">
        <f t="shared" si="261"/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5">
        <f t="shared" si="262"/>
        <v>1.2394678492239468</v>
      </c>
      <c r="Q1898" s="6">
        <f t="shared" si="263"/>
        <v>43</v>
      </c>
      <c r="R1898" t="s">
        <v>8329</v>
      </c>
      <c r="S1898" t="s">
        <v>8333</v>
      </c>
      <c r="T1898" s="13">
        <f t="shared" si="264"/>
        <v>40981.710243055553</v>
      </c>
      <c r="U1898" s="13">
        <f t="shared" si="265"/>
        <v>41011.710243055553</v>
      </c>
      <c r="V1898">
        <f t="shared" si="266"/>
        <v>2012</v>
      </c>
      <c r="W1898">
        <f t="shared" si="267"/>
        <v>1</v>
      </c>
      <c r="X1898" t="str">
        <f t="shared" si="268"/>
        <v/>
      </c>
      <c r="Y1898" t="str">
        <f t="shared" si="269"/>
        <v/>
      </c>
    </row>
    <row r="1899" spans="1:25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 t="str">
        <f t="shared" si="261"/>
        <v>5000 to 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5">
        <f t="shared" si="262"/>
        <v>1.0245669291338582</v>
      </c>
      <c r="Q1899" s="6">
        <f t="shared" si="263"/>
        <v>35.551912568306008</v>
      </c>
      <c r="R1899" t="s">
        <v>8329</v>
      </c>
      <c r="S1899" t="s">
        <v>8333</v>
      </c>
      <c r="T1899" s="13">
        <f t="shared" si="264"/>
        <v>41680.583402777782</v>
      </c>
      <c r="U1899" s="13">
        <f t="shared" si="265"/>
        <v>41702.875</v>
      </c>
      <c r="V1899">
        <f t="shared" si="266"/>
        <v>2014</v>
      </c>
      <c r="W1899">
        <f t="shared" si="267"/>
        <v>1</v>
      </c>
      <c r="X1899" t="str">
        <f t="shared" si="268"/>
        <v/>
      </c>
      <c r="Y1899" t="str">
        <f t="shared" si="269"/>
        <v/>
      </c>
    </row>
    <row r="1900" spans="1:25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t="str">
        <f t="shared" si="261"/>
        <v>1000 to 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5">
        <f t="shared" si="262"/>
        <v>1.4450000000000001</v>
      </c>
      <c r="Q1900" s="6">
        <f t="shared" si="263"/>
        <v>68.80952380952381</v>
      </c>
      <c r="R1900" t="s">
        <v>8329</v>
      </c>
      <c r="S1900" t="s">
        <v>8333</v>
      </c>
      <c r="T1900" s="13">
        <f t="shared" si="264"/>
        <v>42366.192974537036</v>
      </c>
      <c r="U1900" s="13">
        <f t="shared" si="265"/>
        <v>42401.75</v>
      </c>
      <c r="V1900">
        <f t="shared" si="266"/>
        <v>2016</v>
      </c>
      <c r="W1900">
        <f t="shared" si="267"/>
        <v>1</v>
      </c>
      <c r="X1900" t="str">
        <f t="shared" si="268"/>
        <v/>
      </c>
      <c r="Y1900" t="str">
        <f t="shared" si="269"/>
        <v/>
      </c>
    </row>
    <row r="1901" spans="1:25" ht="45" x14ac:dyDescent="0.25">
      <c r="A1901">
        <v>1899</v>
      </c>
      <c r="B1901" s="3" t="s">
        <v>1900</v>
      </c>
      <c r="C1901" s="3" t="s">
        <v>6009</v>
      </c>
      <c r="D1901">
        <v>900</v>
      </c>
      <c r="E1901" t="str">
        <f t="shared" si="261"/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5">
        <f t="shared" si="262"/>
        <v>1.3333333333333333</v>
      </c>
      <c r="Q1901" s="6">
        <f t="shared" si="263"/>
        <v>28.571428571428573</v>
      </c>
      <c r="R1901" t="s">
        <v>8329</v>
      </c>
      <c r="S1901" t="s">
        <v>8333</v>
      </c>
      <c r="T1901" s="13">
        <f t="shared" si="264"/>
        <v>42058.941736111112</v>
      </c>
      <c r="U1901" s="13">
        <f t="shared" si="265"/>
        <v>42088.90006944444</v>
      </c>
      <c r="V1901">
        <f t="shared" si="266"/>
        <v>2015</v>
      </c>
      <c r="W1901">
        <f t="shared" si="267"/>
        <v>1</v>
      </c>
      <c r="X1901" t="str">
        <f t="shared" si="268"/>
        <v/>
      </c>
      <c r="Y1901" t="str">
        <f t="shared" si="269"/>
        <v/>
      </c>
    </row>
    <row r="1902" spans="1:25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 t="str">
        <f t="shared" si="261"/>
        <v>1000 to 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5">
        <f t="shared" si="262"/>
        <v>1.0936440000000001</v>
      </c>
      <c r="Q1902" s="6">
        <f t="shared" si="263"/>
        <v>50.631666666666668</v>
      </c>
      <c r="R1902" t="s">
        <v>8329</v>
      </c>
      <c r="S1902" t="s">
        <v>8333</v>
      </c>
      <c r="T1902" s="13">
        <f t="shared" si="264"/>
        <v>41160.871886574074</v>
      </c>
      <c r="U1902" s="13">
        <f t="shared" si="265"/>
        <v>41188.415972222225</v>
      </c>
      <c r="V1902">
        <f t="shared" si="266"/>
        <v>2012</v>
      </c>
      <c r="W1902">
        <f t="shared" si="267"/>
        <v>1</v>
      </c>
      <c r="X1902" t="str">
        <f t="shared" si="268"/>
        <v/>
      </c>
      <c r="Y1902" t="str">
        <f t="shared" si="269"/>
        <v/>
      </c>
    </row>
    <row r="1903" spans="1:25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261"/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5">
        <f t="shared" si="262"/>
        <v>2.696969696969697E-2</v>
      </c>
      <c r="Q1903" s="6">
        <f t="shared" si="263"/>
        <v>106.8</v>
      </c>
      <c r="R1903" t="s">
        <v>8323</v>
      </c>
      <c r="S1903" t="s">
        <v>8351</v>
      </c>
      <c r="T1903" s="13">
        <f t="shared" si="264"/>
        <v>42116.54315972222</v>
      </c>
      <c r="U1903" s="13">
        <f t="shared" si="265"/>
        <v>42146.541666666672</v>
      </c>
      <c r="V1903">
        <f t="shared" si="266"/>
        <v>2015</v>
      </c>
      <c r="W1903" t="str">
        <f t="shared" si="267"/>
        <v/>
      </c>
      <c r="X1903">
        <f t="shared" si="268"/>
        <v>1</v>
      </c>
      <c r="Y1903" t="str">
        <f t="shared" si="269"/>
        <v/>
      </c>
    </row>
    <row r="1904" spans="1:25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261"/>
        <v>1000 to 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5">
        <f t="shared" si="262"/>
        <v>1.2E-2</v>
      </c>
      <c r="Q1904" s="6">
        <f t="shared" si="263"/>
        <v>4</v>
      </c>
      <c r="R1904" t="s">
        <v>8323</v>
      </c>
      <c r="S1904" t="s">
        <v>8351</v>
      </c>
      <c r="T1904" s="13">
        <f t="shared" si="264"/>
        <v>42037.789895833332</v>
      </c>
      <c r="U1904" s="13">
        <f t="shared" si="265"/>
        <v>42067.789895833332</v>
      </c>
      <c r="V1904">
        <f t="shared" si="266"/>
        <v>2015</v>
      </c>
      <c r="W1904" t="str">
        <f t="shared" si="267"/>
        <v/>
      </c>
      <c r="X1904">
        <f t="shared" si="268"/>
        <v>1</v>
      </c>
      <c r="Y1904" t="str">
        <f t="shared" si="269"/>
        <v/>
      </c>
    </row>
    <row r="1905" spans="1:25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261"/>
        <v>1000 to 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5">
        <f t="shared" si="262"/>
        <v>0.46600000000000003</v>
      </c>
      <c r="Q1905" s="6">
        <f t="shared" si="263"/>
        <v>34.097560975609753</v>
      </c>
      <c r="R1905" t="s">
        <v>8323</v>
      </c>
      <c r="S1905" t="s">
        <v>8351</v>
      </c>
      <c r="T1905" s="13">
        <f t="shared" si="264"/>
        <v>42702.770729166667</v>
      </c>
      <c r="U1905" s="13">
        <f t="shared" si="265"/>
        <v>42762.770729166667</v>
      </c>
      <c r="V1905">
        <f t="shared" si="266"/>
        <v>2017</v>
      </c>
      <c r="W1905" t="str">
        <f t="shared" si="267"/>
        <v/>
      </c>
      <c r="X1905">
        <f t="shared" si="268"/>
        <v>1</v>
      </c>
      <c r="Y1905" t="str">
        <f t="shared" si="269"/>
        <v/>
      </c>
    </row>
    <row r="1906" spans="1:25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261"/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5">
        <f t="shared" si="262"/>
        <v>1E-3</v>
      </c>
      <c r="Q1906" s="6">
        <f t="shared" si="263"/>
        <v>25</v>
      </c>
      <c r="R1906" t="s">
        <v>8323</v>
      </c>
      <c r="S1906" t="s">
        <v>8351</v>
      </c>
      <c r="T1906" s="13">
        <f t="shared" si="264"/>
        <v>42326.685428240744</v>
      </c>
      <c r="U1906" s="13">
        <f t="shared" si="265"/>
        <v>42371.685428240744</v>
      </c>
      <c r="V1906">
        <f t="shared" si="266"/>
        <v>2016</v>
      </c>
      <c r="W1906" t="str">
        <f t="shared" si="267"/>
        <v/>
      </c>
      <c r="X1906">
        <f t="shared" si="268"/>
        <v>1</v>
      </c>
      <c r="Y1906" t="str">
        <f t="shared" si="269"/>
        <v/>
      </c>
    </row>
    <row r="1907" spans="1:25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261"/>
        <v>25000 to 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5">
        <f t="shared" si="262"/>
        <v>1.6800000000000001E-3</v>
      </c>
      <c r="Q1907" s="6">
        <f t="shared" si="263"/>
        <v>10.5</v>
      </c>
      <c r="R1907" t="s">
        <v>8323</v>
      </c>
      <c r="S1907" t="s">
        <v>8351</v>
      </c>
      <c r="T1907" s="13">
        <f t="shared" si="264"/>
        <v>41859.925856481481</v>
      </c>
      <c r="U1907" s="13">
        <f t="shared" si="265"/>
        <v>41889.925856481481</v>
      </c>
      <c r="V1907">
        <f t="shared" si="266"/>
        <v>2014</v>
      </c>
      <c r="W1907" t="str">
        <f t="shared" si="267"/>
        <v/>
      </c>
      <c r="X1907">
        <f t="shared" si="268"/>
        <v>1</v>
      </c>
      <c r="Y1907" t="str">
        <f t="shared" si="269"/>
        <v/>
      </c>
    </row>
    <row r="1908" spans="1:25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261"/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5">
        <f t="shared" si="262"/>
        <v>0.42759999999999998</v>
      </c>
      <c r="Q1908" s="6">
        <f t="shared" si="263"/>
        <v>215.95959595959596</v>
      </c>
      <c r="R1908" t="s">
        <v>8323</v>
      </c>
      <c r="S1908" t="s">
        <v>8351</v>
      </c>
      <c r="T1908" s="13">
        <f t="shared" si="264"/>
        <v>42514.671099537038</v>
      </c>
      <c r="U1908" s="13">
        <f t="shared" si="265"/>
        <v>42544.671099537038</v>
      </c>
      <c r="V1908">
        <f t="shared" si="266"/>
        <v>2016</v>
      </c>
      <c r="W1908" t="str">
        <f t="shared" si="267"/>
        <v/>
      </c>
      <c r="X1908">
        <f t="shared" si="268"/>
        <v>1</v>
      </c>
      <c r="Y1908" t="str">
        <f t="shared" si="269"/>
        <v/>
      </c>
    </row>
    <row r="1909" spans="1:25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261"/>
        <v>30000 to 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5">
        <f t="shared" si="262"/>
        <v>2.8333333333333335E-3</v>
      </c>
      <c r="Q1909" s="6">
        <f t="shared" si="263"/>
        <v>21.25</v>
      </c>
      <c r="R1909" t="s">
        <v>8323</v>
      </c>
      <c r="S1909" t="s">
        <v>8351</v>
      </c>
      <c r="T1909" s="13">
        <f t="shared" si="264"/>
        <v>41767.587094907409</v>
      </c>
      <c r="U1909" s="13">
        <f t="shared" si="265"/>
        <v>41782.587094907409</v>
      </c>
      <c r="V1909">
        <f t="shared" si="266"/>
        <v>2014</v>
      </c>
      <c r="W1909" t="str">
        <f t="shared" si="267"/>
        <v/>
      </c>
      <c r="X1909">
        <f t="shared" si="268"/>
        <v>1</v>
      </c>
      <c r="Y1909" t="str">
        <f t="shared" si="269"/>
        <v/>
      </c>
    </row>
    <row r="1910" spans="1:25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261"/>
        <v>25000 to 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5">
        <f t="shared" si="262"/>
        <v>1.7319999999999999E-2</v>
      </c>
      <c r="Q1910" s="6">
        <f t="shared" si="263"/>
        <v>108.25</v>
      </c>
      <c r="R1910" t="s">
        <v>8323</v>
      </c>
      <c r="S1910" t="s">
        <v>8351</v>
      </c>
      <c r="T1910" s="13">
        <f t="shared" si="264"/>
        <v>42703.917824074073</v>
      </c>
      <c r="U1910" s="13">
        <f t="shared" si="265"/>
        <v>42733.917824074073</v>
      </c>
      <c r="V1910">
        <f t="shared" si="266"/>
        <v>2016</v>
      </c>
      <c r="W1910" t="str">
        <f t="shared" si="267"/>
        <v/>
      </c>
      <c r="X1910">
        <f t="shared" si="268"/>
        <v>1</v>
      </c>
      <c r="Y1910" t="str">
        <f t="shared" si="269"/>
        <v/>
      </c>
    </row>
    <row r="1911" spans="1:25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261"/>
        <v>35000 to 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5">
        <f t="shared" si="262"/>
        <v>0.14111428571428572</v>
      </c>
      <c r="Q1911" s="6">
        <f t="shared" si="263"/>
        <v>129.97368421052633</v>
      </c>
      <c r="R1911" t="s">
        <v>8323</v>
      </c>
      <c r="S1911" t="s">
        <v>8351</v>
      </c>
      <c r="T1911" s="13">
        <f t="shared" si="264"/>
        <v>41905.429155092592</v>
      </c>
      <c r="U1911" s="13">
        <f t="shared" si="265"/>
        <v>41935.429155092592</v>
      </c>
      <c r="V1911">
        <f t="shared" si="266"/>
        <v>2014</v>
      </c>
      <c r="W1911" t="str">
        <f t="shared" si="267"/>
        <v/>
      </c>
      <c r="X1911">
        <f t="shared" si="268"/>
        <v>1</v>
      </c>
      <c r="Y1911" t="str">
        <f t="shared" si="269"/>
        <v/>
      </c>
    </row>
    <row r="1912" spans="1:25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261"/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5">
        <f t="shared" si="262"/>
        <v>0.39395294117647056</v>
      </c>
      <c r="Q1912" s="6">
        <f t="shared" si="263"/>
        <v>117.49473684210527</v>
      </c>
      <c r="R1912" t="s">
        <v>8323</v>
      </c>
      <c r="S1912" t="s">
        <v>8351</v>
      </c>
      <c r="T1912" s="13">
        <f t="shared" si="264"/>
        <v>42264.963159722218</v>
      </c>
      <c r="U1912" s="13">
        <f t="shared" si="265"/>
        <v>42308.947916666672</v>
      </c>
      <c r="V1912">
        <f t="shared" si="266"/>
        <v>2015</v>
      </c>
      <c r="W1912" t="str">
        <f t="shared" si="267"/>
        <v/>
      </c>
      <c r="X1912">
        <f t="shared" si="268"/>
        <v>1</v>
      </c>
      <c r="Y1912" t="str">
        <f t="shared" si="269"/>
        <v/>
      </c>
    </row>
    <row r="1913" spans="1:25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261"/>
        <v>40000 to 44999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5">
        <f t="shared" si="262"/>
        <v>2.3529411764705883E-4</v>
      </c>
      <c r="Q1913" s="6">
        <f t="shared" si="263"/>
        <v>10</v>
      </c>
      <c r="R1913" t="s">
        <v>8323</v>
      </c>
      <c r="S1913" t="s">
        <v>8351</v>
      </c>
      <c r="T1913" s="13">
        <f t="shared" si="264"/>
        <v>41830.033958333333</v>
      </c>
      <c r="U1913" s="13">
        <f t="shared" si="265"/>
        <v>41860.033958333333</v>
      </c>
      <c r="V1913">
        <f t="shared" si="266"/>
        <v>2014</v>
      </c>
      <c r="W1913" t="str">
        <f t="shared" si="267"/>
        <v/>
      </c>
      <c r="X1913">
        <f t="shared" si="268"/>
        <v>1</v>
      </c>
      <c r="Y1913" t="str">
        <f t="shared" si="269"/>
        <v/>
      </c>
    </row>
    <row r="1914" spans="1:25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261"/>
        <v>5000 to 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5">
        <f t="shared" si="262"/>
        <v>0.59299999999999997</v>
      </c>
      <c r="Q1914" s="6">
        <f t="shared" si="263"/>
        <v>70.595238095238102</v>
      </c>
      <c r="R1914" t="s">
        <v>8323</v>
      </c>
      <c r="S1914" t="s">
        <v>8351</v>
      </c>
      <c r="T1914" s="13">
        <f t="shared" si="264"/>
        <v>42129.226388888885</v>
      </c>
      <c r="U1914" s="13">
        <f t="shared" si="265"/>
        <v>42159.226388888885</v>
      </c>
      <c r="V1914">
        <f t="shared" si="266"/>
        <v>2015</v>
      </c>
      <c r="W1914" t="str">
        <f t="shared" si="267"/>
        <v/>
      </c>
      <c r="X1914">
        <f t="shared" si="268"/>
        <v>1</v>
      </c>
      <c r="Y1914" t="str">
        <f t="shared" si="269"/>
        <v/>
      </c>
    </row>
    <row r="1915" spans="1:25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261"/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5">
        <f t="shared" si="262"/>
        <v>1.3270833333333334E-2</v>
      </c>
      <c r="Q1915" s="6">
        <f t="shared" si="263"/>
        <v>24.5</v>
      </c>
      <c r="R1915" t="s">
        <v>8323</v>
      </c>
      <c r="S1915" t="s">
        <v>8351</v>
      </c>
      <c r="T1915" s="13">
        <f t="shared" si="264"/>
        <v>41890.511319444442</v>
      </c>
      <c r="U1915" s="13">
        <f t="shared" si="265"/>
        <v>41920.511319444442</v>
      </c>
      <c r="V1915">
        <f t="shared" si="266"/>
        <v>2014</v>
      </c>
      <c r="W1915" t="str">
        <f t="shared" si="267"/>
        <v/>
      </c>
      <c r="X1915">
        <f t="shared" si="268"/>
        <v>1</v>
      </c>
      <c r="Y1915" t="str">
        <f t="shared" si="269"/>
        <v/>
      </c>
    </row>
    <row r="1916" spans="1:25" ht="45" x14ac:dyDescent="0.25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261"/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5">
        <f t="shared" si="262"/>
        <v>9.0090090090090086E-2</v>
      </c>
      <c r="Q1916" s="6">
        <f t="shared" si="263"/>
        <v>30</v>
      </c>
      <c r="R1916" t="s">
        <v>8323</v>
      </c>
      <c r="S1916" t="s">
        <v>8351</v>
      </c>
      <c r="T1916" s="13">
        <f t="shared" si="264"/>
        <v>41929.174456018518</v>
      </c>
      <c r="U1916" s="13">
        <f t="shared" si="265"/>
        <v>41944.165972222225</v>
      </c>
      <c r="V1916">
        <f t="shared" si="266"/>
        <v>2014</v>
      </c>
      <c r="W1916" t="str">
        <f t="shared" si="267"/>
        <v/>
      </c>
      <c r="X1916">
        <f t="shared" si="268"/>
        <v>1</v>
      </c>
      <c r="Y1916" t="str">
        <f t="shared" si="269"/>
        <v/>
      </c>
    </row>
    <row r="1917" spans="1:25" ht="45" x14ac:dyDescent="0.25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261"/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5">
        <f t="shared" si="262"/>
        <v>1.6E-2</v>
      </c>
      <c r="Q1917" s="6">
        <f t="shared" si="263"/>
        <v>2</v>
      </c>
      <c r="R1917" t="s">
        <v>8323</v>
      </c>
      <c r="S1917" t="s">
        <v>8351</v>
      </c>
      <c r="T1917" s="13">
        <f t="shared" si="264"/>
        <v>41864.04886574074</v>
      </c>
      <c r="U1917" s="13">
        <f t="shared" si="265"/>
        <v>41884.04886574074</v>
      </c>
      <c r="V1917">
        <f t="shared" si="266"/>
        <v>2014</v>
      </c>
      <c r="W1917" t="str">
        <f t="shared" si="267"/>
        <v/>
      </c>
      <c r="X1917">
        <f t="shared" si="268"/>
        <v>1</v>
      </c>
      <c r="Y1917" t="str">
        <f t="shared" si="269"/>
        <v/>
      </c>
    </row>
    <row r="1918" spans="1:25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261"/>
        <v>20000 to 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5">
        <f t="shared" si="262"/>
        <v>5.1000000000000004E-3</v>
      </c>
      <c r="Q1918" s="6">
        <f t="shared" si="263"/>
        <v>17</v>
      </c>
      <c r="R1918" t="s">
        <v>8323</v>
      </c>
      <c r="S1918" t="s">
        <v>8351</v>
      </c>
      <c r="T1918" s="13">
        <f t="shared" si="264"/>
        <v>42656.717303240745</v>
      </c>
      <c r="U1918" s="13">
        <f t="shared" si="265"/>
        <v>42681.758969907409</v>
      </c>
      <c r="V1918">
        <f t="shared" si="266"/>
        <v>2016</v>
      </c>
      <c r="W1918" t="str">
        <f t="shared" si="267"/>
        <v/>
      </c>
      <c r="X1918">
        <f t="shared" si="268"/>
        <v>1</v>
      </c>
      <c r="Y1918" t="str">
        <f t="shared" si="269"/>
        <v/>
      </c>
    </row>
    <row r="1919" spans="1:25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261"/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5">
        <f t="shared" si="262"/>
        <v>0.52570512820512816</v>
      </c>
      <c r="Q1919" s="6">
        <f t="shared" si="263"/>
        <v>2928.9285714285716</v>
      </c>
      <c r="R1919" t="s">
        <v>8323</v>
      </c>
      <c r="S1919" t="s">
        <v>8351</v>
      </c>
      <c r="T1919" s="13">
        <f t="shared" si="264"/>
        <v>42746.270057870366</v>
      </c>
      <c r="U1919" s="13">
        <f t="shared" si="265"/>
        <v>42776.270057870366</v>
      </c>
      <c r="V1919">
        <f t="shared" si="266"/>
        <v>2017</v>
      </c>
      <c r="W1919" t="str">
        <f t="shared" si="267"/>
        <v/>
      </c>
      <c r="X1919">
        <f t="shared" si="268"/>
        <v>1</v>
      </c>
      <c r="Y1919" t="str">
        <f t="shared" si="269"/>
        <v/>
      </c>
    </row>
    <row r="1920" spans="1:25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261"/>
        <v>25000 to 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5">
        <f t="shared" si="262"/>
        <v>1.04E-2</v>
      </c>
      <c r="Q1920" s="6">
        <f t="shared" si="263"/>
        <v>28.888888888888889</v>
      </c>
      <c r="R1920" t="s">
        <v>8323</v>
      </c>
      <c r="S1920" t="s">
        <v>8351</v>
      </c>
      <c r="T1920" s="13">
        <f t="shared" si="264"/>
        <v>41828.789942129632</v>
      </c>
      <c r="U1920" s="13">
        <f t="shared" si="265"/>
        <v>41863.789942129632</v>
      </c>
      <c r="V1920">
        <f t="shared" si="266"/>
        <v>2014</v>
      </c>
      <c r="W1920" t="str">
        <f t="shared" si="267"/>
        <v/>
      </c>
      <c r="X1920">
        <f t="shared" si="268"/>
        <v>1</v>
      </c>
      <c r="Y1920" t="str">
        <f t="shared" si="269"/>
        <v/>
      </c>
    </row>
    <row r="1921" spans="1:25" ht="45" x14ac:dyDescent="0.25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261"/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5">
        <f t="shared" si="262"/>
        <v>0.47399999999999998</v>
      </c>
      <c r="Q1921" s="6">
        <f t="shared" si="263"/>
        <v>29.625</v>
      </c>
      <c r="R1921" t="s">
        <v>8323</v>
      </c>
      <c r="S1921" t="s">
        <v>8351</v>
      </c>
      <c r="T1921" s="13">
        <f t="shared" si="264"/>
        <v>42113.875567129624</v>
      </c>
      <c r="U1921" s="13">
        <f t="shared" si="265"/>
        <v>42143.875567129624</v>
      </c>
      <c r="V1921">
        <f t="shared" si="266"/>
        <v>2015</v>
      </c>
      <c r="W1921" t="str">
        <f t="shared" si="267"/>
        <v/>
      </c>
      <c r="X1921">
        <f t="shared" si="268"/>
        <v>1</v>
      </c>
      <c r="Y1921" t="str">
        <f t="shared" si="269"/>
        <v/>
      </c>
    </row>
    <row r="1922" spans="1:25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261"/>
        <v>10000 to 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5">
        <f t="shared" si="262"/>
        <v>0.43030000000000002</v>
      </c>
      <c r="Q1922" s="6">
        <f t="shared" si="263"/>
        <v>40.980952380952381</v>
      </c>
      <c r="R1922" t="s">
        <v>8323</v>
      </c>
      <c r="S1922" t="s">
        <v>8351</v>
      </c>
      <c r="T1922" s="13">
        <f t="shared" si="264"/>
        <v>42270.875706018516</v>
      </c>
      <c r="U1922" s="13">
        <f t="shared" si="265"/>
        <v>42298.958333333328</v>
      </c>
      <c r="V1922">
        <f t="shared" si="266"/>
        <v>2015</v>
      </c>
      <c r="W1922" t="str">
        <f t="shared" si="267"/>
        <v/>
      </c>
      <c r="X1922">
        <f t="shared" si="268"/>
        <v>1</v>
      </c>
      <c r="Y1922" t="str">
        <f t="shared" si="269"/>
        <v/>
      </c>
    </row>
    <row r="1923" spans="1:25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t="str">
        <f t="shared" ref="E1923:E1986" si="270">IF(D1923&lt;1000,"Less than 1000",IF(D1923&lt;=4999,"1000 to 4999",IF(D1923&lt;=9999,"5000 to 9999",IF(D1923&lt;=14999,"10000 to 14999",IF(D1923&lt;=19999,"15000 to 19999",IF(D1923&lt;=24999,"20000 to 24999",IF(D1923&lt;=29999,"25000 to 29999",IF(D1923&lt;=34999,"30000 to 34999",IF(D1923&lt;=39999,"35000 to 39999",IF(D1923&lt;=44999,"40000 to 44999",IF(D1923&lt;=49999,"45000 to 49999",IF(D1923&gt;=50000,"Greater than or equal to 50000"))))))))))))</f>
        <v>1000 to 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5">
        <f t="shared" ref="P1923:P1986" si="271">F1923/D1923</f>
        <v>1.3680000000000001</v>
      </c>
      <c r="Q1923" s="6">
        <f t="shared" ref="Q1923:Q1986" si="272">F1923/M1923</f>
        <v>54</v>
      </c>
      <c r="R1923" t="s">
        <v>8329</v>
      </c>
      <c r="S1923" t="s">
        <v>8333</v>
      </c>
      <c r="T1923" s="13">
        <f t="shared" ref="T1923:T1986" si="273">(((K1923/60)/60)/24)+DATE(1970,1,1)</f>
        <v>41074.221562500003</v>
      </c>
      <c r="U1923" s="13">
        <f t="shared" ref="U1923:U1986" si="274">(((J1923/60)/60)/24)+DATE(1970,1,1)</f>
        <v>41104.221562500003</v>
      </c>
      <c r="V1923">
        <f t="shared" ref="V1923:V1986" si="275">YEAR(U1923)</f>
        <v>2012</v>
      </c>
      <c r="W1923">
        <f t="shared" ref="W1923:W1986" si="276">IF(G1923="successful",1,"")</f>
        <v>1</v>
      </c>
      <c r="X1923" t="str">
        <f t="shared" ref="X1923:X1986" si="277">IF(G1923="failed",1,"")</f>
        <v/>
      </c>
      <c r="Y1923" t="str">
        <f t="shared" ref="Y1923:Y1986" si="278">IF(G1923="canceled",1,"")</f>
        <v/>
      </c>
    </row>
    <row r="1924" spans="1:25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t="str">
        <f t="shared" si="270"/>
        <v>1000 to 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5">
        <f t="shared" si="271"/>
        <v>1.1555</v>
      </c>
      <c r="Q1924" s="6">
        <f t="shared" si="272"/>
        <v>36.109375</v>
      </c>
      <c r="R1924" t="s">
        <v>8329</v>
      </c>
      <c r="S1924" t="s">
        <v>8333</v>
      </c>
      <c r="T1924" s="13">
        <f t="shared" si="273"/>
        <v>41590.255868055552</v>
      </c>
      <c r="U1924" s="13">
        <f t="shared" si="274"/>
        <v>41620.255868055552</v>
      </c>
      <c r="V1924">
        <f t="shared" si="275"/>
        <v>2013</v>
      </c>
      <c r="W1924">
        <f t="shared" si="276"/>
        <v>1</v>
      </c>
      <c r="X1924" t="str">
        <f t="shared" si="277"/>
        <v/>
      </c>
      <c r="Y1924" t="str">
        <f t="shared" si="278"/>
        <v/>
      </c>
    </row>
    <row r="1925" spans="1:25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t="str">
        <f t="shared" si="270"/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5">
        <f t="shared" si="271"/>
        <v>2.4079999999999999</v>
      </c>
      <c r="Q1925" s="6">
        <f t="shared" si="272"/>
        <v>23.153846153846153</v>
      </c>
      <c r="R1925" t="s">
        <v>8329</v>
      </c>
      <c r="S1925" t="s">
        <v>8333</v>
      </c>
      <c r="T1925" s="13">
        <f t="shared" si="273"/>
        <v>40772.848749999997</v>
      </c>
      <c r="U1925" s="13">
        <f t="shared" si="274"/>
        <v>40813.207638888889</v>
      </c>
      <c r="V1925">
        <f t="shared" si="275"/>
        <v>2011</v>
      </c>
      <c r="W1925">
        <f t="shared" si="276"/>
        <v>1</v>
      </c>
      <c r="X1925" t="str">
        <f t="shared" si="277"/>
        <v/>
      </c>
      <c r="Y1925" t="str">
        <f t="shared" si="278"/>
        <v/>
      </c>
    </row>
    <row r="1926" spans="1:25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 t="str">
        <f t="shared" si="270"/>
        <v>1000 to 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5">
        <f t="shared" si="271"/>
        <v>1.1439999999999999</v>
      </c>
      <c r="Q1926" s="6">
        <f t="shared" si="272"/>
        <v>104</v>
      </c>
      <c r="R1926" t="s">
        <v>8329</v>
      </c>
      <c r="S1926" t="s">
        <v>8333</v>
      </c>
      <c r="T1926" s="13">
        <f t="shared" si="273"/>
        <v>41626.761053240742</v>
      </c>
      <c r="U1926" s="13">
        <f t="shared" si="274"/>
        <v>41654.814583333333</v>
      </c>
      <c r="V1926">
        <f t="shared" si="275"/>
        <v>2014</v>
      </c>
      <c r="W1926">
        <f t="shared" si="276"/>
        <v>1</v>
      </c>
      <c r="X1926" t="str">
        <f t="shared" si="277"/>
        <v/>
      </c>
      <c r="Y1926" t="str">
        <f t="shared" si="278"/>
        <v/>
      </c>
    </row>
    <row r="1927" spans="1:25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 t="str">
        <f t="shared" si="270"/>
        <v>1000 to 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5">
        <f t="shared" si="271"/>
        <v>1.1033333333333333</v>
      </c>
      <c r="Q1927" s="6">
        <f t="shared" si="272"/>
        <v>31.826923076923077</v>
      </c>
      <c r="R1927" t="s">
        <v>8329</v>
      </c>
      <c r="S1927" t="s">
        <v>8333</v>
      </c>
      <c r="T1927" s="13">
        <f t="shared" si="273"/>
        <v>41535.90148148148</v>
      </c>
      <c r="U1927" s="13">
        <f t="shared" si="274"/>
        <v>41558</v>
      </c>
      <c r="V1927">
        <f t="shared" si="275"/>
        <v>2013</v>
      </c>
      <c r="W1927">
        <f t="shared" si="276"/>
        <v>1</v>
      </c>
      <c r="X1927" t="str">
        <f t="shared" si="277"/>
        <v/>
      </c>
      <c r="Y1927" t="str">
        <f t="shared" si="278"/>
        <v/>
      </c>
    </row>
    <row r="1928" spans="1:25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t="str">
        <f t="shared" si="270"/>
        <v>1000 to 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5">
        <f t="shared" si="271"/>
        <v>1.9537933333333333</v>
      </c>
      <c r="Q1928" s="6">
        <f t="shared" si="272"/>
        <v>27.3896261682243</v>
      </c>
      <c r="R1928" t="s">
        <v>8329</v>
      </c>
      <c r="S1928" t="s">
        <v>8333</v>
      </c>
      <c r="T1928" s="13">
        <f t="shared" si="273"/>
        <v>40456.954351851848</v>
      </c>
      <c r="U1928" s="13">
        <f t="shared" si="274"/>
        <v>40484.018055555556</v>
      </c>
      <c r="V1928">
        <f t="shared" si="275"/>
        <v>2010</v>
      </c>
      <c r="W1928">
        <f t="shared" si="276"/>
        <v>1</v>
      </c>
      <c r="X1928" t="str">
        <f t="shared" si="277"/>
        <v/>
      </c>
      <c r="Y1928" t="str">
        <f t="shared" si="278"/>
        <v/>
      </c>
    </row>
    <row r="1929" spans="1:25" x14ac:dyDescent="0.25">
      <c r="A1929">
        <v>1927</v>
      </c>
      <c r="B1929" s="3" t="s">
        <v>1928</v>
      </c>
      <c r="C1929" s="3" t="s">
        <v>6037</v>
      </c>
      <c r="D1929">
        <v>600</v>
      </c>
      <c r="E1929" t="str">
        <f t="shared" si="270"/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5">
        <f t="shared" si="271"/>
        <v>1.0333333333333334</v>
      </c>
      <c r="Q1929" s="6">
        <f t="shared" si="272"/>
        <v>56.363636363636367</v>
      </c>
      <c r="R1929" t="s">
        <v>8329</v>
      </c>
      <c r="S1929" t="s">
        <v>8333</v>
      </c>
      <c r="T1929" s="13">
        <f t="shared" si="273"/>
        <v>40960.861562500002</v>
      </c>
      <c r="U1929" s="13">
        <f t="shared" si="274"/>
        <v>40976.207638888889</v>
      </c>
      <c r="V1929">
        <f t="shared" si="275"/>
        <v>2012</v>
      </c>
      <c r="W1929">
        <f t="shared" si="276"/>
        <v>1</v>
      </c>
      <c r="X1929" t="str">
        <f t="shared" si="277"/>
        <v/>
      </c>
      <c r="Y1929" t="str">
        <f t="shared" si="278"/>
        <v/>
      </c>
    </row>
    <row r="1930" spans="1:25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t="str">
        <f t="shared" si="270"/>
        <v>1000 to 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5">
        <f t="shared" si="271"/>
        <v>1.031372549019608</v>
      </c>
      <c r="Q1930" s="6">
        <f t="shared" si="272"/>
        <v>77.352941176470594</v>
      </c>
      <c r="R1930" t="s">
        <v>8329</v>
      </c>
      <c r="S1930" t="s">
        <v>8333</v>
      </c>
      <c r="T1930" s="13">
        <f t="shared" si="273"/>
        <v>41371.648078703707</v>
      </c>
      <c r="U1930" s="13">
        <f t="shared" si="274"/>
        <v>41401.648078703707</v>
      </c>
      <c r="V1930">
        <f t="shared" si="275"/>
        <v>2013</v>
      </c>
      <c r="W1930">
        <f t="shared" si="276"/>
        <v>1</v>
      </c>
      <c r="X1930" t="str">
        <f t="shared" si="277"/>
        <v/>
      </c>
      <c r="Y1930" t="str">
        <f t="shared" si="278"/>
        <v/>
      </c>
    </row>
    <row r="1931" spans="1:25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t="str">
        <f t="shared" si="270"/>
        <v>1000 to 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5">
        <f t="shared" si="271"/>
        <v>1.003125</v>
      </c>
      <c r="Q1931" s="6">
        <f t="shared" si="272"/>
        <v>42.8</v>
      </c>
      <c r="R1931" t="s">
        <v>8329</v>
      </c>
      <c r="S1931" t="s">
        <v>8333</v>
      </c>
      <c r="T1931" s="13">
        <f t="shared" si="273"/>
        <v>40687.021597222221</v>
      </c>
      <c r="U1931" s="13">
        <f t="shared" si="274"/>
        <v>40729.021597222221</v>
      </c>
      <c r="V1931">
        <f t="shared" si="275"/>
        <v>2011</v>
      </c>
      <c r="W1931">
        <f t="shared" si="276"/>
        <v>1</v>
      </c>
      <c r="X1931" t="str">
        <f t="shared" si="277"/>
        <v/>
      </c>
      <c r="Y1931" t="str">
        <f t="shared" si="278"/>
        <v/>
      </c>
    </row>
    <row r="1932" spans="1:25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t="str">
        <f t="shared" si="270"/>
        <v>1000 to 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5">
        <f t="shared" si="271"/>
        <v>1.27</v>
      </c>
      <c r="Q1932" s="6">
        <f t="shared" si="272"/>
        <v>48.846153846153847</v>
      </c>
      <c r="R1932" t="s">
        <v>8329</v>
      </c>
      <c r="S1932" t="s">
        <v>8333</v>
      </c>
      <c r="T1932" s="13">
        <f t="shared" si="273"/>
        <v>41402.558819444443</v>
      </c>
      <c r="U1932" s="13">
        <f t="shared" si="274"/>
        <v>41462.558819444443</v>
      </c>
      <c r="V1932">
        <f t="shared" si="275"/>
        <v>2013</v>
      </c>
      <c r="W1932">
        <f t="shared" si="276"/>
        <v>1</v>
      </c>
      <c r="X1932" t="str">
        <f t="shared" si="277"/>
        <v/>
      </c>
      <c r="Y1932" t="str">
        <f t="shared" si="278"/>
        <v/>
      </c>
    </row>
    <row r="1933" spans="1:25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t="str">
        <f t="shared" si="270"/>
        <v>1000 to 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5">
        <f t="shared" si="271"/>
        <v>1.20601</v>
      </c>
      <c r="Q1933" s="6">
        <f t="shared" si="272"/>
        <v>48.240400000000001</v>
      </c>
      <c r="R1933" t="s">
        <v>8329</v>
      </c>
      <c r="S1933" t="s">
        <v>8333</v>
      </c>
      <c r="T1933" s="13">
        <f t="shared" si="273"/>
        <v>41037.892465277779</v>
      </c>
      <c r="U1933" s="13">
        <f t="shared" si="274"/>
        <v>41051.145833333336</v>
      </c>
      <c r="V1933">
        <f t="shared" si="275"/>
        <v>2012</v>
      </c>
      <c r="W1933">
        <f t="shared" si="276"/>
        <v>1</v>
      </c>
      <c r="X1933" t="str">
        <f t="shared" si="277"/>
        <v/>
      </c>
      <c r="Y1933" t="str">
        <f t="shared" si="278"/>
        <v/>
      </c>
    </row>
    <row r="1934" spans="1:25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 t="str">
        <f t="shared" si="270"/>
        <v>5000 to 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5">
        <f t="shared" si="271"/>
        <v>1.0699047619047619</v>
      </c>
      <c r="Q1934" s="6">
        <f t="shared" si="272"/>
        <v>70.212500000000006</v>
      </c>
      <c r="R1934" t="s">
        <v>8329</v>
      </c>
      <c r="S1934" t="s">
        <v>8333</v>
      </c>
      <c r="T1934" s="13">
        <f t="shared" si="273"/>
        <v>40911.809872685182</v>
      </c>
      <c r="U1934" s="13">
        <f t="shared" si="274"/>
        <v>40932.809872685182</v>
      </c>
      <c r="V1934">
        <f t="shared" si="275"/>
        <v>2012</v>
      </c>
      <c r="W1934">
        <f t="shared" si="276"/>
        <v>1</v>
      </c>
      <c r="X1934" t="str">
        <f t="shared" si="277"/>
        <v/>
      </c>
      <c r="Y1934" t="str">
        <f t="shared" si="278"/>
        <v/>
      </c>
    </row>
    <row r="1935" spans="1:25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 t="str">
        <f t="shared" si="270"/>
        <v>5000 to 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5">
        <f t="shared" si="271"/>
        <v>1.7243333333333333</v>
      </c>
      <c r="Q1935" s="6">
        <f t="shared" si="272"/>
        <v>94.054545454545448</v>
      </c>
      <c r="R1935" t="s">
        <v>8329</v>
      </c>
      <c r="S1935" t="s">
        <v>8333</v>
      </c>
      <c r="T1935" s="13">
        <f t="shared" si="273"/>
        <v>41879.130868055552</v>
      </c>
      <c r="U1935" s="13">
        <f t="shared" si="274"/>
        <v>41909.130868055552</v>
      </c>
      <c r="V1935">
        <f t="shared" si="275"/>
        <v>2014</v>
      </c>
      <c r="W1935">
        <f t="shared" si="276"/>
        <v>1</v>
      </c>
      <c r="X1935" t="str">
        <f t="shared" si="277"/>
        <v/>
      </c>
      <c r="Y1935" t="str">
        <f t="shared" si="278"/>
        <v/>
      </c>
    </row>
    <row r="1936" spans="1:25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 t="str">
        <f t="shared" si="270"/>
        <v>5000 to 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5">
        <f t="shared" si="271"/>
        <v>1.2362</v>
      </c>
      <c r="Q1936" s="6">
        <f t="shared" si="272"/>
        <v>80.272727272727266</v>
      </c>
      <c r="R1936" t="s">
        <v>8329</v>
      </c>
      <c r="S1936" t="s">
        <v>8333</v>
      </c>
      <c r="T1936" s="13">
        <f t="shared" si="273"/>
        <v>40865.867141203707</v>
      </c>
      <c r="U1936" s="13">
        <f t="shared" si="274"/>
        <v>40902.208333333336</v>
      </c>
      <c r="V1936">
        <f t="shared" si="275"/>
        <v>2011</v>
      </c>
      <c r="W1936">
        <f t="shared" si="276"/>
        <v>1</v>
      </c>
      <c r="X1936" t="str">
        <f t="shared" si="277"/>
        <v/>
      </c>
      <c r="Y1936" t="str">
        <f t="shared" si="278"/>
        <v/>
      </c>
    </row>
    <row r="1937" spans="1:25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 t="str">
        <f t="shared" si="270"/>
        <v>1000 to 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5">
        <f t="shared" si="271"/>
        <v>1.0840000000000001</v>
      </c>
      <c r="Q1937" s="6">
        <f t="shared" si="272"/>
        <v>54.2</v>
      </c>
      <c r="R1937" t="s">
        <v>8329</v>
      </c>
      <c r="S1937" t="s">
        <v>8333</v>
      </c>
      <c r="T1937" s="13">
        <f t="shared" si="273"/>
        <v>41773.932534722226</v>
      </c>
      <c r="U1937" s="13">
        <f t="shared" si="274"/>
        <v>41811.207638888889</v>
      </c>
      <c r="V1937">
        <f t="shared" si="275"/>
        <v>2014</v>
      </c>
      <c r="W1937">
        <f t="shared" si="276"/>
        <v>1</v>
      </c>
      <c r="X1937" t="str">
        <f t="shared" si="277"/>
        <v/>
      </c>
      <c r="Y1937" t="str">
        <f t="shared" si="278"/>
        <v/>
      </c>
    </row>
    <row r="1938" spans="1:25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 t="str">
        <f t="shared" si="270"/>
        <v>5000 to 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5">
        <f t="shared" si="271"/>
        <v>1.1652013333333333</v>
      </c>
      <c r="Q1938" s="6">
        <f t="shared" si="272"/>
        <v>60.26903448275862</v>
      </c>
      <c r="R1938" t="s">
        <v>8329</v>
      </c>
      <c r="S1938" t="s">
        <v>8333</v>
      </c>
      <c r="T1938" s="13">
        <f t="shared" si="273"/>
        <v>40852.889699074076</v>
      </c>
      <c r="U1938" s="13">
        <f t="shared" si="274"/>
        <v>40883.249305555553</v>
      </c>
      <c r="V1938">
        <f t="shared" si="275"/>
        <v>2011</v>
      </c>
      <c r="W1938">
        <f t="shared" si="276"/>
        <v>1</v>
      </c>
      <c r="X1938" t="str">
        <f t="shared" si="277"/>
        <v/>
      </c>
      <c r="Y1938" t="str">
        <f t="shared" si="278"/>
        <v/>
      </c>
    </row>
    <row r="1939" spans="1:25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t="str">
        <f t="shared" si="270"/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5">
        <f t="shared" si="271"/>
        <v>1.8724499999999999</v>
      </c>
      <c r="Q1939" s="6">
        <f t="shared" si="272"/>
        <v>38.740344827586206</v>
      </c>
      <c r="R1939" t="s">
        <v>8329</v>
      </c>
      <c r="S1939" t="s">
        <v>8333</v>
      </c>
      <c r="T1939" s="13">
        <f t="shared" si="273"/>
        <v>41059.118993055556</v>
      </c>
      <c r="U1939" s="13">
        <f t="shared" si="274"/>
        <v>41075.165972222225</v>
      </c>
      <c r="V1939">
        <f t="shared" si="275"/>
        <v>2012</v>
      </c>
      <c r="W1939">
        <f t="shared" si="276"/>
        <v>1</v>
      </c>
      <c r="X1939" t="str">
        <f t="shared" si="277"/>
        <v/>
      </c>
      <c r="Y1939" t="str">
        <f t="shared" si="278"/>
        <v/>
      </c>
    </row>
    <row r="1940" spans="1:25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 t="str">
        <f t="shared" si="270"/>
        <v>15000 to 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5">
        <f t="shared" si="271"/>
        <v>1.1593333333333333</v>
      </c>
      <c r="Q1940" s="6">
        <f t="shared" si="272"/>
        <v>152.54385964912279</v>
      </c>
      <c r="R1940" t="s">
        <v>8329</v>
      </c>
      <c r="S1940" t="s">
        <v>8333</v>
      </c>
      <c r="T1940" s="13">
        <f t="shared" si="273"/>
        <v>41426.259618055556</v>
      </c>
      <c r="U1940" s="13">
        <f t="shared" si="274"/>
        <v>41457.208333333336</v>
      </c>
      <c r="V1940">
        <f t="shared" si="275"/>
        <v>2013</v>
      </c>
      <c r="W1940">
        <f t="shared" si="276"/>
        <v>1</v>
      </c>
      <c r="X1940" t="str">
        <f t="shared" si="277"/>
        <v/>
      </c>
      <c r="Y1940" t="str">
        <f t="shared" si="278"/>
        <v/>
      </c>
    </row>
    <row r="1941" spans="1:25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 t="str">
        <f t="shared" si="270"/>
        <v>10000 to 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5">
        <f t="shared" si="271"/>
        <v>1.107</v>
      </c>
      <c r="Q1941" s="6">
        <f t="shared" si="272"/>
        <v>115.3125</v>
      </c>
      <c r="R1941" t="s">
        <v>8329</v>
      </c>
      <c r="S1941" t="s">
        <v>8333</v>
      </c>
      <c r="T1941" s="13">
        <f t="shared" si="273"/>
        <v>41313.985046296293</v>
      </c>
      <c r="U1941" s="13">
        <f t="shared" si="274"/>
        <v>41343.943379629629</v>
      </c>
      <c r="V1941">
        <f t="shared" si="275"/>
        <v>2013</v>
      </c>
      <c r="W1941">
        <f t="shared" si="276"/>
        <v>1</v>
      </c>
      <c r="X1941" t="str">
        <f t="shared" si="277"/>
        <v/>
      </c>
      <c r="Y1941" t="str">
        <f t="shared" si="278"/>
        <v/>
      </c>
    </row>
    <row r="1942" spans="1:25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t="str">
        <f t="shared" si="270"/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5">
        <f t="shared" si="271"/>
        <v>1.7092307692307693</v>
      </c>
      <c r="Q1942" s="6">
        <f t="shared" si="272"/>
        <v>35.838709677419352</v>
      </c>
      <c r="R1942" t="s">
        <v>8329</v>
      </c>
      <c r="S1942" t="s">
        <v>8333</v>
      </c>
      <c r="T1942" s="13">
        <f t="shared" si="273"/>
        <v>40670.507326388892</v>
      </c>
      <c r="U1942" s="13">
        <f t="shared" si="274"/>
        <v>40709.165972222225</v>
      </c>
      <c r="V1942">
        <f t="shared" si="275"/>
        <v>2011</v>
      </c>
      <c r="W1942">
        <f t="shared" si="276"/>
        <v>1</v>
      </c>
      <c r="X1942" t="str">
        <f t="shared" si="277"/>
        <v/>
      </c>
      <c r="Y1942" t="str">
        <f t="shared" si="278"/>
        <v/>
      </c>
    </row>
    <row r="1943" spans="1:25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 t="str">
        <f t="shared" si="270"/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5">
        <f t="shared" si="271"/>
        <v>1.2611835600000001</v>
      </c>
      <c r="Q1943" s="6">
        <f t="shared" si="272"/>
        <v>64.570118779438872</v>
      </c>
      <c r="R1943" t="s">
        <v>8323</v>
      </c>
      <c r="S1943" t="s">
        <v>8352</v>
      </c>
      <c r="T1943" s="13">
        <f t="shared" si="273"/>
        <v>41744.290868055556</v>
      </c>
      <c r="U1943" s="13">
        <f t="shared" si="274"/>
        <v>41774.290868055556</v>
      </c>
      <c r="V1943">
        <f t="shared" si="275"/>
        <v>2014</v>
      </c>
      <c r="W1943">
        <f t="shared" si="276"/>
        <v>1</v>
      </c>
      <c r="X1943" t="str">
        <f t="shared" si="277"/>
        <v/>
      </c>
      <c r="Y1943" t="str">
        <f t="shared" si="278"/>
        <v/>
      </c>
    </row>
    <row r="1944" spans="1:25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 t="str">
        <f t="shared" si="270"/>
        <v>5000 to 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5">
        <f t="shared" si="271"/>
        <v>1.3844033333333334</v>
      </c>
      <c r="Q1944" s="6">
        <f t="shared" si="272"/>
        <v>87.436000000000007</v>
      </c>
      <c r="R1944" t="s">
        <v>8323</v>
      </c>
      <c r="S1944" t="s">
        <v>8352</v>
      </c>
      <c r="T1944" s="13">
        <f t="shared" si="273"/>
        <v>40638.828009259261</v>
      </c>
      <c r="U1944" s="13">
        <f t="shared" si="274"/>
        <v>40728.828009259261</v>
      </c>
      <c r="V1944">
        <f t="shared" si="275"/>
        <v>2011</v>
      </c>
      <c r="W1944">
        <f t="shared" si="276"/>
        <v>1</v>
      </c>
      <c r="X1944" t="str">
        <f t="shared" si="277"/>
        <v/>
      </c>
      <c r="Y1944" t="str">
        <f t="shared" si="278"/>
        <v/>
      </c>
    </row>
    <row r="1945" spans="1:25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t="str">
        <f t="shared" si="270"/>
        <v>10000 to 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5">
        <f t="shared" si="271"/>
        <v>17.052499999999998</v>
      </c>
      <c r="Q1945" s="6">
        <f t="shared" si="272"/>
        <v>68.815577078288939</v>
      </c>
      <c r="R1945" t="s">
        <v>8323</v>
      </c>
      <c r="S1945" t="s">
        <v>8352</v>
      </c>
      <c r="T1945" s="13">
        <f t="shared" si="273"/>
        <v>42548.269861111112</v>
      </c>
      <c r="U1945" s="13">
        <f t="shared" si="274"/>
        <v>42593.269861111112</v>
      </c>
      <c r="V1945">
        <f t="shared" si="275"/>
        <v>2016</v>
      </c>
      <c r="W1945">
        <f t="shared" si="276"/>
        <v>1</v>
      </c>
      <c r="X1945" t="str">
        <f t="shared" si="277"/>
        <v/>
      </c>
      <c r="Y1945" t="str">
        <f t="shared" si="278"/>
        <v/>
      </c>
    </row>
    <row r="1946" spans="1:25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 t="str">
        <f t="shared" si="270"/>
        <v>40000 to 44999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5">
        <f t="shared" si="271"/>
        <v>7.8805550000000002</v>
      </c>
      <c r="Q1946" s="6">
        <f t="shared" si="272"/>
        <v>176.200223588597</v>
      </c>
      <c r="R1946" t="s">
        <v>8323</v>
      </c>
      <c r="S1946" t="s">
        <v>8352</v>
      </c>
      <c r="T1946" s="13">
        <f t="shared" si="273"/>
        <v>41730.584374999999</v>
      </c>
      <c r="U1946" s="13">
        <f t="shared" si="274"/>
        <v>41760.584374999999</v>
      </c>
      <c r="V1946">
        <f t="shared" si="275"/>
        <v>2014</v>
      </c>
      <c r="W1946">
        <f t="shared" si="276"/>
        <v>1</v>
      </c>
      <c r="X1946" t="str">
        <f t="shared" si="277"/>
        <v/>
      </c>
      <c r="Y1946" t="str">
        <f t="shared" si="278"/>
        <v/>
      </c>
    </row>
    <row r="1947" spans="1:25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t="str">
        <f t="shared" si="270"/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5">
        <f t="shared" si="271"/>
        <v>3.4801799999999998</v>
      </c>
      <c r="Q1947" s="6">
        <f t="shared" si="272"/>
        <v>511.79117647058825</v>
      </c>
      <c r="R1947" t="s">
        <v>8323</v>
      </c>
      <c r="S1947" t="s">
        <v>8352</v>
      </c>
      <c r="T1947" s="13">
        <f t="shared" si="273"/>
        <v>42157.251828703709</v>
      </c>
      <c r="U1947" s="13">
        <f t="shared" si="274"/>
        <v>42197.251828703709</v>
      </c>
      <c r="V1947">
        <f t="shared" si="275"/>
        <v>2015</v>
      </c>
      <c r="W1947">
        <f t="shared" si="276"/>
        <v>1</v>
      </c>
      <c r="X1947" t="str">
        <f t="shared" si="277"/>
        <v/>
      </c>
      <c r="Y1947" t="str">
        <f t="shared" si="278"/>
        <v/>
      </c>
    </row>
    <row r="1948" spans="1:25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 t="str">
        <f t="shared" si="270"/>
        <v>5000 to 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5">
        <f t="shared" si="271"/>
        <v>1.4974666666666667</v>
      </c>
      <c r="Q1948" s="6">
        <f t="shared" si="272"/>
        <v>160.44285714285715</v>
      </c>
      <c r="R1948" t="s">
        <v>8323</v>
      </c>
      <c r="S1948" t="s">
        <v>8352</v>
      </c>
      <c r="T1948" s="13">
        <f t="shared" si="273"/>
        <v>41689.150011574071</v>
      </c>
      <c r="U1948" s="13">
        <f t="shared" si="274"/>
        <v>41749.108344907407</v>
      </c>
      <c r="V1948">
        <f t="shared" si="275"/>
        <v>2014</v>
      </c>
      <c r="W1948">
        <f t="shared" si="276"/>
        <v>1</v>
      </c>
      <c r="X1948" t="str">
        <f t="shared" si="277"/>
        <v/>
      </c>
      <c r="Y1948" t="str">
        <f t="shared" si="278"/>
        <v/>
      </c>
    </row>
    <row r="1949" spans="1:25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t="str">
        <f t="shared" si="270"/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5">
        <f t="shared" si="271"/>
        <v>1.0063375000000001</v>
      </c>
      <c r="Q1949" s="6">
        <f t="shared" si="272"/>
        <v>35.003043478260871</v>
      </c>
      <c r="R1949" t="s">
        <v>8323</v>
      </c>
      <c r="S1949" t="s">
        <v>8352</v>
      </c>
      <c r="T1949" s="13">
        <f t="shared" si="273"/>
        <v>40102.918055555558</v>
      </c>
      <c r="U1949" s="13">
        <f t="shared" si="274"/>
        <v>40140.249305555553</v>
      </c>
      <c r="V1949">
        <f t="shared" si="275"/>
        <v>2009</v>
      </c>
      <c r="W1949">
        <f t="shared" si="276"/>
        <v>1</v>
      </c>
      <c r="X1949" t="str">
        <f t="shared" si="277"/>
        <v/>
      </c>
      <c r="Y1949" t="str">
        <f t="shared" si="278"/>
        <v/>
      </c>
    </row>
    <row r="1950" spans="1:25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t="str">
        <f t="shared" si="270"/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5">
        <f t="shared" si="271"/>
        <v>8.0021100000000001</v>
      </c>
      <c r="Q1950" s="6">
        <f t="shared" si="272"/>
        <v>188.50671378091872</v>
      </c>
      <c r="R1950" t="s">
        <v>8323</v>
      </c>
      <c r="S1950" t="s">
        <v>8352</v>
      </c>
      <c r="T1950" s="13">
        <f t="shared" si="273"/>
        <v>42473.604270833333</v>
      </c>
      <c r="U1950" s="13">
        <f t="shared" si="274"/>
        <v>42527.709722222222</v>
      </c>
      <c r="V1950">
        <f t="shared" si="275"/>
        <v>2016</v>
      </c>
      <c r="W1950">
        <f t="shared" si="276"/>
        <v>1</v>
      </c>
      <c r="X1950" t="str">
        <f t="shared" si="277"/>
        <v/>
      </c>
      <c r="Y1950" t="str">
        <f t="shared" si="278"/>
        <v/>
      </c>
    </row>
    <row r="1951" spans="1:25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t="str">
        <f t="shared" si="270"/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5">
        <f t="shared" si="271"/>
        <v>1.0600260000000001</v>
      </c>
      <c r="Q1951" s="6">
        <f t="shared" si="272"/>
        <v>56.204984093319197</v>
      </c>
      <c r="R1951" t="s">
        <v>8323</v>
      </c>
      <c r="S1951" t="s">
        <v>8352</v>
      </c>
      <c r="T1951" s="13">
        <f t="shared" si="273"/>
        <v>41800.423043981478</v>
      </c>
      <c r="U1951" s="13">
        <f t="shared" si="274"/>
        <v>41830.423043981478</v>
      </c>
      <c r="V1951">
        <f t="shared" si="275"/>
        <v>2014</v>
      </c>
      <c r="W1951">
        <f t="shared" si="276"/>
        <v>1</v>
      </c>
      <c r="X1951" t="str">
        <f t="shared" si="277"/>
        <v/>
      </c>
      <c r="Y1951" t="str">
        <f t="shared" si="278"/>
        <v/>
      </c>
    </row>
    <row r="1952" spans="1:25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t="str">
        <f t="shared" si="270"/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5">
        <f t="shared" si="271"/>
        <v>2.0051866666666669</v>
      </c>
      <c r="Q1952" s="6">
        <f t="shared" si="272"/>
        <v>51.3054157782516</v>
      </c>
      <c r="R1952" t="s">
        <v>8323</v>
      </c>
      <c r="S1952" t="s">
        <v>8352</v>
      </c>
      <c r="T1952" s="13">
        <f t="shared" si="273"/>
        <v>40624.181400462963</v>
      </c>
      <c r="U1952" s="13">
        <f t="shared" si="274"/>
        <v>40655.181400462963</v>
      </c>
      <c r="V1952">
        <f t="shared" si="275"/>
        <v>2011</v>
      </c>
      <c r="W1952">
        <f t="shared" si="276"/>
        <v>1</v>
      </c>
      <c r="X1952" t="str">
        <f t="shared" si="277"/>
        <v/>
      </c>
      <c r="Y1952" t="str">
        <f t="shared" si="278"/>
        <v/>
      </c>
    </row>
    <row r="1953" spans="1:25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 t="str">
        <f t="shared" si="270"/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5">
        <f t="shared" si="271"/>
        <v>2.1244399999999999</v>
      </c>
      <c r="Q1953" s="6">
        <f t="shared" si="272"/>
        <v>127.36450839328538</v>
      </c>
      <c r="R1953" t="s">
        <v>8323</v>
      </c>
      <c r="S1953" t="s">
        <v>8352</v>
      </c>
      <c r="T1953" s="13">
        <f t="shared" si="273"/>
        <v>42651.420567129629</v>
      </c>
      <c r="U1953" s="13">
        <f t="shared" si="274"/>
        <v>42681.462233796294</v>
      </c>
      <c r="V1953">
        <f t="shared" si="275"/>
        <v>2016</v>
      </c>
      <c r="W1953">
        <f t="shared" si="276"/>
        <v>1</v>
      </c>
      <c r="X1953" t="str">
        <f t="shared" si="277"/>
        <v/>
      </c>
      <c r="Y1953" t="str">
        <f t="shared" si="278"/>
        <v/>
      </c>
    </row>
    <row r="1954" spans="1:25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 t="str">
        <f t="shared" si="270"/>
        <v>35000 to 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5">
        <f t="shared" si="271"/>
        <v>1.9847237142857144</v>
      </c>
      <c r="Q1954" s="6">
        <f t="shared" si="272"/>
        <v>101.85532258064516</v>
      </c>
      <c r="R1954" t="s">
        <v>8323</v>
      </c>
      <c r="S1954" t="s">
        <v>8352</v>
      </c>
      <c r="T1954" s="13">
        <f t="shared" si="273"/>
        <v>41526.60665509259</v>
      </c>
      <c r="U1954" s="13">
        <f t="shared" si="274"/>
        <v>41563.60665509259</v>
      </c>
      <c r="V1954">
        <f t="shared" si="275"/>
        <v>2013</v>
      </c>
      <c r="W1954">
        <f t="shared" si="276"/>
        <v>1</v>
      </c>
      <c r="X1954" t="str">
        <f t="shared" si="277"/>
        <v/>
      </c>
      <c r="Y1954" t="str">
        <f t="shared" si="278"/>
        <v/>
      </c>
    </row>
    <row r="1955" spans="1:25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t="str">
        <f t="shared" si="270"/>
        <v>15000 to 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5">
        <f t="shared" si="271"/>
        <v>2.2594666666666665</v>
      </c>
      <c r="Q1955" s="6">
        <f t="shared" si="272"/>
        <v>230.55782312925169</v>
      </c>
      <c r="R1955" t="s">
        <v>8323</v>
      </c>
      <c r="S1955" t="s">
        <v>8352</v>
      </c>
      <c r="T1955" s="13">
        <f t="shared" si="273"/>
        <v>40941.199826388889</v>
      </c>
      <c r="U1955" s="13">
        <f t="shared" si="274"/>
        <v>40970.125</v>
      </c>
      <c r="V1955">
        <f t="shared" si="275"/>
        <v>2012</v>
      </c>
      <c r="W1955">
        <f t="shared" si="276"/>
        <v>1</v>
      </c>
      <c r="X1955" t="str">
        <f t="shared" si="277"/>
        <v/>
      </c>
      <c r="Y1955" t="str">
        <f t="shared" si="278"/>
        <v/>
      </c>
    </row>
    <row r="1956" spans="1:25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t="str">
        <f t="shared" si="270"/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5">
        <f t="shared" si="271"/>
        <v>6.9894800000000004</v>
      </c>
      <c r="Q1956" s="6">
        <f t="shared" si="272"/>
        <v>842.10602409638557</v>
      </c>
      <c r="R1956" t="s">
        <v>8323</v>
      </c>
      <c r="S1956" t="s">
        <v>8352</v>
      </c>
      <c r="T1956" s="13">
        <f t="shared" si="273"/>
        <v>42394.580740740741</v>
      </c>
      <c r="U1956" s="13">
        <f t="shared" si="274"/>
        <v>42441.208333333328</v>
      </c>
      <c r="V1956">
        <f t="shared" si="275"/>
        <v>2016</v>
      </c>
      <c r="W1956">
        <f t="shared" si="276"/>
        <v>1</v>
      </c>
      <c r="X1956" t="str">
        <f t="shared" si="277"/>
        <v/>
      </c>
      <c r="Y1956" t="str">
        <f t="shared" si="278"/>
        <v/>
      </c>
    </row>
    <row r="1957" spans="1:25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 t="str">
        <f t="shared" si="270"/>
        <v>40000 to 44999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5">
        <f t="shared" si="271"/>
        <v>3.9859528571428569</v>
      </c>
      <c r="Q1957" s="6">
        <f t="shared" si="272"/>
        <v>577.27593103448271</v>
      </c>
      <c r="R1957" t="s">
        <v>8323</v>
      </c>
      <c r="S1957" t="s">
        <v>8352</v>
      </c>
      <c r="T1957" s="13">
        <f t="shared" si="273"/>
        <v>41020.271770833337</v>
      </c>
      <c r="U1957" s="13">
        <f t="shared" si="274"/>
        <v>41052.791666666664</v>
      </c>
      <c r="V1957">
        <f t="shared" si="275"/>
        <v>2012</v>
      </c>
      <c r="W1957">
        <f t="shared" si="276"/>
        <v>1</v>
      </c>
      <c r="X1957" t="str">
        <f t="shared" si="277"/>
        <v/>
      </c>
      <c r="Y1957" t="str">
        <f t="shared" si="278"/>
        <v/>
      </c>
    </row>
    <row r="1958" spans="1:25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 t="str">
        <f t="shared" si="270"/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5">
        <f t="shared" si="271"/>
        <v>2.9403333333333332</v>
      </c>
      <c r="Q1958" s="6">
        <f t="shared" si="272"/>
        <v>483.34246575342468</v>
      </c>
      <c r="R1958" t="s">
        <v>8323</v>
      </c>
      <c r="S1958" t="s">
        <v>8352</v>
      </c>
      <c r="T1958" s="13">
        <f t="shared" si="273"/>
        <v>42067.923668981486</v>
      </c>
      <c r="U1958" s="13">
        <f t="shared" si="274"/>
        <v>42112.882002314815</v>
      </c>
      <c r="V1958">
        <f t="shared" si="275"/>
        <v>2015</v>
      </c>
      <c r="W1958">
        <f t="shared" si="276"/>
        <v>1</v>
      </c>
      <c r="X1958" t="str">
        <f t="shared" si="277"/>
        <v/>
      </c>
      <c r="Y1958" t="str">
        <f t="shared" si="278"/>
        <v/>
      </c>
    </row>
    <row r="1959" spans="1:25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t="str">
        <f t="shared" si="270"/>
        <v>30000 to 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5">
        <f t="shared" si="271"/>
        <v>1.6750470000000002</v>
      </c>
      <c r="Q1959" s="6">
        <f t="shared" si="272"/>
        <v>76.138500000000008</v>
      </c>
      <c r="R1959" t="s">
        <v>8323</v>
      </c>
      <c r="S1959" t="s">
        <v>8352</v>
      </c>
      <c r="T1959" s="13">
        <f t="shared" si="273"/>
        <v>41179.098530092589</v>
      </c>
      <c r="U1959" s="13">
        <f t="shared" si="274"/>
        <v>41209.098530092589</v>
      </c>
      <c r="V1959">
        <f t="shared" si="275"/>
        <v>2012</v>
      </c>
      <c r="W1959">
        <f t="shared" si="276"/>
        <v>1</v>
      </c>
      <c r="X1959" t="str">
        <f t="shared" si="277"/>
        <v/>
      </c>
      <c r="Y1959" t="str">
        <f t="shared" si="278"/>
        <v/>
      </c>
    </row>
    <row r="1960" spans="1:25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 t="str">
        <f t="shared" si="270"/>
        <v>5000 to 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5">
        <f t="shared" si="271"/>
        <v>14.355717142857143</v>
      </c>
      <c r="Q1960" s="6">
        <f t="shared" si="272"/>
        <v>74.107684365781708</v>
      </c>
      <c r="R1960" t="s">
        <v>8323</v>
      </c>
      <c r="S1960" t="s">
        <v>8352</v>
      </c>
      <c r="T1960" s="13">
        <f t="shared" si="273"/>
        <v>41326.987974537034</v>
      </c>
      <c r="U1960" s="13">
        <f t="shared" si="274"/>
        <v>41356.94630787037</v>
      </c>
      <c r="V1960">
        <f t="shared" si="275"/>
        <v>2013</v>
      </c>
      <c r="W1960">
        <f t="shared" si="276"/>
        <v>1</v>
      </c>
      <c r="X1960" t="str">
        <f t="shared" si="277"/>
        <v/>
      </c>
      <c r="Y1960" t="str">
        <f t="shared" si="278"/>
        <v/>
      </c>
    </row>
    <row r="1961" spans="1:25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 t="str">
        <f t="shared" si="270"/>
        <v>10000 to 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5">
        <f t="shared" si="271"/>
        <v>1.5673440000000001</v>
      </c>
      <c r="Q1961" s="6">
        <f t="shared" si="272"/>
        <v>36.965660377358489</v>
      </c>
      <c r="R1961" t="s">
        <v>8323</v>
      </c>
      <c r="S1961" t="s">
        <v>8352</v>
      </c>
      <c r="T1961" s="13">
        <f t="shared" si="273"/>
        <v>41871.845601851855</v>
      </c>
      <c r="U1961" s="13">
        <f t="shared" si="274"/>
        <v>41913</v>
      </c>
      <c r="V1961">
        <f t="shared" si="275"/>
        <v>2014</v>
      </c>
      <c r="W1961">
        <f t="shared" si="276"/>
        <v>1</v>
      </c>
      <c r="X1961" t="str">
        <f t="shared" si="277"/>
        <v/>
      </c>
      <c r="Y1961" t="str">
        <f t="shared" si="278"/>
        <v/>
      </c>
    </row>
    <row r="1962" spans="1:25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 t="str">
        <f t="shared" si="270"/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5">
        <f t="shared" si="271"/>
        <v>1.1790285714285715</v>
      </c>
      <c r="Q1962" s="6">
        <f t="shared" si="272"/>
        <v>2500.969696969697</v>
      </c>
      <c r="R1962" t="s">
        <v>8323</v>
      </c>
      <c r="S1962" t="s">
        <v>8352</v>
      </c>
      <c r="T1962" s="13">
        <f t="shared" si="273"/>
        <v>41964.362743055557</v>
      </c>
      <c r="U1962" s="13">
        <f t="shared" si="274"/>
        <v>41994.362743055557</v>
      </c>
      <c r="V1962">
        <f t="shared" si="275"/>
        <v>2014</v>
      </c>
      <c r="W1962">
        <f t="shared" si="276"/>
        <v>1</v>
      </c>
      <c r="X1962" t="str">
        <f t="shared" si="277"/>
        <v/>
      </c>
      <c r="Y1962" t="str">
        <f t="shared" si="278"/>
        <v/>
      </c>
    </row>
    <row r="1963" spans="1:25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t="str">
        <f t="shared" si="270"/>
        <v>10000 to 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5">
        <f t="shared" si="271"/>
        <v>11.053811999999999</v>
      </c>
      <c r="Q1963" s="6">
        <f t="shared" si="272"/>
        <v>67.690214329454989</v>
      </c>
      <c r="R1963" t="s">
        <v>8323</v>
      </c>
      <c r="S1963" t="s">
        <v>8352</v>
      </c>
      <c r="T1963" s="13">
        <f t="shared" si="273"/>
        <v>41148.194641203707</v>
      </c>
      <c r="U1963" s="13">
        <f t="shared" si="274"/>
        <v>41188.165972222225</v>
      </c>
      <c r="V1963">
        <f t="shared" si="275"/>
        <v>2012</v>
      </c>
      <c r="W1963">
        <f t="shared" si="276"/>
        <v>1</v>
      </c>
      <c r="X1963" t="str">
        <f t="shared" si="277"/>
        <v/>
      </c>
      <c r="Y1963" t="str">
        <f t="shared" si="278"/>
        <v/>
      </c>
    </row>
    <row r="1964" spans="1:25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 t="str">
        <f t="shared" si="270"/>
        <v>10000 to 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5">
        <f t="shared" si="271"/>
        <v>1.9292499999999999</v>
      </c>
      <c r="Q1964" s="6">
        <f t="shared" si="272"/>
        <v>63.04738562091503</v>
      </c>
      <c r="R1964" t="s">
        <v>8323</v>
      </c>
      <c r="S1964" t="s">
        <v>8352</v>
      </c>
      <c r="T1964" s="13">
        <f t="shared" si="273"/>
        <v>41742.780509259261</v>
      </c>
      <c r="U1964" s="13">
        <f t="shared" si="274"/>
        <v>41772.780509259261</v>
      </c>
      <c r="V1964">
        <f t="shared" si="275"/>
        <v>2014</v>
      </c>
      <c r="W1964">
        <f t="shared" si="276"/>
        <v>1</v>
      </c>
      <c r="X1964" t="str">
        <f t="shared" si="277"/>
        <v/>
      </c>
      <c r="Y1964" t="str">
        <f t="shared" si="278"/>
        <v/>
      </c>
    </row>
    <row r="1965" spans="1:25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 t="str">
        <f t="shared" si="270"/>
        <v>15000 to 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5">
        <f t="shared" si="271"/>
        <v>1.268842105263158</v>
      </c>
      <c r="Q1965" s="6">
        <f t="shared" si="272"/>
        <v>117.6</v>
      </c>
      <c r="R1965" t="s">
        <v>8323</v>
      </c>
      <c r="S1965" t="s">
        <v>8352</v>
      </c>
      <c r="T1965" s="13">
        <f t="shared" si="273"/>
        <v>41863.429791666669</v>
      </c>
      <c r="U1965" s="13">
        <f t="shared" si="274"/>
        <v>41898.429791666669</v>
      </c>
      <c r="V1965">
        <f t="shared" si="275"/>
        <v>2014</v>
      </c>
      <c r="W1965">
        <f t="shared" si="276"/>
        <v>1</v>
      </c>
      <c r="X1965" t="str">
        <f t="shared" si="277"/>
        <v/>
      </c>
      <c r="Y1965" t="str">
        <f t="shared" si="278"/>
        <v/>
      </c>
    </row>
    <row r="1966" spans="1:25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t="str">
        <f t="shared" si="270"/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5">
        <f t="shared" si="271"/>
        <v>2.5957748878923765</v>
      </c>
      <c r="Q1966" s="6">
        <f t="shared" si="272"/>
        <v>180.75185011709601</v>
      </c>
      <c r="R1966" t="s">
        <v>8323</v>
      </c>
      <c r="S1966" t="s">
        <v>8352</v>
      </c>
      <c r="T1966" s="13">
        <f t="shared" si="273"/>
        <v>42452.272824074069</v>
      </c>
      <c r="U1966" s="13">
        <f t="shared" si="274"/>
        <v>42482.272824074069</v>
      </c>
      <c r="V1966">
        <f t="shared" si="275"/>
        <v>2016</v>
      </c>
      <c r="W1966">
        <f t="shared" si="276"/>
        <v>1</v>
      </c>
      <c r="X1966" t="str">
        <f t="shared" si="277"/>
        <v/>
      </c>
      <c r="Y1966" t="str">
        <f t="shared" si="278"/>
        <v/>
      </c>
    </row>
    <row r="1967" spans="1:25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t="str">
        <f t="shared" si="270"/>
        <v>5000 to 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5">
        <f t="shared" si="271"/>
        <v>2.6227999999999998</v>
      </c>
      <c r="Q1967" s="6">
        <f t="shared" si="272"/>
        <v>127.32038834951456</v>
      </c>
      <c r="R1967" t="s">
        <v>8323</v>
      </c>
      <c r="S1967" t="s">
        <v>8352</v>
      </c>
      <c r="T1967" s="13">
        <f t="shared" si="273"/>
        <v>40898.089236111111</v>
      </c>
      <c r="U1967" s="13">
        <f t="shared" si="274"/>
        <v>40920.041666666664</v>
      </c>
      <c r="V1967">
        <f t="shared" si="275"/>
        <v>2012</v>
      </c>
      <c r="W1967">
        <f t="shared" si="276"/>
        <v>1</v>
      </c>
      <c r="X1967" t="str">
        <f t="shared" si="277"/>
        <v/>
      </c>
      <c r="Y1967" t="str">
        <f t="shared" si="278"/>
        <v/>
      </c>
    </row>
    <row r="1968" spans="1:25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 t="str">
        <f t="shared" si="270"/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5">
        <f t="shared" si="271"/>
        <v>2.0674309000000002</v>
      </c>
      <c r="Q1968" s="6">
        <f t="shared" si="272"/>
        <v>136.6444745538665</v>
      </c>
      <c r="R1968" t="s">
        <v>8323</v>
      </c>
      <c r="S1968" t="s">
        <v>8352</v>
      </c>
      <c r="T1968" s="13">
        <f t="shared" si="273"/>
        <v>41835.540486111109</v>
      </c>
      <c r="U1968" s="13">
        <f t="shared" si="274"/>
        <v>41865.540486111109</v>
      </c>
      <c r="V1968">
        <f t="shared" si="275"/>
        <v>2014</v>
      </c>
      <c r="W1968">
        <f t="shared" si="276"/>
        <v>1</v>
      </c>
      <c r="X1968" t="str">
        <f t="shared" si="277"/>
        <v/>
      </c>
      <c r="Y1968" t="str">
        <f t="shared" si="278"/>
        <v/>
      </c>
    </row>
    <row r="1969" spans="1:25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 t="str">
        <f t="shared" si="270"/>
        <v>20000 to 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5">
        <f t="shared" si="271"/>
        <v>3.7012999999999998</v>
      </c>
      <c r="Q1969" s="6">
        <f t="shared" si="272"/>
        <v>182.78024691358024</v>
      </c>
      <c r="R1969" t="s">
        <v>8323</v>
      </c>
      <c r="S1969" t="s">
        <v>8352</v>
      </c>
      <c r="T1969" s="13">
        <f t="shared" si="273"/>
        <v>41730.663530092592</v>
      </c>
      <c r="U1969" s="13">
        <f t="shared" si="274"/>
        <v>41760.663530092592</v>
      </c>
      <c r="V1969">
        <f t="shared" si="275"/>
        <v>2014</v>
      </c>
      <c r="W1969">
        <f t="shared" si="276"/>
        <v>1</v>
      </c>
      <c r="X1969" t="str">
        <f t="shared" si="277"/>
        <v/>
      </c>
      <c r="Y1969" t="str">
        <f t="shared" si="278"/>
        <v/>
      </c>
    </row>
    <row r="1970" spans="1:25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t="str">
        <f t="shared" si="270"/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5">
        <f t="shared" si="271"/>
        <v>2.8496600000000001</v>
      </c>
      <c r="Q1970" s="6">
        <f t="shared" si="272"/>
        <v>279.37843137254902</v>
      </c>
      <c r="R1970" t="s">
        <v>8323</v>
      </c>
      <c r="S1970" t="s">
        <v>8352</v>
      </c>
      <c r="T1970" s="13">
        <f t="shared" si="273"/>
        <v>42676.586979166663</v>
      </c>
      <c r="U1970" s="13">
        <f t="shared" si="274"/>
        <v>42707.628645833334</v>
      </c>
      <c r="V1970">
        <f t="shared" si="275"/>
        <v>2016</v>
      </c>
      <c r="W1970">
        <f t="shared" si="276"/>
        <v>1</v>
      </c>
      <c r="X1970" t="str">
        <f t="shared" si="277"/>
        <v/>
      </c>
      <c r="Y1970" t="str">
        <f t="shared" si="278"/>
        <v/>
      </c>
    </row>
    <row r="1971" spans="1:25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 t="str">
        <f t="shared" si="270"/>
        <v>20000 to 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5">
        <f t="shared" si="271"/>
        <v>5.7907999999999999</v>
      </c>
      <c r="Q1971" s="6">
        <f t="shared" si="272"/>
        <v>61.375728669846318</v>
      </c>
      <c r="R1971" t="s">
        <v>8323</v>
      </c>
      <c r="S1971" t="s">
        <v>8352</v>
      </c>
      <c r="T1971" s="13">
        <f t="shared" si="273"/>
        <v>42557.792453703703</v>
      </c>
      <c r="U1971" s="13">
        <f t="shared" si="274"/>
        <v>42587.792453703703</v>
      </c>
      <c r="V1971">
        <f t="shared" si="275"/>
        <v>2016</v>
      </c>
      <c r="W1971">
        <f t="shared" si="276"/>
        <v>1</v>
      </c>
      <c r="X1971" t="str">
        <f t="shared" si="277"/>
        <v/>
      </c>
      <c r="Y1971" t="str">
        <f t="shared" si="278"/>
        <v/>
      </c>
    </row>
    <row r="1972" spans="1:25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t="str">
        <f t="shared" si="270"/>
        <v>5000 to 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5">
        <f t="shared" si="271"/>
        <v>11.318</v>
      </c>
      <c r="Q1972" s="6">
        <f t="shared" si="272"/>
        <v>80.727532097004286</v>
      </c>
      <c r="R1972" t="s">
        <v>8323</v>
      </c>
      <c r="S1972" t="s">
        <v>8352</v>
      </c>
      <c r="T1972" s="13">
        <f t="shared" si="273"/>
        <v>41324.193298611113</v>
      </c>
      <c r="U1972" s="13">
        <f t="shared" si="274"/>
        <v>41384.151631944449</v>
      </c>
      <c r="V1972">
        <f t="shared" si="275"/>
        <v>2013</v>
      </c>
      <c r="W1972">
        <f t="shared" si="276"/>
        <v>1</v>
      </c>
      <c r="X1972" t="str">
        <f t="shared" si="277"/>
        <v/>
      </c>
      <c r="Y1972" t="str">
        <f t="shared" si="278"/>
        <v/>
      </c>
    </row>
    <row r="1973" spans="1:25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 t="str">
        <f t="shared" si="270"/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5">
        <f t="shared" si="271"/>
        <v>2.6302771750000002</v>
      </c>
      <c r="Q1973" s="6">
        <f t="shared" si="272"/>
        <v>272.35590732591254</v>
      </c>
      <c r="R1973" t="s">
        <v>8323</v>
      </c>
      <c r="S1973" t="s">
        <v>8352</v>
      </c>
      <c r="T1973" s="13">
        <f t="shared" si="273"/>
        <v>41561.500706018516</v>
      </c>
      <c r="U1973" s="13">
        <f t="shared" si="274"/>
        <v>41593.166666666664</v>
      </c>
      <c r="V1973">
        <f t="shared" si="275"/>
        <v>2013</v>
      </c>
      <c r="W1973">
        <f t="shared" si="276"/>
        <v>1</v>
      </c>
      <c r="X1973" t="str">
        <f t="shared" si="277"/>
        <v/>
      </c>
      <c r="Y1973" t="str">
        <f t="shared" si="278"/>
        <v/>
      </c>
    </row>
    <row r="1974" spans="1:25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 t="str">
        <f t="shared" si="270"/>
        <v>1000 to 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5">
        <f t="shared" si="271"/>
        <v>6.7447999999999997</v>
      </c>
      <c r="Q1974" s="6">
        <f t="shared" si="272"/>
        <v>70.848739495798313</v>
      </c>
      <c r="R1974" t="s">
        <v>8323</v>
      </c>
      <c r="S1974" t="s">
        <v>8352</v>
      </c>
      <c r="T1974" s="13">
        <f t="shared" si="273"/>
        <v>41201.012083333335</v>
      </c>
      <c r="U1974" s="13">
        <f t="shared" si="274"/>
        <v>41231.053749999999</v>
      </c>
      <c r="V1974">
        <f t="shared" si="275"/>
        <v>2012</v>
      </c>
      <c r="W1974">
        <f t="shared" si="276"/>
        <v>1</v>
      </c>
      <c r="X1974" t="str">
        <f t="shared" si="277"/>
        <v/>
      </c>
      <c r="Y1974" t="str">
        <f t="shared" si="278"/>
        <v/>
      </c>
    </row>
    <row r="1975" spans="1:25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 t="str">
        <f t="shared" si="270"/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5">
        <f t="shared" si="271"/>
        <v>2.5683081313131315</v>
      </c>
      <c r="Q1975" s="6">
        <f t="shared" si="272"/>
        <v>247.94003412969283</v>
      </c>
      <c r="R1975" t="s">
        <v>8323</v>
      </c>
      <c r="S1975" t="s">
        <v>8352</v>
      </c>
      <c r="T1975" s="13">
        <f t="shared" si="273"/>
        <v>42549.722962962958</v>
      </c>
      <c r="U1975" s="13">
        <f t="shared" si="274"/>
        <v>42588.291666666672</v>
      </c>
      <c r="V1975">
        <f t="shared" si="275"/>
        <v>2016</v>
      </c>
      <c r="W1975">
        <f t="shared" si="276"/>
        <v>1</v>
      </c>
      <c r="X1975" t="str">
        <f t="shared" si="277"/>
        <v/>
      </c>
      <c r="Y1975" t="str">
        <f t="shared" si="278"/>
        <v/>
      </c>
    </row>
    <row r="1976" spans="1:25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 t="str">
        <f t="shared" si="270"/>
        <v>20000 to 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5">
        <f t="shared" si="271"/>
        <v>3.7549600000000001</v>
      </c>
      <c r="Q1976" s="6">
        <f t="shared" si="272"/>
        <v>186.81393034825871</v>
      </c>
      <c r="R1976" t="s">
        <v>8323</v>
      </c>
      <c r="S1976" t="s">
        <v>8352</v>
      </c>
      <c r="T1976" s="13">
        <f t="shared" si="273"/>
        <v>41445.334131944444</v>
      </c>
      <c r="U1976" s="13">
        <f t="shared" si="274"/>
        <v>41505.334131944444</v>
      </c>
      <c r="V1976">
        <f t="shared" si="275"/>
        <v>2013</v>
      </c>
      <c r="W1976">
        <f t="shared" si="276"/>
        <v>1</v>
      </c>
      <c r="X1976" t="str">
        <f t="shared" si="277"/>
        <v/>
      </c>
      <c r="Y1976" t="str">
        <f t="shared" si="278"/>
        <v/>
      </c>
    </row>
    <row r="1977" spans="1:25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t="str">
        <f t="shared" si="270"/>
        <v>15000 to 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5">
        <f t="shared" si="271"/>
        <v>2.0870837499999997</v>
      </c>
      <c r="Q1977" s="6">
        <f t="shared" si="272"/>
        <v>131.98948616600788</v>
      </c>
      <c r="R1977" t="s">
        <v>8323</v>
      </c>
      <c r="S1977" t="s">
        <v>8352</v>
      </c>
      <c r="T1977" s="13">
        <f t="shared" si="273"/>
        <v>41313.755219907405</v>
      </c>
      <c r="U1977" s="13">
        <f t="shared" si="274"/>
        <v>41343.755219907405</v>
      </c>
      <c r="V1977">
        <f t="shared" si="275"/>
        <v>2013</v>
      </c>
      <c r="W1977">
        <f t="shared" si="276"/>
        <v>1</v>
      </c>
      <c r="X1977" t="str">
        <f t="shared" si="277"/>
        <v/>
      </c>
      <c r="Y1977" t="str">
        <f t="shared" si="278"/>
        <v/>
      </c>
    </row>
    <row r="1978" spans="1:25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t="str">
        <f t="shared" si="270"/>
        <v>1000 to 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5">
        <f t="shared" si="271"/>
        <v>3.4660000000000002</v>
      </c>
      <c r="Q1978" s="6">
        <f t="shared" si="272"/>
        <v>29.310782241014799</v>
      </c>
      <c r="R1978" t="s">
        <v>8323</v>
      </c>
      <c r="S1978" t="s">
        <v>8352</v>
      </c>
      <c r="T1978" s="13">
        <f t="shared" si="273"/>
        <v>41438.899594907409</v>
      </c>
      <c r="U1978" s="13">
        <f t="shared" si="274"/>
        <v>41468.899594907409</v>
      </c>
      <c r="V1978">
        <f t="shared" si="275"/>
        <v>2013</v>
      </c>
      <c r="W1978">
        <f t="shared" si="276"/>
        <v>1</v>
      </c>
      <c r="X1978" t="str">
        <f t="shared" si="277"/>
        <v/>
      </c>
      <c r="Y1978" t="str">
        <f t="shared" si="278"/>
        <v/>
      </c>
    </row>
    <row r="1979" spans="1:25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t="str">
        <f t="shared" si="270"/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5">
        <f t="shared" si="271"/>
        <v>4.0232999999999999</v>
      </c>
      <c r="Q1979" s="6">
        <f t="shared" si="272"/>
        <v>245.02436053593178</v>
      </c>
      <c r="R1979" t="s">
        <v>8323</v>
      </c>
      <c r="S1979" t="s">
        <v>8352</v>
      </c>
      <c r="T1979" s="13">
        <f t="shared" si="273"/>
        <v>42311.216898148152</v>
      </c>
      <c r="U1979" s="13">
        <f t="shared" si="274"/>
        <v>42357.332638888889</v>
      </c>
      <c r="V1979">
        <f t="shared" si="275"/>
        <v>2015</v>
      </c>
      <c r="W1979">
        <f t="shared" si="276"/>
        <v>1</v>
      </c>
      <c r="X1979" t="str">
        <f t="shared" si="277"/>
        <v/>
      </c>
      <c r="Y1979" t="str">
        <f t="shared" si="278"/>
        <v/>
      </c>
    </row>
    <row r="1980" spans="1:25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 t="str">
        <f t="shared" si="270"/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5">
        <f t="shared" si="271"/>
        <v>10.2684514</v>
      </c>
      <c r="Q1980" s="6">
        <f t="shared" si="272"/>
        <v>1323.2540463917526</v>
      </c>
      <c r="R1980" t="s">
        <v>8323</v>
      </c>
      <c r="S1980" t="s">
        <v>8352</v>
      </c>
      <c r="T1980" s="13">
        <f t="shared" si="273"/>
        <v>41039.225601851853</v>
      </c>
      <c r="U1980" s="13">
        <f t="shared" si="274"/>
        <v>41072.291666666664</v>
      </c>
      <c r="V1980">
        <f t="shared" si="275"/>
        <v>2012</v>
      </c>
      <c r="W1980">
        <f t="shared" si="276"/>
        <v>1</v>
      </c>
      <c r="X1980" t="str">
        <f t="shared" si="277"/>
        <v/>
      </c>
      <c r="Y1980" t="str">
        <f t="shared" si="278"/>
        <v/>
      </c>
    </row>
    <row r="1981" spans="1:25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t="str">
        <f t="shared" si="270"/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5">
        <f t="shared" si="271"/>
        <v>1.14901155</v>
      </c>
      <c r="Q1981" s="6">
        <f t="shared" si="272"/>
        <v>282.65966789667897</v>
      </c>
      <c r="R1981" t="s">
        <v>8323</v>
      </c>
      <c r="S1981" t="s">
        <v>8352</v>
      </c>
      <c r="T1981" s="13">
        <f t="shared" si="273"/>
        <v>42290.460023148145</v>
      </c>
      <c r="U1981" s="13">
        <f t="shared" si="274"/>
        <v>42327.207638888889</v>
      </c>
      <c r="V1981">
        <f t="shared" si="275"/>
        <v>2015</v>
      </c>
      <c r="W1981">
        <f t="shared" si="276"/>
        <v>1</v>
      </c>
      <c r="X1981" t="str">
        <f t="shared" si="277"/>
        <v/>
      </c>
      <c r="Y1981" t="str">
        <f t="shared" si="278"/>
        <v/>
      </c>
    </row>
    <row r="1982" spans="1:25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t="str">
        <f t="shared" si="270"/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5">
        <f t="shared" si="271"/>
        <v>3.5482402000000004</v>
      </c>
      <c r="Q1982" s="6">
        <f t="shared" si="272"/>
        <v>91.214401028277635</v>
      </c>
      <c r="R1982" t="s">
        <v>8323</v>
      </c>
      <c r="S1982" t="s">
        <v>8352</v>
      </c>
      <c r="T1982" s="13">
        <f t="shared" si="273"/>
        <v>42423.542384259257</v>
      </c>
      <c r="U1982" s="13">
        <f t="shared" si="274"/>
        <v>42463.500717592593</v>
      </c>
      <c r="V1982">
        <f t="shared" si="275"/>
        <v>2016</v>
      </c>
      <c r="W1982">
        <f t="shared" si="276"/>
        <v>1</v>
      </c>
      <c r="X1982" t="str">
        <f t="shared" si="277"/>
        <v/>
      </c>
      <c r="Y1982" t="str">
        <f t="shared" si="278"/>
        <v/>
      </c>
    </row>
    <row r="1983" spans="1:25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270"/>
        <v>5000 to 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5">
        <f t="shared" si="271"/>
        <v>5.0799999999999998E-2</v>
      </c>
      <c r="Q1983" s="6">
        <f t="shared" si="272"/>
        <v>31.75</v>
      </c>
      <c r="R1983" t="s">
        <v>8341</v>
      </c>
      <c r="S1983" t="s">
        <v>8353</v>
      </c>
      <c r="T1983" s="13">
        <f t="shared" si="273"/>
        <v>41799.725289351853</v>
      </c>
      <c r="U1983" s="13">
        <f t="shared" si="274"/>
        <v>41829.725289351853</v>
      </c>
      <c r="V1983">
        <f t="shared" si="275"/>
        <v>2014</v>
      </c>
      <c r="W1983" t="str">
        <f t="shared" si="276"/>
        <v/>
      </c>
      <c r="X1983">
        <f t="shared" si="277"/>
        <v>1</v>
      </c>
      <c r="Y1983" t="str">
        <f t="shared" si="278"/>
        <v/>
      </c>
    </row>
    <row r="1984" spans="1:25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270"/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5">
        <f t="shared" si="271"/>
        <v>0</v>
      </c>
      <c r="Q1984" s="6" t="e">
        <f t="shared" si="272"/>
        <v>#DIV/0!</v>
      </c>
      <c r="R1984" t="s">
        <v>8341</v>
      </c>
      <c r="S1984" t="s">
        <v>8353</v>
      </c>
      <c r="T1984" s="13">
        <f t="shared" si="273"/>
        <v>42678.586655092593</v>
      </c>
      <c r="U1984" s="13">
        <f t="shared" si="274"/>
        <v>42708.628321759257</v>
      </c>
      <c r="V1984">
        <f t="shared" si="275"/>
        <v>2016</v>
      </c>
      <c r="W1984" t="str">
        <f t="shared" si="276"/>
        <v/>
      </c>
      <c r="X1984">
        <f t="shared" si="277"/>
        <v>1</v>
      </c>
      <c r="Y1984" t="str">
        <f t="shared" si="278"/>
        <v/>
      </c>
    </row>
    <row r="1985" spans="1:25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270"/>
        <v>30000 to 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5">
        <f t="shared" si="271"/>
        <v>4.2999999999999997E-2</v>
      </c>
      <c r="Q1985" s="6">
        <f t="shared" si="272"/>
        <v>88.6875</v>
      </c>
      <c r="R1985" t="s">
        <v>8341</v>
      </c>
      <c r="S1985" t="s">
        <v>8353</v>
      </c>
      <c r="T1985" s="13">
        <f t="shared" si="273"/>
        <v>42593.011782407411</v>
      </c>
      <c r="U1985" s="13">
        <f t="shared" si="274"/>
        <v>42615.291666666672</v>
      </c>
      <c r="V1985">
        <f t="shared" si="275"/>
        <v>2016</v>
      </c>
      <c r="W1985" t="str">
        <f t="shared" si="276"/>
        <v/>
      </c>
      <c r="X1985">
        <f t="shared" si="277"/>
        <v>1</v>
      </c>
      <c r="Y1985" t="str">
        <f t="shared" si="278"/>
        <v/>
      </c>
    </row>
    <row r="1986" spans="1:25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270"/>
        <v>15000 to 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5">
        <f t="shared" si="271"/>
        <v>0.21146666666666666</v>
      </c>
      <c r="Q1986" s="6">
        <f t="shared" si="272"/>
        <v>453.14285714285717</v>
      </c>
      <c r="R1986" t="s">
        <v>8341</v>
      </c>
      <c r="S1986" t="s">
        <v>8353</v>
      </c>
      <c r="T1986" s="13">
        <f t="shared" si="273"/>
        <v>41913.790289351848</v>
      </c>
      <c r="U1986" s="13">
        <f t="shared" si="274"/>
        <v>41973.831956018519</v>
      </c>
      <c r="V1986">
        <f t="shared" si="275"/>
        <v>2014</v>
      </c>
      <c r="W1986" t="str">
        <f t="shared" si="276"/>
        <v/>
      </c>
      <c r="X1986">
        <f t="shared" si="277"/>
        <v>1</v>
      </c>
      <c r="Y1986" t="str">
        <f t="shared" si="278"/>
        <v/>
      </c>
    </row>
    <row r="1987" spans="1:25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279">IF(D1987&lt;1000,"Less than 1000",IF(D1987&lt;=4999,"1000 to 4999",IF(D1987&lt;=9999,"5000 to 9999",IF(D1987&lt;=14999,"10000 to 14999",IF(D1987&lt;=19999,"15000 to 19999",IF(D1987&lt;=24999,"20000 to 24999",IF(D1987&lt;=29999,"25000 to 29999",IF(D1987&lt;=34999,"30000 to 34999",IF(D1987&lt;=39999,"35000 to 39999",IF(D1987&lt;=44999,"40000 to 44999",IF(D1987&lt;=49999,"45000 to 49999",IF(D1987&gt;=50000,"Greater than or equal to 50000"))))))))))))</f>
        <v>1000 to 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5">
        <f t="shared" ref="P1987:P2050" si="280">F1987/D1987</f>
        <v>3.1875000000000001E-2</v>
      </c>
      <c r="Q1987" s="6">
        <f t="shared" ref="Q1987:Q2050" si="281">F1987/M1987</f>
        <v>12.75</v>
      </c>
      <c r="R1987" t="s">
        <v>8341</v>
      </c>
      <c r="S1987" t="s">
        <v>8353</v>
      </c>
      <c r="T1987" s="13">
        <f t="shared" ref="T1987:T2050" si="282">(((K1987/60)/60)/24)+DATE(1970,1,1)</f>
        <v>42555.698738425926</v>
      </c>
      <c r="U1987" s="13">
        <f t="shared" ref="U1987:U2050" si="283">(((J1987/60)/60)/24)+DATE(1970,1,1)</f>
        <v>42584.958333333328</v>
      </c>
      <c r="V1987">
        <f t="shared" ref="V1987:V2050" si="284">YEAR(U1987)</f>
        <v>2016</v>
      </c>
      <c r="W1987" t="str">
        <f t="shared" ref="W1987:W2050" si="285">IF(G1987="successful",1,"")</f>
        <v/>
      </c>
      <c r="X1987">
        <f t="shared" ref="X1987:X2050" si="286">IF(G1987="failed",1,"")</f>
        <v>1</v>
      </c>
      <c r="Y1987" t="str">
        <f t="shared" ref="Y1987:Y2050" si="287">IF(G1987="canceled",1,"")</f>
        <v/>
      </c>
    </row>
    <row r="1988" spans="1:25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279"/>
        <v>1000 to 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5">
        <f t="shared" si="280"/>
        <v>5.0000000000000001E-4</v>
      </c>
      <c r="Q1988" s="6">
        <f t="shared" si="281"/>
        <v>1</v>
      </c>
      <c r="R1988" t="s">
        <v>8341</v>
      </c>
      <c r="S1988" t="s">
        <v>8353</v>
      </c>
      <c r="T1988" s="13">
        <f t="shared" si="282"/>
        <v>42413.433831018512</v>
      </c>
      <c r="U1988" s="13">
        <f t="shared" si="283"/>
        <v>42443.392164351855</v>
      </c>
      <c r="V1988">
        <f t="shared" si="284"/>
        <v>2016</v>
      </c>
      <c r="W1988" t="str">
        <f t="shared" si="285"/>
        <v/>
      </c>
      <c r="X1988">
        <f t="shared" si="286"/>
        <v>1</v>
      </c>
      <c r="Y1988" t="str">
        <f t="shared" si="287"/>
        <v/>
      </c>
    </row>
    <row r="1989" spans="1:25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279"/>
        <v>5000 to 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5">
        <f t="shared" si="280"/>
        <v>0.42472727272727273</v>
      </c>
      <c r="Q1989" s="6">
        <f t="shared" si="281"/>
        <v>83.428571428571431</v>
      </c>
      <c r="R1989" t="s">
        <v>8341</v>
      </c>
      <c r="S1989" t="s">
        <v>8353</v>
      </c>
      <c r="T1989" s="13">
        <f t="shared" si="282"/>
        <v>42034.639768518522</v>
      </c>
      <c r="U1989" s="13">
        <f t="shared" si="283"/>
        <v>42064.639768518522</v>
      </c>
      <c r="V1989">
        <f t="shared" si="284"/>
        <v>2015</v>
      </c>
      <c r="W1989" t="str">
        <f t="shared" si="285"/>
        <v/>
      </c>
      <c r="X1989">
        <f t="shared" si="286"/>
        <v>1</v>
      </c>
      <c r="Y1989" t="str">
        <f t="shared" si="287"/>
        <v/>
      </c>
    </row>
    <row r="1990" spans="1:25" x14ac:dyDescent="0.25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279"/>
        <v>5000 to 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5">
        <f t="shared" si="280"/>
        <v>4.1666666666666666E-3</v>
      </c>
      <c r="Q1990" s="6">
        <f t="shared" si="281"/>
        <v>25</v>
      </c>
      <c r="R1990" t="s">
        <v>8341</v>
      </c>
      <c r="S1990" t="s">
        <v>8353</v>
      </c>
      <c r="T1990" s="13">
        <f t="shared" si="282"/>
        <v>42206.763217592597</v>
      </c>
      <c r="U1990" s="13">
        <f t="shared" si="283"/>
        <v>42236.763217592597</v>
      </c>
      <c r="V1990">
        <f t="shared" si="284"/>
        <v>2015</v>
      </c>
      <c r="W1990" t="str">
        <f t="shared" si="285"/>
        <v/>
      </c>
      <c r="X1990">
        <f t="shared" si="286"/>
        <v>1</v>
      </c>
      <c r="Y1990" t="str">
        <f t="shared" si="287"/>
        <v/>
      </c>
    </row>
    <row r="1991" spans="1:25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279"/>
        <v>5000 to 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5">
        <f t="shared" si="280"/>
        <v>0.01</v>
      </c>
      <c r="Q1991" s="6">
        <f t="shared" si="281"/>
        <v>50</v>
      </c>
      <c r="R1991" t="s">
        <v>8341</v>
      </c>
      <c r="S1991" t="s">
        <v>8353</v>
      </c>
      <c r="T1991" s="13">
        <f t="shared" si="282"/>
        <v>42685.680648148147</v>
      </c>
      <c r="U1991" s="13">
        <f t="shared" si="283"/>
        <v>42715.680648148147</v>
      </c>
      <c r="V1991">
        <f t="shared" si="284"/>
        <v>2016</v>
      </c>
      <c r="W1991" t="str">
        <f t="shared" si="285"/>
        <v/>
      </c>
      <c r="X1991">
        <f t="shared" si="286"/>
        <v>1</v>
      </c>
      <c r="Y1991" t="str">
        <f t="shared" si="287"/>
        <v/>
      </c>
    </row>
    <row r="1992" spans="1:25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279"/>
        <v>1000 to 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5">
        <f t="shared" si="280"/>
        <v>0.16966666666666666</v>
      </c>
      <c r="Q1992" s="6">
        <f t="shared" si="281"/>
        <v>101.8</v>
      </c>
      <c r="R1992" t="s">
        <v>8341</v>
      </c>
      <c r="S1992" t="s">
        <v>8353</v>
      </c>
      <c r="T1992" s="13">
        <f t="shared" si="282"/>
        <v>42398.195972222224</v>
      </c>
      <c r="U1992" s="13">
        <f t="shared" si="283"/>
        <v>42413.195972222224</v>
      </c>
      <c r="V1992">
        <f t="shared" si="284"/>
        <v>2016</v>
      </c>
      <c r="W1992" t="str">
        <f t="shared" si="285"/>
        <v/>
      </c>
      <c r="X1992">
        <f t="shared" si="286"/>
        <v>1</v>
      </c>
      <c r="Y1992" t="str">
        <f t="shared" si="287"/>
        <v/>
      </c>
    </row>
    <row r="1993" spans="1:25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279"/>
        <v>1000 to 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5">
        <f t="shared" si="280"/>
        <v>7.0000000000000007E-2</v>
      </c>
      <c r="Q1993" s="6">
        <f t="shared" si="281"/>
        <v>46.666666666666664</v>
      </c>
      <c r="R1993" t="s">
        <v>8341</v>
      </c>
      <c r="S1993" t="s">
        <v>8353</v>
      </c>
      <c r="T1993" s="13">
        <f t="shared" si="282"/>
        <v>42167.89335648148</v>
      </c>
      <c r="U1993" s="13">
        <f t="shared" si="283"/>
        <v>42188.89335648148</v>
      </c>
      <c r="V1993">
        <f t="shared" si="284"/>
        <v>2015</v>
      </c>
      <c r="W1993" t="str">
        <f t="shared" si="285"/>
        <v/>
      </c>
      <c r="X1993">
        <f t="shared" si="286"/>
        <v>1</v>
      </c>
      <c r="Y1993" t="str">
        <f t="shared" si="287"/>
        <v/>
      </c>
    </row>
    <row r="1994" spans="1:25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279"/>
        <v>1000 to 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5">
        <f t="shared" si="280"/>
        <v>1.3333333333333333E-3</v>
      </c>
      <c r="Q1994" s="6">
        <f t="shared" si="281"/>
        <v>1</v>
      </c>
      <c r="R1994" t="s">
        <v>8341</v>
      </c>
      <c r="S1994" t="s">
        <v>8353</v>
      </c>
      <c r="T1994" s="13">
        <f t="shared" si="282"/>
        <v>42023.143414351856</v>
      </c>
      <c r="U1994" s="13">
        <f t="shared" si="283"/>
        <v>42053.143414351856</v>
      </c>
      <c r="V1994">
        <f t="shared" si="284"/>
        <v>2015</v>
      </c>
      <c r="W1994" t="str">
        <f t="shared" si="285"/>
        <v/>
      </c>
      <c r="X1994">
        <f t="shared" si="286"/>
        <v>1</v>
      </c>
      <c r="Y1994" t="str">
        <f t="shared" si="287"/>
        <v/>
      </c>
    </row>
    <row r="1995" spans="1:25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279"/>
        <v>1000 to 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5">
        <f t="shared" si="280"/>
        <v>0</v>
      </c>
      <c r="Q1995" s="6" t="e">
        <f t="shared" si="281"/>
        <v>#DIV/0!</v>
      </c>
      <c r="R1995" t="s">
        <v>8341</v>
      </c>
      <c r="S1995" t="s">
        <v>8353</v>
      </c>
      <c r="T1995" s="13">
        <f t="shared" si="282"/>
        <v>42329.58839120371</v>
      </c>
      <c r="U1995" s="13">
        <f t="shared" si="283"/>
        <v>42359.58839120371</v>
      </c>
      <c r="V1995">
        <f t="shared" si="284"/>
        <v>2015</v>
      </c>
      <c r="W1995" t="str">
        <f t="shared" si="285"/>
        <v/>
      </c>
      <c r="X1995">
        <f t="shared" si="286"/>
        <v>1</v>
      </c>
      <c r="Y1995" t="str">
        <f t="shared" si="287"/>
        <v/>
      </c>
    </row>
    <row r="1996" spans="1:25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279"/>
        <v>1000 to 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5">
        <f t="shared" si="280"/>
        <v>0</v>
      </c>
      <c r="Q1996" s="6" t="e">
        <f t="shared" si="281"/>
        <v>#DIV/0!</v>
      </c>
      <c r="R1996" t="s">
        <v>8341</v>
      </c>
      <c r="S1996" t="s">
        <v>8353</v>
      </c>
      <c r="T1996" s="13">
        <f t="shared" si="282"/>
        <v>42651.006273148145</v>
      </c>
      <c r="U1996" s="13">
        <f t="shared" si="283"/>
        <v>42711.047939814816</v>
      </c>
      <c r="V1996">
        <f t="shared" si="284"/>
        <v>2016</v>
      </c>
      <c r="W1996" t="str">
        <f t="shared" si="285"/>
        <v/>
      </c>
      <c r="X1996">
        <f t="shared" si="286"/>
        <v>1</v>
      </c>
      <c r="Y1996" t="str">
        <f t="shared" si="287"/>
        <v/>
      </c>
    </row>
    <row r="1997" spans="1:25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279"/>
        <v>1000 to 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5">
        <f t="shared" si="280"/>
        <v>7.8E-2</v>
      </c>
      <c r="Q1997" s="6">
        <f t="shared" si="281"/>
        <v>26</v>
      </c>
      <c r="R1997" t="s">
        <v>8341</v>
      </c>
      <c r="S1997" t="s">
        <v>8353</v>
      </c>
      <c r="T1997" s="13">
        <f t="shared" si="282"/>
        <v>42181.902037037042</v>
      </c>
      <c r="U1997" s="13">
        <f t="shared" si="283"/>
        <v>42201.902037037042</v>
      </c>
      <c r="V1997">
        <f t="shared" si="284"/>
        <v>2015</v>
      </c>
      <c r="W1997" t="str">
        <f t="shared" si="285"/>
        <v/>
      </c>
      <c r="X1997">
        <f t="shared" si="286"/>
        <v>1</v>
      </c>
      <c r="Y1997" t="str">
        <f t="shared" si="287"/>
        <v/>
      </c>
    </row>
    <row r="1998" spans="1:25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279"/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5">
        <f t="shared" si="280"/>
        <v>0</v>
      </c>
      <c r="Q1998" s="6" t="e">
        <f t="shared" si="281"/>
        <v>#DIV/0!</v>
      </c>
      <c r="R1998" t="s">
        <v>8341</v>
      </c>
      <c r="S1998" t="s">
        <v>8353</v>
      </c>
      <c r="T1998" s="13">
        <f t="shared" si="282"/>
        <v>41800.819571759261</v>
      </c>
      <c r="U1998" s="13">
        <f t="shared" si="283"/>
        <v>41830.819571759261</v>
      </c>
      <c r="V1998">
        <f t="shared" si="284"/>
        <v>2014</v>
      </c>
      <c r="W1998" t="str">
        <f t="shared" si="285"/>
        <v/>
      </c>
      <c r="X1998">
        <f t="shared" si="286"/>
        <v>1</v>
      </c>
      <c r="Y1998" t="str">
        <f t="shared" si="287"/>
        <v/>
      </c>
    </row>
    <row r="1999" spans="1:25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279"/>
        <v>5000 to 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5">
        <f t="shared" si="280"/>
        <v>0</v>
      </c>
      <c r="Q1999" s="6" t="e">
        <f t="shared" si="281"/>
        <v>#DIV/0!</v>
      </c>
      <c r="R1999" t="s">
        <v>8341</v>
      </c>
      <c r="S1999" t="s">
        <v>8353</v>
      </c>
      <c r="T1999" s="13">
        <f t="shared" si="282"/>
        <v>41847.930694444447</v>
      </c>
      <c r="U1999" s="13">
        <f t="shared" si="283"/>
        <v>41877.930694444447</v>
      </c>
      <c r="V1999">
        <f t="shared" si="284"/>
        <v>2014</v>
      </c>
      <c r="W1999" t="str">
        <f t="shared" si="285"/>
        <v/>
      </c>
      <c r="X1999">
        <f t="shared" si="286"/>
        <v>1</v>
      </c>
      <c r="Y1999" t="str">
        <f t="shared" si="287"/>
        <v/>
      </c>
    </row>
    <row r="2000" spans="1:25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279"/>
        <v>1000 to 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5">
        <f t="shared" si="280"/>
        <v>0.26200000000000001</v>
      </c>
      <c r="Q2000" s="6">
        <f t="shared" si="281"/>
        <v>218.33333333333334</v>
      </c>
      <c r="R2000" t="s">
        <v>8341</v>
      </c>
      <c r="S2000" t="s">
        <v>8353</v>
      </c>
      <c r="T2000" s="13">
        <f t="shared" si="282"/>
        <v>41807.118495370371</v>
      </c>
      <c r="U2000" s="13">
        <f t="shared" si="283"/>
        <v>41852.118495370371</v>
      </c>
      <c r="V2000">
        <f t="shared" si="284"/>
        <v>2014</v>
      </c>
      <c r="W2000" t="str">
        <f t="shared" si="285"/>
        <v/>
      </c>
      <c r="X2000">
        <f t="shared" si="286"/>
        <v>1</v>
      </c>
      <c r="Y2000" t="str">
        <f t="shared" si="287"/>
        <v/>
      </c>
    </row>
    <row r="2001" spans="1:25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279"/>
        <v>30000 to 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5">
        <f t="shared" si="280"/>
        <v>7.6129032258064515E-3</v>
      </c>
      <c r="Q2001" s="6">
        <f t="shared" si="281"/>
        <v>33.714285714285715</v>
      </c>
      <c r="R2001" t="s">
        <v>8341</v>
      </c>
      <c r="S2001" t="s">
        <v>8353</v>
      </c>
      <c r="T2001" s="13">
        <f t="shared" si="282"/>
        <v>41926.482731481483</v>
      </c>
      <c r="U2001" s="13">
        <f t="shared" si="283"/>
        <v>41956.524398148147</v>
      </c>
      <c r="V2001">
        <f t="shared" si="284"/>
        <v>2014</v>
      </c>
      <c r="W2001" t="str">
        <f t="shared" si="285"/>
        <v/>
      </c>
      <c r="X2001">
        <f t="shared" si="286"/>
        <v>1</v>
      </c>
      <c r="Y2001" t="str">
        <f t="shared" si="287"/>
        <v/>
      </c>
    </row>
    <row r="2002" spans="1:25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279"/>
        <v>5000 to 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5">
        <f t="shared" si="280"/>
        <v>0.125</v>
      </c>
      <c r="Q2002" s="6">
        <f t="shared" si="281"/>
        <v>25</v>
      </c>
      <c r="R2002" t="s">
        <v>8341</v>
      </c>
      <c r="S2002" t="s">
        <v>8353</v>
      </c>
      <c r="T2002" s="13">
        <f t="shared" si="282"/>
        <v>42345.951539351852</v>
      </c>
      <c r="U2002" s="13">
        <f t="shared" si="283"/>
        <v>42375.951539351852</v>
      </c>
      <c r="V2002">
        <f t="shared" si="284"/>
        <v>2016</v>
      </c>
      <c r="W2002" t="str">
        <f t="shared" si="285"/>
        <v/>
      </c>
      <c r="X2002">
        <f t="shared" si="286"/>
        <v>1</v>
      </c>
      <c r="Y2002" t="str">
        <f t="shared" si="287"/>
        <v/>
      </c>
    </row>
    <row r="2003" spans="1:25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 t="str">
        <f t="shared" si="279"/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5">
        <f t="shared" si="280"/>
        <v>3.8212909090909091</v>
      </c>
      <c r="Q2003" s="6">
        <f t="shared" si="281"/>
        <v>128.38790470372632</v>
      </c>
      <c r="R2003" t="s">
        <v>8323</v>
      </c>
      <c r="S2003" t="s">
        <v>8352</v>
      </c>
      <c r="T2003" s="13">
        <f t="shared" si="282"/>
        <v>42136.209675925929</v>
      </c>
      <c r="U2003" s="13">
        <f t="shared" si="283"/>
        <v>42167.833333333328</v>
      </c>
      <c r="V2003">
        <f t="shared" si="284"/>
        <v>2015</v>
      </c>
      <c r="W2003">
        <f t="shared" si="285"/>
        <v>1</v>
      </c>
      <c r="X2003" t="str">
        <f t="shared" si="286"/>
        <v/>
      </c>
      <c r="Y2003" t="str">
        <f t="shared" si="287"/>
        <v/>
      </c>
    </row>
    <row r="2004" spans="1:25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t="str">
        <f t="shared" si="279"/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5">
        <f t="shared" si="280"/>
        <v>2.1679422000000002</v>
      </c>
      <c r="Q2004" s="6">
        <f t="shared" si="281"/>
        <v>78.834261818181815</v>
      </c>
      <c r="R2004" t="s">
        <v>8323</v>
      </c>
      <c r="S2004" t="s">
        <v>8352</v>
      </c>
      <c r="T2004" s="13">
        <f t="shared" si="282"/>
        <v>42728.71230324074</v>
      </c>
      <c r="U2004" s="13">
        <f t="shared" si="283"/>
        <v>42758.71230324074</v>
      </c>
      <c r="V2004">
        <f t="shared" si="284"/>
        <v>2017</v>
      </c>
      <c r="W2004">
        <f t="shared" si="285"/>
        <v>1</v>
      </c>
      <c r="X2004" t="str">
        <f t="shared" si="286"/>
        <v/>
      </c>
      <c r="Y2004" t="str">
        <f t="shared" si="287"/>
        <v/>
      </c>
    </row>
    <row r="2005" spans="1:25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t="str">
        <f t="shared" si="279"/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5">
        <f t="shared" si="280"/>
        <v>3.12</v>
      </c>
      <c r="Q2005" s="6">
        <f t="shared" si="281"/>
        <v>91.764705882352942</v>
      </c>
      <c r="R2005" t="s">
        <v>8323</v>
      </c>
      <c r="S2005" t="s">
        <v>8352</v>
      </c>
      <c r="T2005" s="13">
        <f t="shared" si="282"/>
        <v>40347.125601851854</v>
      </c>
      <c r="U2005" s="13">
        <f t="shared" si="283"/>
        <v>40361.958333333336</v>
      </c>
      <c r="V2005">
        <f t="shared" si="284"/>
        <v>2010</v>
      </c>
      <c r="W2005">
        <f t="shared" si="285"/>
        <v>1</v>
      </c>
      <c r="X2005" t="str">
        <f t="shared" si="286"/>
        <v/>
      </c>
      <c r="Y2005" t="str">
        <f t="shared" si="287"/>
        <v/>
      </c>
    </row>
    <row r="2006" spans="1:25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 t="str">
        <f t="shared" si="279"/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5">
        <f t="shared" si="280"/>
        <v>2.3442048</v>
      </c>
      <c r="Q2006" s="6">
        <f t="shared" si="281"/>
        <v>331.10237288135596</v>
      </c>
      <c r="R2006" t="s">
        <v>8323</v>
      </c>
      <c r="S2006" t="s">
        <v>8352</v>
      </c>
      <c r="T2006" s="13">
        <f t="shared" si="282"/>
        <v>41800.604895833334</v>
      </c>
      <c r="U2006" s="13">
        <f t="shared" si="283"/>
        <v>41830.604895833334</v>
      </c>
      <c r="V2006">
        <f t="shared" si="284"/>
        <v>2014</v>
      </c>
      <c r="W2006">
        <f t="shared" si="285"/>
        <v>1</v>
      </c>
      <c r="X2006" t="str">
        <f t="shared" si="286"/>
        <v/>
      </c>
      <c r="Y2006" t="str">
        <f t="shared" si="287"/>
        <v/>
      </c>
    </row>
    <row r="2007" spans="1:25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 t="str">
        <f t="shared" si="279"/>
        <v>30000 to 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5">
        <f t="shared" si="280"/>
        <v>1.236801</v>
      </c>
      <c r="Q2007" s="6">
        <f t="shared" si="281"/>
        <v>194.26193717277485</v>
      </c>
      <c r="R2007" t="s">
        <v>8323</v>
      </c>
      <c r="S2007" t="s">
        <v>8352</v>
      </c>
      <c r="T2007" s="13">
        <f t="shared" si="282"/>
        <v>41535.812708333331</v>
      </c>
      <c r="U2007" s="13">
        <f t="shared" si="283"/>
        <v>41563.165972222225</v>
      </c>
      <c r="V2007">
        <f t="shared" si="284"/>
        <v>2013</v>
      </c>
      <c r="W2007">
        <f t="shared" si="285"/>
        <v>1</v>
      </c>
      <c r="X2007" t="str">
        <f t="shared" si="286"/>
        <v/>
      </c>
      <c r="Y2007" t="str">
        <f t="shared" si="287"/>
        <v/>
      </c>
    </row>
    <row r="2008" spans="1:25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t="str">
        <f t="shared" si="279"/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5">
        <f t="shared" si="280"/>
        <v>2.4784000000000002</v>
      </c>
      <c r="Q2008" s="6">
        <f t="shared" si="281"/>
        <v>408.97689768976898</v>
      </c>
      <c r="R2008" t="s">
        <v>8323</v>
      </c>
      <c r="S2008" t="s">
        <v>8352</v>
      </c>
      <c r="T2008" s="13">
        <f t="shared" si="282"/>
        <v>41941.500520833331</v>
      </c>
      <c r="U2008" s="13">
        <f t="shared" si="283"/>
        <v>41976.542187500003</v>
      </c>
      <c r="V2008">
        <f t="shared" si="284"/>
        <v>2014</v>
      </c>
      <c r="W2008">
        <f t="shared" si="285"/>
        <v>1</v>
      </c>
      <c r="X2008" t="str">
        <f t="shared" si="286"/>
        <v/>
      </c>
      <c r="Y2008" t="str">
        <f t="shared" si="287"/>
        <v/>
      </c>
    </row>
    <row r="2009" spans="1:25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t="str">
        <f t="shared" si="279"/>
        <v>10000 to 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5">
        <f t="shared" si="280"/>
        <v>1.157092</v>
      </c>
      <c r="Q2009" s="6">
        <f t="shared" si="281"/>
        <v>84.459270072992695</v>
      </c>
      <c r="R2009" t="s">
        <v>8323</v>
      </c>
      <c r="S2009" t="s">
        <v>8352</v>
      </c>
      <c r="T2009" s="13">
        <f t="shared" si="282"/>
        <v>40347.837800925925</v>
      </c>
      <c r="U2009" s="13">
        <f t="shared" si="283"/>
        <v>40414.166666666664</v>
      </c>
      <c r="V2009">
        <f t="shared" si="284"/>
        <v>2010</v>
      </c>
      <c r="W2009">
        <f t="shared" si="285"/>
        <v>1</v>
      </c>
      <c r="X2009" t="str">
        <f t="shared" si="286"/>
        <v/>
      </c>
      <c r="Y2009" t="str">
        <f t="shared" si="287"/>
        <v/>
      </c>
    </row>
    <row r="2010" spans="1:25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 t="str">
        <f t="shared" si="279"/>
        <v>1000 to 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5">
        <f t="shared" si="280"/>
        <v>1.1707484768810599</v>
      </c>
      <c r="Q2010" s="6">
        <f t="shared" si="281"/>
        <v>44.853658536585364</v>
      </c>
      <c r="R2010" t="s">
        <v>8323</v>
      </c>
      <c r="S2010" t="s">
        <v>8352</v>
      </c>
      <c r="T2010" s="13">
        <f t="shared" si="282"/>
        <v>40761.604421296295</v>
      </c>
      <c r="U2010" s="13">
        <f t="shared" si="283"/>
        <v>40805.604421296295</v>
      </c>
      <c r="V2010">
        <f t="shared" si="284"/>
        <v>2011</v>
      </c>
      <c r="W2010">
        <f t="shared" si="285"/>
        <v>1</v>
      </c>
      <c r="X2010" t="str">
        <f t="shared" si="286"/>
        <v/>
      </c>
      <c r="Y2010" t="str">
        <f t="shared" si="287"/>
        <v/>
      </c>
    </row>
    <row r="2011" spans="1:25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 t="str">
        <f t="shared" si="279"/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5">
        <f t="shared" si="280"/>
        <v>3.05158</v>
      </c>
      <c r="Q2011" s="6">
        <f t="shared" si="281"/>
        <v>383.3643216080402</v>
      </c>
      <c r="R2011" t="s">
        <v>8323</v>
      </c>
      <c r="S2011" t="s">
        <v>8352</v>
      </c>
      <c r="T2011" s="13">
        <f t="shared" si="282"/>
        <v>42661.323414351849</v>
      </c>
      <c r="U2011" s="13">
        <f t="shared" si="283"/>
        <v>42697.365081018521</v>
      </c>
      <c r="V2011">
        <f t="shared" si="284"/>
        <v>2016</v>
      </c>
      <c r="W2011">
        <f t="shared" si="285"/>
        <v>1</v>
      </c>
      <c r="X2011" t="str">
        <f t="shared" si="286"/>
        <v/>
      </c>
      <c r="Y2011" t="str">
        <f t="shared" si="287"/>
        <v/>
      </c>
    </row>
    <row r="2012" spans="1:25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t="str">
        <f t="shared" si="279"/>
        <v>30000 to 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5">
        <f t="shared" si="280"/>
        <v>3.2005299999999997</v>
      </c>
      <c r="Q2012" s="6">
        <f t="shared" si="281"/>
        <v>55.276856649395505</v>
      </c>
      <c r="R2012" t="s">
        <v>8323</v>
      </c>
      <c r="S2012" t="s">
        <v>8352</v>
      </c>
      <c r="T2012" s="13">
        <f t="shared" si="282"/>
        <v>42570.996423611112</v>
      </c>
      <c r="U2012" s="13">
        <f t="shared" si="283"/>
        <v>42600.996423611112</v>
      </c>
      <c r="V2012">
        <f t="shared" si="284"/>
        <v>2016</v>
      </c>
      <c r="W2012">
        <f t="shared" si="285"/>
        <v>1</v>
      </c>
      <c r="X2012" t="str">
        <f t="shared" si="286"/>
        <v/>
      </c>
      <c r="Y2012" t="str">
        <f t="shared" si="287"/>
        <v/>
      </c>
    </row>
    <row r="2013" spans="1:25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t="str">
        <f t="shared" si="279"/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5">
        <f t="shared" si="280"/>
        <v>8.1956399999999991</v>
      </c>
      <c r="Q2013" s="6">
        <f t="shared" si="281"/>
        <v>422.02059732234807</v>
      </c>
      <c r="R2013" t="s">
        <v>8323</v>
      </c>
      <c r="S2013" t="s">
        <v>8352</v>
      </c>
      <c r="T2013" s="13">
        <f t="shared" si="282"/>
        <v>42347.358483796299</v>
      </c>
      <c r="U2013" s="13">
        <f t="shared" si="283"/>
        <v>42380.958333333328</v>
      </c>
      <c r="V2013">
        <f t="shared" si="284"/>
        <v>2016</v>
      </c>
      <c r="W2013">
        <f t="shared" si="285"/>
        <v>1</v>
      </c>
      <c r="X2013" t="str">
        <f t="shared" si="286"/>
        <v/>
      </c>
      <c r="Y2013" t="str">
        <f t="shared" si="287"/>
        <v/>
      </c>
    </row>
    <row r="2014" spans="1:25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t="str">
        <f t="shared" si="279"/>
        <v>5000 to 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5">
        <f t="shared" si="280"/>
        <v>2.3490000000000002</v>
      </c>
      <c r="Q2014" s="6">
        <f t="shared" si="281"/>
        <v>64.180327868852459</v>
      </c>
      <c r="R2014" t="s">
        <v>8323</v>
      </c>
      <c r="S2014" t="s">
        <v>8352</v>
      </c>
      <c r="T2014" s="13">
        <f t="shared" si="282"/>
        <v>42010.822233796294</v>
      </c>
      <c r="U2014" s="13">
        <f t="shared" si="283"/>
        <v>42040.822233796294</v>
      </c>
      <c r="V2014">
        <f t="shared" si="284"/>
        <v>2015</v>
      </c>
      <c r="W2014">
        <f t="shared" si="285"/>
        <v>1</v>
      </c>
      <c r="X2014" t="str">
        <f t="shared" si="286"/>
        <v/>
      </c>
      <c r="Y2014" t="str">
        <f t="shared" si="287"/>
        <v/>
      </c>
    </row>
    <row r="2015" spans="1:25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 t="str">
        <f t="shared" si="279"/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5">
        <f t="shared" si="280"/>
        <v>4.9491375</v>
      </c>
      <c r="Q2015" s="6">
        <f t="shared" si="281"/>
        <v>173.57781674704077</v>
      </c>
      <c r="R2015" t="s">
        <v>8323</v>
      </c>
      <c r="S2015" t="s">
        <v>8352</v>
      </c>
      <c r="T2015" s="13">
        <f t="shared" si="282"/>
        <v>42499.960810185185</v>
      </c>
      <c r="U2015" s="13">
        <f t="shared" si="283"/>
        <v>42559.960810185185</v>
      </c>
      <c r="V2015">
        <f t="shared" si="284"/>
        <v>2016</v>
      </c>
      <c r="W2015">
        <f t="shared" si="285"/>
        <v>1</v>
      </c>
      <c r="X2015" t="str">
        <f t="shared" si="286"/>
        <v/>
      </c>
      <c r="Y2015" t="str">
        <f t="shared" si="287"/>
        <v/>
      </c>
    </row>
    <row r="2016" spans="1:25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t="str">
        <f t="shared" si="279"/>
        <v>30000 to 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5">
        <f t="shared" si="280"/>
        <v>78.137822333333332</v>
      </c>
      <c r="Q2016" s="6">
        <f t="shared" si="281"/>
        <v>88.601680840609291</v>
      </c>
      <c r="R2016" t="s">
        <v>8323</v>
      </c>
      <c r="S2016" t="s">
        <v>8352</v>
      </c>
      <c r="T2016" s="13">
        <f t="shared" si="282"/>
        <v>41324.214571759258</v>
      </c>
      <c r="U2016" s="13">
        <f t="shared" si="283"/>
        <v>41358.172905092593</v>
      </c>
      <c r="V2016">
        <f t="shared" si="284"/>
        <v>2013</v>
      </c>
      <c r="W2016">
        <f t="shared" si="285"/>
        <v>1</v>
      </c>
      <c r="X2016" t="str">
        <f t="shared" si="286"/>
        <v/>
      </c>
      <c r="Y2016" t="str">
        <f t="shared" si="287"/>
        <v/>
      </c>
    </row>
    <row r="2017" spans="1:25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t="str">
        <f t="shared" si="279"/>
        <v>5000 to 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5">
        <f t="shared" si="280"/>
        <v>1.1300013888888889</v>
      </c>
      <c r="Q2017" s="6">
        <f t="shared" si="281"/>
        <v>50.222283950617282</v>
      </c>
      <c r="R2017" t="s">
        <v>8323</v>
      </c>
      <c r="S2017" t="s">
        <v>8352</v>
      </c>
      <c r="T2017" s="13">
        <f t="shared" si="282"/>
        <v>40765.876886574071</v>
      </c>
      <c r="U2017" s="13">
        <f t="shared" si="283"/>
        <v>40795.876886574071</v>
      </c>
      <c r="V2017">
        <f t="shared" si="284"/>
        <v>2011</v>
      </c>
      <c r="W2017">
        <f t="shared" si="285"/>
        <v>1</v>
      </c>
      <c r="X2017" t="str">
        <f t="shared" si="286"/>
        <v/>
      </c>
      <c r="Y2017" t="str">
        <f t="shared" si="287"/>
        <v/>
      </c>
    </row>
    <row r="2018" spans="1:25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t="str">
        <f t="shared" si="279"/>
        <v>10000 to 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5">
        <f t="shared" si="280"/>
        <v>9.2154220000000002</v>
      </c>
      <c r="Q2018" s="6">
        <f t="shared" si="281"/>
        <v>192.38876826722338</v>
      </c>
      <c r="R2018" t="s">
        <v>8323</v>
      </c>
      <c r="S2018" t="s">
        <v>8352</v>
      </c>
      <c r="T2018" s="13">
        <f t="shared" si="282"/>
        <v>41312.88077546296</v>
      </c>
      <c r="U2018" s="13">
        <f t="shared" si="283"/>
        <v>41342.88077546296</v>
      </c>
      <c r="V2018">
        <f t="shared" si="284"/>
        <v>2013</v>
      </c>
      <c r="W2018">
        <f t="shared" si="285"/>
        <v>1</v>
      </c>
      <c r="X2018" t="str">
        <f t="shared" si="286"/>
        <v/>
      </c>
      <c r="Y2018" t="str">
        <f t="shared" si="287"/>
        <v/>
      </c>
    </row>
    <row r="2019" spans="1:25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 t="str">
        <f t="shared" si="279"/>
        <v>25000 to 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5">
        <f t="shared" si="280"/>
        <v>1.2510239999999999</v>
      </c>
      <c r="Q2019" s="6">
        <f t="shared" si="281"/>
        <v>73.416901408450698</v>
      </c>
      <c r="R2019" t="s">
        <v>8323</v>
      </c>
      <c r="S2019" t="s">
        <v>8352</v>
      </c>
      <c r="T2019" s="13">
        <f t="shared" si="282"/>
        <v>40961.057349537034</v>
      </c>
      <c r="U2019" s="13">
        <f t="shared" si="283"/>
        <v>40992.166666666664</v>
      </c>
      <c r="V2019">
        <f t="shared" si="284"/>
        <v>2012</v>
      </c>
      <c r="W2019">
        <f t="shared" si="285"/>
        <v>1</v>
      </c>
      <c r="X2019" t="str">
        <f t="shared" si="286"/>
        <v/>
      </c>
      <c r="Y2019" t="str">
        <f t="shared" si="287"/>
        <v/>
      </c>
    </row>
    <row r="2020" spans="1:25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 t="str">
        <f t="shared" si="279"/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5">
        <f t="shared" si="280"/>
        <v>1.0224343076923077</v>
      </c>
      <c r="Q2020" s="6">
        <f t="shared" si="281"/>
        <v>147.68495555555555</v>
      </c>
      <c r="R2020" t="s">
        <v>8323</v>
      </c>
      <c r="S2020" t="s">
        <v>8352</v>
      </c>
      <c r="T2020" s="13">
        <f t="shared" si="282"/>
        <v>42199.365844907406</v>
      </c>
      <c r="U2020" s="13">
        <f t="shared" si="283"/>
        <v>42229.365844907406</v>
      </c>
      <c r="V2020">
        <f t="shared" si="284"/>
        <v>2015</v>
      </c>
      <c r="W2020">
        <f t="shared" si="285"/>
        <v>1</v>
      </c>
      <c r="X2020" t="str">
        <f t="shared" si="286"/>
        <v/>
      </c>
      <c r="Y2020" t="str">
        <f t="shared" si="287"/>
        <v/>
      </c>
    </row>
    <row r="2021" spans="1:25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t="str">
        <f t="shared" si="279"/>
        <v>40000 to 44999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5">
        <f t="shared" si="280"/>
        <v>4.8490975000000001</v>
      </c>
      <c r="Q2021" s="6">
        <f t="shared" si="281"/>
        <v>108.96848314606741</v>
      </c>
      <c r="R2021" t="s">
        <v>8323</v>
      </c>
      <c r="S2021" t="s">
        <v>8352</v>
      </c>
      <c r="T2021" s="13">
        <f t="shared" si="282"/>
        <v>42605.70857638889</v>
      </c>
      <c r="U2021" s="13">
        <f t="shared" si="283"/>
        <v>42635.70857638889</v>
      </c>
      <c r="V2021">
        <f t="shared" si="284"/>
        <v>2016</v>
      </c>
      <c r="W2021">
        <f t="shared" si="285"/>
        <v>1</v>
      </c>
      <c r="X2021" t="str">
        <f t="shared" si="286"/>
        <v/>
      </c>
      <c r="Y2021" t="str">
        <f t="shared" si="287"/>
        <v/>
      </c>
    </row>
    <row r="2022" spans="1:25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 t="str">
        <f t="shared" si="279"/>
        <v>1000 to 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5">
        <f t="shared" si="280"/>
        <v>1.9233333333333333</v>
      </c>
      <c r="Q2022" s="6">
        <f t="shared" si="281"/>
        <v>23.647540983606557</v>
      </c>
      <c r="R2022" t="s">
        <v>8323</v>
      </c>
      <c r="S2022" t="s">
        <v>8352</v>
      </c>
      <c r="T2022" s="13">
        <f t="shared" si="282"/>
        <v>41737.097499999996</v>
      </c>
      <c r="U2022" s="13">
        <f t="shared" si="283"/>
        <v>41773.961111111108</v>
      </c>
      <c r="V2022">
        <f t="shared" si="284"/>
        <v>2014</v>
      </c>
      <c r="W2022">
        <f t="shared" si="285"/>
        <v>1</v>
      </c>
      <c r="X2022" t="str">
        <f t="shared" si="286"/>
        <v/>
      </c>
      <c r="Y2022" t="str">
        <f t="shared" si="287"/>
        <v/>
      </c>
    </row>
    <row r="2023" spans="1:25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 t="str">
        <f t="shared" si="279"/>
        <v>5000 to 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5">
        <f t="shared" si="280"/>
        <v>2.8109999999999999</v>
      </c>
      <c r="Q2023" s="6">
        <f t="shared" si="281"/>
        <v>147.94736842105263</v>
      </c>
      <c r="R2023" t="s">
        <v>8323</v>
      </c>
      <c r="S2023" t="s">
        <v>8352</v>
      </c>
      <c r="T2023" s="13">
        <f t="shared" si="282"/>
        <v>41861.070567129631</v>
      </c>
      <c r="U2023" s="13">
        <f t="shared" si="283"/>
        <v>41906.070567129631</v>
      </c>
      <c r="V2023">
        <f t="shared" si="284"/>
        <v>2014</v>
      </c>
      <c r="W2023">
        <f t="shared" si="285"/>
        <v>1</v>
      </c>
      <c r="X2023" t="str">
        <f t="shared" si="286"/>
        <v/>
      </c>
      <c r="Y2023" t="str">
        <f t="shared" si="287"/>
        <v/>
      </c>
    </row>
    <row r="2024" spans="1:25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 t="str">
        <f t="shared" si="279"/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5">
        <f t="shared" si="280"/>
        <v>1.2513700000000001</v>
      </c>
      <c r="Q2024" s="6">
        <f t="shared" si="281"/>
        <v>385.03692307692307</v>
      </c>
      <c r="R2024" t="s">
        <v>8323</v>
      </c>
      <c r="S2024" t="s">
        <v>8352</v>
      </c>
      <c r="T2024" s="13">
        <f t="shared" si="282"/>
        <v>42502.569120370375</v>
      </c>
      <c r="U2024" s="13">
        <f t="shared" si="283"/>
        <v>42532.569120370375</v>
      </c>
      <c r="V2024">
        <f t="shared" si="284"/>
        <v>2016</v>
      </c>
      <c r="W2024">
        <f t="shared" si="285"/>
        <v>1</v>
      </c>
      <c r="X2024" t="str">
        <f t="shared" si="286"/>
        <v/>
      </c>
      <c r="Y2024" t="str">
        <f t="shared" si="287"/>
        <v/>
      </c>
    </row>
    <row r="2025" spans="1:25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 t="str">
        <f t="shared" si="279"/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5">
        <f t="shared" si="280"/>
        <v>1.61459</v>
      </c>
      <c r="Q2025" s="6">
        <f t="shared" si="281"/>
        <v>457.39093484419266</v>
      </c>
      <c r="R2025" t="s">
        <v>8323</v>
      </c>
      <c r="S2025" t="s">
        <v>8352</v>
      </c>
      <c r="T2025" s="13">
        <f t="shared" si="282"/>
        <v>42136.420752314814</v>
      </c>
      <c r="U2025" s="13">
        <f t="shared" si="283"/>
        <v>42166.420752314814</v>
      </c>
      <c r="V2025">
        <f t="shared" si="284"/>
        <v>2015</v>
      </c>
      <c r="W2025">
        <f t="shared" si="285"/>
        <v>1</v>
      </c>
      <c r="X2025" t="str">
        <f t="shared" si="286"/>
        <v/>
      </c>
      <c r="Y2025" t="str">
        <f t="shared" si="287"/>
        <v/>
      </c>
    </row>
    <row r="2026" spans="1:25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 t="str">
        <f t="shared" si="279"/>
        <v>1000 to 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5">
        <f t="shared" si="280"/>
        <v>5.8535000000000004</v>
      </c>
      <c r="Q2026" s="6">
        <f t="shared" si="281"/>
        <v>222.99047619047619</v>
      </c>
      <c r="R2026" t="s">
        <v>8323</v>
      </c>
      <c r="S2026" t="s">
        <v>8352</v>
      </c>
      <c r="T2026" s="13">
        <f t="shared" si="282"/>
        <v>41099.966944444444</v>
      </c>
      <c r="U2026" s="13">
        <f t="shared" si="283"/>
        <v>41134.125</v>
      </c>
      <c r="V2026">
        <f t="shared" si="284"/>
        <v>2012</v>
      </c>
      <c r="W2026">
        <f t="shared" si="285"/>
        <v>1</v>
      </c>
      <c r="X2026" t="str">
        <f t="shared" si="286"/>
        <v/>
      </c>
      <c r="Y2026" t="str">
        <f t="shared" si="287"/>
        <v/>
      </c>
    </row>
    <row r="2027" spans="1:25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 t="str">
        <f t="shared" si="279"/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5">
        <f t="shared" si="280"/>
        <v>2.0114999999999998</v>
      </c>
      <c r="Q2027" s="6">
        <f t="shared" si="281"/>
        <v>220.74074074074073</v>
      </c>
      <c r="R2027" t="s">
        <v>8323</v>
      </c>
      <c r="S2027" t="s">
        <v>8352</v>
      </c>
      <c r="T2027" s="13">
        <f t="shared" si="282"/>
        <v>42136.184560185182</v>
      </c>
      <c r="U2027" s="13">
        <f t="shared" si="283"/>
        <v>42166.184560185182</v>
      </c>
      <c r="V2027">
        <f t="shared" si="284"/>
        <v>2015</v>
      </c>
      <c r="W2027">
        <f t="shared" si="285"/>
        <v>1</v>
      </c>
      <c r="X2027" t="str">
        <f t="shared" si="286"/>
        <v/>
      </c>
      <c r="Y2027" t="str">
        <f t="shared" si="287"/>
        <v/>
      </c>
    </row>
    <row r="2028" spans="1:25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t="str">
        <f t="shared" si="279"/>
        <v>25000 to 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5">
        <f t="shared" si="280"/>
        <v>1.3348307999999998</v>
      </c>
      <c r="Q2028" s="6">
        <f t="shared" si="281"/>
        <v>73.503898678414089</v>
      </c>
      <c r="R2028" t="s">
        <v>8323</v>
      </c>
      <c r="S2028" t="s">
        <v>8352</v>
      </c>
      <c r="T2028" s="13">
        <f t="shared" si="282"/>
        <v>41704.735937500001</v>
      </c>
      <c r="U2028" s="13">
        <f t="shared" si="283"/>
        <v>41750.165972222225</v>
      </c>
      <c r="V2028">
        <f t="shared" si="284"/>
        <v>2014</v>
      </c>
      <c r="W2028">
        <f t="shared" si="285"/>
        <v>1</v>
      </c>
      <c r="X2028" t="str">
        <f t="shared" si="286"/>
        <v/>
      </c>
      <c r="Y2028" t="str">
        <f t="shared" si="287"/>
        <v/>
      </c>
    </row>
    <row r="2029" spans="1:25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t="str">
        <f t="shared" si="279"/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5">
        <f t="shared" si="280"/>
        <v>1.2024900000000001</v>
      </c>
      <c r="Q2029" s="6">
        <f t="shared" si="281"/>
        <v>223.09647495361781</v>
      </c>
      <c r="R2029" t="s">
        <v>8323</v>
      </c>
      <c r="S2029" t="s">
        <v>8352</v>
      </c>
      <c r="T2029" s="13">
        <f t="shared" si="282"/>
        <v>42048.813877314817</v>
      </c>
      <c r="U2029" s="13">
        <f t="shared" si="283"/>
        <v>42093.772210648152</v>
      </c>
      <c r="V2029">
        <f t="shared" si="284"/>
        <v>2015</v>
      </c>
      <c r="W2029">
        <f t="shared" si="285"/>
        <v>1</v>
      </c>
      <c r="X2029" t="str">
        <f t="shared" si="286"/>
        <v/>
      </c>
      <c r="Y2029" t="str">
        <f t="shared" si="287"/>
        <v/>
      </c>
    </row>
    <row r="2030" spans="1:25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t="str">
        <f t="shared" si="279"/>
        <v>1000 to 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5">
        <f t="shared" si="280"/>
        <v>1.2616666666666667</v>
      </c>
      <c r="Q2030" s="6">
        <f t="shared" si="281"/>
        <v>47.911392405063289</v>
      </c>
      <c r="R2030" t="s">
        <v>8323</v>
      </c>
      <c r="S2030" t="s">
        <v>8352</v>
      </c>
      <c r="T2030" s="13">
        <f t="shared" si="282"/>
        <v>40215.919050925928</v>
      </c>
      <c r="U2030" s="13">
        <f t="shared" si="283"/>
        <v>40252.913194444445</v>
      </c>
      <c r="V2030">
        <f t="shared" si="284"/>
        <v>2010</v>
      </c>
      <c r="W2030">
        <f t="shared" si="285"/>
        <v>1</v>
      </c>
      <c r="X2030" t="str">
        <f t="shared" si="286"/>
        <v/>
      </c>
      <c r="Y2030" t="str">
        <f t="shared" si="287"/>
        <v/>
      </c>
    </row>
    <row r="2031" spans="1:25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t="str">
        <f t="shared" si="279"/>
        <v>1000 to 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5">
        <f t="shared" si="280"/>
        <v>3.6120000000000001</v>
      </c>
      <c r="Q2031" s="6">
        <f t="shared" si="281"/>
        <v>96.063829787234042</v>
      </c>
      <c r="R2031" t="s">
        <v>8323</v>
      </c>
      <c r="S2031" t="s">
        <v>8352</v>
      </c>
      <c r="T2031" s="13">
        <f t="shared" si="282"/>
        <v>41848.021770833337</v>
      </c>
      <c r="U2031" s="13">
        <f t="shared" si="283"/>
        <v>41878.021770833337</v>
      </c>
      <c r="V2031">
        <f t="shared" si="284"/>
        <v>2014</v>
      </c>
      <c r="W2031">
        <f t="shared" si="285"/>
        <v>1</v>
      </c>
      <c r="X2031" t="str">
        <f t="shared" si="286"/>
        <v/>
      </c>
      <c r="Y2031" t="str">
        <f t="shared" si="287"/>
        <v/>
      </c>
    </row>
    <row r="2032" spans="1:25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t="str">
        <f t="shared" si="279"/>
        <v>30000 to 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5">
        <f t="shared" si="280"/>
        <v>2.26239013671875</v>
      </c>
      <c r="Q2032" s="6">
        <f t="shared" si="281"/>
        <v>118.6144</v>
      </c>
      <c r="R2032" t="s">
        <v>8323</v>
      </c>
      <c r="S2032" t="s">
        <v>8352</v>
      </c>
      <c r="T2032" s="13">
        <f t="shared" si="282"/>
        <v>41212.996481481481</v>
      </c>
      <c r="U2032" s="13">
        <f t="shared" si="283"/>
        <v>41242.996481481481</v>
      </c>
      <c r="V2032">
        <f t="shared" si="284"/>
        <v>2012</v>
      </c>
      <c r="W2032">
        <f t="shared" si="285"/>
        <v>1</v>
      </c>
      <c r="X2032" t="str">
        <f t="shared" si="286"/>
        <v/>
      </c>
      <c r="Y2032" t="str">
        <f t="shared" si="287"/>
        <v/>
      </c>
    </row>
    <row r="2033" spans="1:25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 t="str">
        <f t="shared" si="279"/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5">
        <f t="shared" si="280"/>
        <v>1.2035</v>
      </c>
      <c r="Q2033" s="6">
        <f t="shared" si="281"/>
        <v>118.45472440944881</v>
      </c>
      <c r="R2033" t="s">
        <v>8323</v>
      </c>
      <c r="S2033" t="s">
        <v>8352</v>
      </c>
      <c r="T2033" s="13">
        <f t="shared" si="282"/>
        <v>41975.329317129625</v>
      </c>
      <c r="U2033" s="13">
        <f t="shared" si="283"/>
        <v>42013.041666666672</v>
      </c>
      <c r="V2033">
        <f t="shared" si="284"/>
        <v>2015</v>
      </c>
      <c r="W2033">
        <f t="shared" si="285"/>
        <v>1</v>
      </c>
      <c r="X2033" t="str">
        <f t="shared" si="286"/>
        <v/>
      </c>
      <c r="Y2033" t="str">
        <f t="shared" si="287"/>
        <v/>
      </c>
    </row>
    <row r="2034" spans="1:25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 t="str">
        <f t="shared" si="279"/>
        <v>25000 to 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5">
        <f t="shared" si="280"/>
        <v>3.0418799999999999</v>
      </c>
      <c r="Q2034" s="6">
        <f t="shared" si="281"/>
        <v>143.21468926553672</v>
      </c>
      <c r="R2034" t="s">
        <v>8323</v>
      </c>
      <c r="S2034" t="s">
        <v>8352</v>
      </c>
      <c r="T2034" s="13">
        <f t="shared" si="282"/>
        <v>42689.565671296295</v>
      </c>
      <c r="U2034" s="13">
        <f t="shared" si="283"/>
        <v>42719.208333333328</v>
      </c>
      <c r="V2034">
        <f t="shared" si="284"/>
        <v>2016</v>
      </c>
      <c r="W2034">
        <f t="shared" si="285"/>
        <v>1</v>
      </c>
      <c r="X2034" t="str">
        <f t="shared" si="286"/>
        <v/>
      </c>
      <c r="Y2034" t="str">
        <f t="shared" si="287"/>
        <v/>
      </c>
    </row>
    <row r="2035" spans="1:25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 t="str">
        <f t="shared" si="279"/>
        <v>25000 to 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5">
        <f t="shared" si="280"/>
        <v>1.7867599999999999</v>
      </c>
      <c r="Q2035" s="6">
        <f t="shared" si="281"/>
        <v>282.71518987341773</v>
      </c>
      <c r="R2035" t="s">
        <v>8323</v>
      </c>
      <c r="S2035" t="s">
        <v>8352</v>
      </c>
      <c r="T2035" s="13">
        <f t="shared" si="282"/>
        <v>41725.082384259258</v>
      </c>
      <c r="U2035" s="13">
        <f t="shared" si="283"/>
        <v>41755.082384259258</v>
      </c>
      <c r="V2035">
        <f t="shared" si="284"/>
        <v>2014</v>
      </c>
      <c r="W2035">
        <f t="shared" si="285"/>
        <v>1</v>
      </c>
      <c r="X2035" t="str">
        <f t="shared" si="286"/>
        <v/>
      </c>
      <c r="Y2035" t="str">
        <f t="shared" si="287"/>
        <v/>
      </c>
    </row>
    <row r="2036" spans="1:25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 t="str">
        <f t="shared" si="279"/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5">
        <f t="shared" si="280"/>
        <v>3.868199871794872</v>
      </c>
      <c r="Q2036" s="6">
        <f t="shared" si="281"/>
        <v>593.93620078740162</v>
      </c>
      <c r="R2036" t="s">
        <v>8323</v>
      </c>
      <c r="S2036" t="s">
        <v>8352</v>
      </c>
      <c r="T2036" s="13">
        <f t="shared" si="282"/>
        <v>42076.130011574074</v>
      </c>
      <c r="U2036" s="13">
        <f t="shared" si="283"/>
        <v>42131.290277777778</v>
      </c>
      <c r="V2036">
        <f t="shared" si="284"/>
        <v>2015</v>
      </c>
      <c r="W2036">
        <f t="shared" si="285"/>
        <v>1</v>
      </c>
      <c r="X2036" t="str">
        <f t="shared" si="286"/>
        <v/>
      </c>
      <c r="Y2036" t="str">
        <f t="shared" si="287"/>
        <v/>
      </c>
    </row>
    <row r="2037" spans="1:25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 t="str">
        <f t="shared" si="279"/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5">
        <f t="shared" si="280"/>
        <v>2.1103642500000004</v>
      </c>
      <c r="Q2037" s="6">
        <f t="shared" si="281"/>
        <v>262.15704968944101</v>
      </c>
      <c r="R2037" t="s">
        <v>8323</v>
      </c>
      <c r="S2037" t="s">
        <v>8352</v>
      </c>
      <c r="T2037" s="13">
        <f t="shared" si="282"/>
        <v>42311.625081018516</v>
      </c>
      <c r="U2037" s="13">
        <f t="shared" si="283"/>
        <v>42357.041666666672</v>
      </c>
      <c r="V2037">
        <f t="shared" si="284"/>
        <v>2015</v>
      </c>
      <c r="W2037">
        <f t="shared" si="285"/>
        <v>1</v>
      </c>
      <c r="X2037" t="str">
        <f t="shared" si="286"/>
        <v/>
      </c>
      <c r="Y2037" t="str">
        <f t="shared" si="287"/>
        <v/>
      </c>
    </row>
    <row r="2038" spans="1:25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 t="str">
        <f t="shared" si="279"/>
        <v>30000 to 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5">
        <f t="shared" si="280"/>
        <v>1.3166833333333334</v>
      </c>
      <c r="Q2038" s="6">
        <f t="shared" si="281"/>
        <v>46.580778301886795</v>
      </c>
      <c r="R2038" t="s">
        <v>8323</v>
      </c>
      <c r="S2038" t="s">
        <v>8352</v>
      </c>
      <c r="T2038" s="13">
        <f t="shared" si="282"/>
        <v>41738.864803240744</v>
      </c>
      <c r="U2038" s="13">
        <f t="shared" si="283"/>
        <v>41768.864803240744</v>
      </c>
      <c r="V2038">
        <f t="shared" si="284"/>
        <v>2014</v>
      </c>
      <c r="W2038">
        <f t="shared" si="285"/>
        <v>1</v>
      </c>
      <c r="X2038" t="str">
        <f t="shared" si="286"/>
        <v/>
      </c>
      <c r="Y2038" t="str">
        <f t="shared" si="287"/>
        <v/>
      </c>
    </row>
    <row r="2039" spans="1:25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t="str">
        <f t="shared" si="279"/>
        <v>10000 to 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5">
        <f t="shared" si="280"/>
        <v>3.0047639999999998</v>
      </c>
      <c r="Q2039" s="6">
        <f t="shared" si="281"/>
        <v>70.041118881118877</v>
      </c>
      <c r="R2039" t="s">
        <v>8323</v>
      </c>
      <c r="S2039" t="s">
        <v>8352</v>
      </c>
      <c r="T2039" s="13">
        <f t="shared" si="282"/>
        <v>41578.210104166668</v>
      </c>
      <c r="U2039" s="13">
        <f t="shared" si="283"/>
        <v>41638.251770833333</v>
      </c>
      <c r="V2039">
        <f t="shared" si="284"/>
        <v>2013</v>
      </c>
      <c r="W2039">
        <f t="shared" si="285"/>
        <v>1</v>
      </c>
      <c r="X2039" t="str">
        <f t="shared" si="286"/>
        <v/>
      </c>
      <c r="Y2039" t="str">
        <f t="shared" si="287"/>
        <v/>
      </c>
    </row>
    <row r="2040" spans="1:25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 t="str">
        <f t="shared" si="279"/>
        <v>5000 to 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5">
        <f t="shared" si="280"/>
        <v>4.2051249999999998</v>
      </c>
      <c r="Q2040" s="6">
        <f t="shared" si="281"/>
        <v>164.90686274509804</v>
      </c>
      <c r="R2040" t="s">
        <v>8323</v>
      </c>
      <c r="S2040" t="s">
        <v>8352</v>
      </c>
      <c r="T2040" s="13">
        <f t="shared" si="282"/>
        <v>41424.27107638889</v>
      </c>
      <c r="U2040" s="13">
        <f t="shared" si="283"/>
        <v>41456.75</v>
      </c>
      <c r="V2040">
        <f t="shared" si="284"/>
        <v>2013</v>
      </c>
      <c r="W2040">
        <f t="shared" si="285"/>
        <v>1</v>
      </c>
      <c r="X2040" t="str">
        <f t="shared" si="286"/>
        <v/>
      </c>
      <c r="Y2040" t="str">
        <f t="shared" si="287"/>
        <v/>
      </c>
    </row>
    <row r="2041" spans="1:25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 t="str">
        <f t="shared" si="279"/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5">
        <f t="shared" si="280"/>
        <v>1.362168</v>
      </c>
      <c r="Q2041" s="6">
        <f t="shared" si="281"/>
        <v>449.26385224274406</v>
      </c>
      <c r="R2041" t="s">
        <v>8323</v>
      </c>
      <c r="S2041" t="s">
        <v>8352</v>
      </c>
      <c r="T2041" s="13">
        <f t="shared" si="282"/>
        <v>42675.438946759255</v>
      </c>
      <c r="U2041" s="13">
        <f t="shared" si="283"/>
        <v>42705.207638888889</v>
      </c>
      <c r="V2041">
        <f t="shared" si="284"/>
        <v>2016</v>
      </c>
      <c r="W2041">
        <f t="shared" si="285"/>
        <v>1</v>
      </c>
      <c r="X2041" t="str">
        <f t="shared" si="286"/>
        <v/>
      </c>
      <c r="Y2041" t="str">
        <f t="shared" si="287"/>
        <v/>
      </c>
    </row>
    <row r="2042" spans="1:25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t="str">
        <f t="shared" si="279"/>
        <v>1000 to 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5">
        <f t="shared" si="280"/>
        <v>2.4817133333333334</v>
      </c>
      <c r="Q2042" s="6">
        <f t="shared" si="281"/>
        <v>27.472841328413285</v>
      </c>
      <c r="R2042" t="s">
        <v>8323</v>
      </c>
      <c r="S2042" t="s">
        <v>8352</v>
      </c>
      <c r="T2042" s="13">
        <f t="shared" si="282"/>
        <v>41578.927118055559</v>
      </c>
      <c r="U2042" s="13">
        <f t="shared" si="283"/>
        <v>41593.968784722223</v>
      </c>
      <c r="V2042">
        <f t="shared" si="284"/>
        <v>2013</v>
      </c>
      <c r="W2042">
        <f t="shared" si="285"/>
        <v>1</v>
      </c>
      <c r="X2042" t="str">
        <f t="shared" si="286"/>
        <v/>
      </c>
      <c r="Y2042" t="str">
        <f t="shared" si="287"/>
        <v/>
      </c>
    </row>
    <row r="2043" spans="1:25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 t="str">
        <f t="shared" si="279"/>
        <v>5000 to 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5">
        <f t="shared" si="280"/>
        <v>1.8186315789473684</v>
      </c>
      <c r="Q2043" s="6">
        <f t="shared" si="281"/>
        <v>143.97499999999999</v>
      </c>
      <c r="R2043" t="s">
        <v>8323</v>
      </c>
      <c r="S2043" t="s">
        <v>8352</v>
      </c>
      <c r="T2043" s="13">
        <f t="shared" si="282"/>
        <v>42654.525775462964</v>
      </c>
      <c r="U2043" s="13">
        <f t="shared" si="283"/>
        <v>42684.567442129628</v>
      </c>
      <c r="V2043">
        <f t="shared" si="284"/>
        <v>2016</v>
      </c>
      <c r="W2043">
        <f t="shared" si="285"/>
        <v>1</v>
      </c>
      <c r="X2043" t="str">
        <f t="shared" si="286"/>
        <v/>
      </c>
      <c r="Y2043" t="str">
        <f t="shared" si="287"/>
        <v/>
      </c>
    </row>
    <row r="2044" spans="1:25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t="str">
        <f t="shared" si="279"/>
        <v>10000 to 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5">
        <f t="shared" si="280"/>
        <v>1.2353000000000001</v>
      </c>
      <c r="Q2044" s="6">
        <f t="shared" si="281"/>
        <v>88.23571428571428</v>
      </c>
      <c r="R2044" t="s">
        <v>8323</v>
      </c>
      <c r="S2044" t="s">
        <v>8352</v>
      </c>
      <c r="T2044" s="13">
        <f t="shared" si="282"/>
        <v>42331.708032407405</v>
      </c>
      <c r="U2044" s="13">
        <f t="shared" si="283"/>
        <v>42391.708032407405</v>
      </c>
      <c r="V2044">
        <f t="shared" si="284"/>
        <v>2016</v>
      </c>
      <c r="W2044">
        <f t="shared" si="285"/>
        <v>1</v>
      </c>
      <c r="X2044" t="str">
        <f t="shared" si="286"/>
        <v/>
      </c>
      <c r="Y2044" t="str">
        <f t="shared" si="287"/>
        <v/>
      </c>
    </row>
    <row r="2045" spans="1:25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 t="str">
        <f t="shared" si="279"/>
        <v>1000 to 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5">
        <f t="shared" si="280"/>
        <v>5.0620938628158845</v>
      </c>
      <c r="Q2045" s="6">
        <f t="shared" si="281"/>
        <v>36.326424870466319</v>
      </c>
      <c r="R2045" t="s">
        <v>8323</v>
      </c>
      <c r="S2045" t="s">
        <v>8352</v>
      </c>
      <c r="T2045" s="13">
        <f t="shared" si="282"/>
        <v>42661.176817129628</v>
      </c>
      <c r="U2045" s="13">
        <f t="shared" si="283"/>
        <v>42715.207638888889</v>
      </c>
      <c r="V2045">
        <f t="shared" si="284"/>
        <v>2016</v>
      </c>
      <c r="W2045">
        <f t="shared" si="285"/>
        <v>1</v>
      </c>
      <c r="X2045" t="str">
        <f t="shared" si="286"/>
        <v/>
      </c>
      <c r="Y2045" t="str">
        <f t="shared" si="287"/>
        <v/>
      </c>
    </row>
    <row r="2046" spans="1:25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 t="str">
        <f t="shared" si="279"/>
        <v>15000 to 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5">
        <f t="shared" si="280"/>
        <v>1.0821333333333334</v>
      </c>
      <c r="Q2046" s="6">
        <f t="shared" si="281"/>
        <v>90.177777777777777</v>
      </c>
      <c r="R2046" t="s">
        <v>8323</v>
      </c>
      <c r="S2046" t="s">
        <v>8352</v>
      </c>
      <c r="T2046" s="13">
        <f t="shared" si="282"/>
        <v>42138.684189814812</v>
      </c>
      <c r="U2046" s="13">
        <f t="shared" si="283"/>
        <v>42168.684189814812</v>
      </c>
      <c r="V2046">
        <f t="shared" si="284"/>
        <v>2015</v>
      </c>
      <c r="W2046">
        <f t="shared" si="285"/>
        <v>1</v>
      </c>
      <c r="X2046" t="str">
        <f t="shared" si="286"/>
        <v/>
      </c>
      <c r="Y2046" t="str">
        <f t="shared" si="287"/>
        <v/>
      </c>
    </row>
    <row r="2047" spans="1:25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 t="str">
        <f t="shared" si="279"/>
        <v>1000 to 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5">
        <f t="shared" si="280"/>
        <v>8.1918387755102042</v>
      </c>
      <c r="Q2047" s="6">
        <f t="shared" si="281"/>
        <v>152.62361216730039</v>
      </c>
      <c r="R2047" t="s">
        <v>8323</v>
      </c>
      <c r="S2047" t="s">
        <v>8352</v>
      </c>
      <c r="T2047" s="13">
        <f t="shared" si="282"/>
        <v>41069.088506944441</v>
      </c>
      <c r="U2047" s="13">
        <f t="shared" si="283"/>
        <v>41099.088506944441</v>
      </c>
      <c r="V2047">
        <f t="shared" si="284"/>
        <v>2012</v>
      </c>
      <c r="W2047">
        <f t="shared" si="285"/>
        <v>1</v>
      </c>
      <c r="X2047" t="str">
        <f t="shared" si="286"/>
        <v/>
      </c>
      <c r="Y2047" t="str">
        <f t="shared" si="287"/>
        <v/>
      </c>
    </row>
    <row r="2048" spans="1:25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 t="str">
        <f t="shared" si="279"/>
        <v>10000 to 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5">
        <f t="shared" si="280"/>
        <v>1.2110000000000001</v>
      </c>
      <c r="Q2048" s="6">
        <f t="shared" si="281"/>
        <v>55.806451612903224</v>
      </c>
      <c r="R2048" t="s">
        <v>8323</v>
      </c>
      <c r="S2048" t="s">
        <v>8352</v>
      </c>
      <c r="T2048" s="13">
        <f t="shared" si="282"/>
        <v>41387.171805555554</v>
      </c>
      <c r="U2048" s="13">
        <f t="shared" si="283"/>
        <v>41417.171805555554</v>
      </c>
      <c r="V2048">
        <f t="shared" si="284"/>
        <v>2013</v>
      </c>
      <c r="W2048">
        <f t="shared" si="285"/>
        <v>1</v>
      </c>
      <c r="X2048" t="str">
        <f t="shared" si="286"/>
        <v/>
      </c>
      <c r="Y2048" t="str">
        <f t="shared" si="287"/>
        <v/>
      </c>
    </row>
    <row r="2049" spans="1:25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 t="str">
        <f t="shared" si="279"/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5">
        <f t="shared" si="280"/>
        <v>1.0299897959183673</v>
      </c>
      <c r="Q2049" s="6">
        <f t="shared" si="281"/>
        <v>227.85327313769753</v>
      </c>
      <c r="R2049" t="s">
        <v>8323</v>
      </c>
      <c r="S2049" t="s">
        <v>8352</v>
      </c>
      <c r="T2049" s="13">
        <f t="shared" si="282"/>
        <v>42081.903587962966</v>
      </c>
      <c r="U2049" s="13">
        <f t="shared" si="283"/>
        <v>42111</v>
      </c>
      <c r="V2049">
        <f t="shared" si="284"/>
        <v>2015</v>
      </c>
      <c r="W2049">
        <f t="shared" si="285"/>
        <v>1</v>
      </c>
      <c r="X2049" t="str">
        <f t="shared" si="286"/>
        <v/>
      </c>
      <c r="Y2049" t="str">
        <f t="shared" si="287"/>
        <v/>
      </c>
    </row>
    <row r="2050" spans="1:25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 t="str">
        <f t="shared" si="279"/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5">
        <f t="shared" si="280"/>
        <v>1.4833229411764706</v>
      </c>
      <c r="Q2050" s="6">
        <f t="shared" si="281"/>
        <v>91.82989803350327</v>
      </c>
      <c r="R2050" t="s">
        <v>8323</v>
      </c>
      <c r="S2050" t="s">
        <v>8352</v>
      </c>
      <c r="T2050" s="13">
        <f t="shared" si="282"/>
        <v>41387.651516203703</v>
      </c>
      <c r="U2050" s="13">
        <f t="shared" si="283"/>
        <v>41417.651516203703</v>
      </c>
      <c r="V2050">
        <f t="shared" si="284"/>
        <v>2013</v>
      </c>
      <c r="W2050">
        <f t="shared" si="285"/>
        <v>1</v>
      </c>
      <c r="X2050" t="str">
        <f t="shared" si="286"/>
        <v/>
      </c>
      <c r="Y2050" t="str">
        <f t="shared" si="287"/>
        <v/>
      </c>
    </row>
    <row r="2051" spans="1:25" x14ac:dyDescent="0.25">
      <c r="A2051">
        <v>2049</v>
      </c>
      <c r="B2051" s="3" t="s">
        <v>2050</v>
      </c>
      <c r="C2051" s="3" t="s">
        <v>6159</v>
      </c>
      <c r="D2051">
        <v>50000</v>
      </c>
      <c r="E2051" t="str">
        <f t="shared" ref="E2051:E2114" si="288">IF(D2051&lt;1000,"Less than 1000",IF(D2051&lt;=4999,"1000 to 4999",IF(D2051&lt;=9999,"5000 to 9999",IF(D2051&lt;=14999,"10000 to 14999",IF(D2051&lt;=19999,"15000 to 19999",IF(D2051&lt;=24999,"20000 to 24999",IF(D2051&lt;=29999,"25000 to 29999",IF(D2051&lt;=34999,"30000 to 34999",IF(D2051&lt;=39999,"35000 to 39999",IF(D2051&lt;=44999,"40000 to 44999",IF(D2051&lt;=49999,"45000 to 49999",IF(D2051&gt;=50000,"Greater than or equal to 50000"))))))))))))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5">
        <f t="shared" ref="P2051:P2114" si="289">F2051/D2051</f>
        <v>1.2019070000000001</v>
      </c>
      <c r="Q2051" s="6">
        <f t="shared" ref="Q2051:Q2114" si="290">F2051/M2051</f>
        <v>80.991037735849048</v>
      </c>
      <c r="R2051" t="s">
        <v>8323</v>
      </c>
      <c r="S2051" t="s">
        <v>8352</v>
      </c>
      <c r="T2051" s="13">
        <f t="shared" ref="T2051:T2114" si="291">(((K2051/60)/60)/24)+DATE(1970,1,1)</f>
        <v>41575.527349537035</v>
      </c>
      <c r="U2051" s="13">
        <f t="shared" ref="U2051:U2114" si="292">(((J2051/60)/60)/24)+DATE(1970,1,1)</f>
        <v>41610.957638888889</v>
      </c>
      <c r="V2051">
        <f t="shared" ref="V2051:V2114" si="293">YEAR(U2051)</f>
        <v>2013</v>
      </c>
      <c r="W2051">
        <f t="shared" ref="W2051:W2114" si="294">IF(G2051="successful",1,"")</f>
        <v>1</v>
      </c>
      <c r="X2051" t="str">
        <f t="shared" ref="X2051:X2114" si="295">IF(G2051="failed",1,"")</f>
        <v/>
      </c>
      <c r="Y2051" t="str">
        <f t="shared" ref="Y2051:Y2114" si="296">IF(G2051="canceled",1,"")</f>
        <v/>
      </c>
    </row>
    <row r="2052" spans="1:25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 t="str">
        <f t="shared" si="288"/>
        <v>10000 to 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5">
        <f t="shared" si="289"/>
        <v>4.7327000000000004</v>
      </c>
      <c r="Q2052" s="6">
        <f t="shared" si="290"/>
        <v>278.39411764705881</v>
      </c>
      <c r="R2052" t="s">
        <v>8323</v>
      </c>
      <c r="S2052" t="s">
        <v>8352</v>
      </c>
      <c r="T2052" s="13">
        <f t="shared" si="291"/>
        <v>42115.071504629625</v>
      </c>
      <c r="U2052" s="13">
        <f t="shared" si="292"/>
        <v>42155.071504629625</v>
      </c>
      <c r="V2052">
        <f t="shared" si="293"/>
        <v>2015</v>
      </c>
      <c r="W2052">
        <f t="shared" si="294"/>
        <v>1</v>
      </c>
      <c r="X2052" t="str">
        <f t="shared" si="295"/>
        <v/>
      </c>
      <c r="Y2052" t="str">
        <f t="shared" si="296"/>
        <v/>
      </c>
    </row>
    <row r="2053" spans="1:25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 t="str">
        <f t="shared" si="288"/>
        <v>5000 to 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5">
        <f t="shared" si="289"/>
        <v>1.303625</v>
      </c>
      <c r="Q2053" s="6">
        <f t="shared" si="290"/>
        <v>43.095041322314053</v>
      </c>
      <c r="R2053" t="s">
        <v>8323</v>
      </c>
      <c r="S2053" t="s">
        <v>8352</v>
      </c>
      <c r="T2053" s="13">
        <f t="shared" si="291"/>
        <v>41604.022418981483</v>
      </c>
      <c r="U2053" s="13">
        <f t="shared" si="292"/>
        <v>41634.022418981483</v>
      </c>
      <c r="V2053">
        <f t="shared" si="293"/>
        <v>2013</v>
      </c>
      <c r="W2053">
        <f t="shared" si="294"/>
        <v>1</v>
      </c>
      <c r="X2053" t="str">
        <f t="shared" si="295"/>
        <v/>
      </c>
      <c r="Y2053" t="str">
        <f t="shared" si="296"/>
        <v/>
      </c>
    </row>
    <row r="2054" spans="1:25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 t="str">
        <f t="shared" si="288"/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5">
        <f t="shared" si="289"/>
        <v>3.5304799999999998</v>
      </c>
      <c r="Q2054" s="6">
        <f t="shared" si="290"/>
        <v>326.29205175600737</v>
      </c>
      <c r="R2054" t="s">
        <v>8323</v>
      </c>
      <c r="S2054" t="s">
        <v>8352</v>
      </c>
      <c r="T2054" s="13">
        <f t="shared" si="291"/>
        <v>42375.08394675926</v>
      </c>
      <c r="U2054" s="13">
        <f t="shared" si="292"/>
        <v>42420.08394675926</v>
      </c>
      <c r="V2054">
        <f t="shared" si="293"/>
        <v>2016</v>
      </c>
      <c r="W2054">
        <f t="shared" si="294"/>
        <v>1</v>
      </c>
      <c r="X2054" t="str">
        <f t="shared" si="295"/>
        <v/>
      </c>
      <c r="Y2054" t="str">
        <f t="shared" si="296"/>
        <v/>
      </c>
    </row>
    <row r="2055" spans="1:25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 t="str">
        <f t="shared" si="288"/>
        <v>5000 to 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5">
        <f t="shared" si="289"/>
        <v>1.0102</v>
      </c>
      <c r="Q2055" s="6">
        <f t="shared" si="290"/>
        <v>41.743801652892564</v>
      </c>
      <c r="R2055" t="s">
        <v>8323</v>
      </c>
      <c r="S2055" t="s">
        <v>8352</v>
      </c>
      <c r="T2055" s="13">
        <f t="shared" si="291"/>
        <v>42303.617488425924</v>
      </c>
      <c r="U2055" s="13">
        <f t="shared" si="292"/>
        <v>42333.659155092595</v>
      </c>
      <c r="V2055">
        <f t="shared" si="293"/>
        <v>2015</v>
      </c>
      <c r="W2055">
        <f t="shared" si="294"/>
        <v>1</v>
      </c>
      <c r="X2055" t="str">
        <f t="shared" si="295"/>
        <v/>
      </c>
      <c r="Y2055" t="str">
        <f t="shared" si="296"/>
        <v/>
      </c>
    </row>
    <row r="2056" spans="1:25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 t="str">
        <f t="shared" si="288"/>
        <v>35000 to 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5">
        <f t="shared" si="289"/>
        <v>1.1359142857142857</v>
      </c>
      <c r="Q2056" s="6">
        <f t="shared" si="290"/>
        <v>64.020933977455712</v>
      </c>
      <c r="R2056" t="s">
        <v>8323</v>
      </c>
      <c r="S2056" t="s">
        <v>8352</v>
      </c>
      <c r="T2056" s="13">
        <f t="shared" si="291"/>
        <v>41731.520949074074</v>
      </c>
      <c r="U2056" s="13">
        <f t="shared" si="292"/>
        <v>41761.520949074074</v>
      </c>
      <c r="V2056">
        <f t="shared" si="293"/>
        <v>2014</v>
      </c>
      <c r="W2056">
        <f t="shared" si="294"/>
        <v>1</v>
      </c>
      <c r="X2056" t="str">
        <f t="shared" si="295"/>
        <v/>
      </c>
      <c r="Y2056" t="str">
        <f t="shared" si="296"/>
        <v/>
      </c>
    </row>
    <row r="2057" spans="1:25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 t="str">
        <f t="shared" si="288"/>
        <v>5000 to 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5">
        <f t="shared" si="289"/>
        <v>1.6741666666666666</v>
      </c>
      <c r="Q2057" s="6">
        <f t="shared" si="290"/>
        <v>99.455445544554451</v>
      </c>
      <c r="R2057" t="s">
        <v>8323</v>
      </c>
      <c r="S2057" t="s">
        <v>8352</v>
      </c>
      <c r="T2057" s="13">
        <f t="shared" si="291"/>
        <v>41946.674108796295</v>
      </c>
      <c r="U2057" s="13">
        <f t="shared" si="292"/>
        <v>41976.166666666672</v>
      </c>
      <c r="V2057">
        <f t="shared" si="293"/>
        <v>2014</v>
      </c>
      <c r="W2057">
        <f t="shared" si="294"/>
        <v>1</v>
      </c>
      <c r="X2057" t="str">
        <f t="shared" si="295"/>
        <v/>
      </c>
      <c r="Y2057" t="str">
        <f t="shared" si="296"/>
        <v/>
      </c>
    </row>
    <row r="2058" spans="1:25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t="str">
        <f t="shared" si="288"/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5">
        <f t="shared" si="289"/>
        <v>1.5345200000000001</v>
      </c>
      <c r="Q2058" s="6">
        <f t="shared" si="290"/>
        <v>138.49458483754512</v>
      </c>
      <c r="R2058" t="s">
        <v>8323</v>
      </c>
      <c r="S2058" t="s">
        <v>8352</v>
      </c>
      <c r="T2058" s="13">
        <f t="shared" si="291"/>
        <v>41351.76090277778</v>
      </c>
      <c r="U2058" s="13">
        <f t="shared" si="292"/>
        <v>41381.76090277778</v>
      </c>
      <c r="V2058">
        <f t="shared" si="293"/>
        <v>2013</v>
      </c>
      <c r="W2058">
        <f t="shared" si="294"/>
        <v>1</v>
      </c>
      <c r="X2058" t="str">
        <f t="shared" si="295"/>
        <v/>
      </c>
      <c r="Y2058" t="str">
        <f t="shared" si="296"/>
        <v/>
      </c>
    </row>
    <row r="2059" spans="1:25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 t="str">
        <f t="shared" si="288"/>
        <v>15000 to 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5">
        <f t="shared" si="289"/>
        <v>2.022322</v>
      </c>
      <c r="Q2059" s="6">
        <f t="shared" si="290"/>
        <v>45.547792792792798</v>
      </c>
      <c r="R2059" t="s">
        <v>8323</v>
      </c>
      <c r="S2059" t="s">
        <v>8352</v>
      </c>
      <c r="T2059" s="13">
        <f t="shared" si="291"/>
        <v>42396.494583333333</v>
      </c>
      <c r="U2059" s="13">
        <f t="shared" si="292"/>
        <v>42426.494583333333</v>
      </c>
      <c r="V2059">
        <f t="shared" si="293"/>
        <v>2016</v>
      </c>
      <c r="W2059">
        <f t="shared" si="294"/>
        <v>1</v>
      </c>
      <c r="X2059" t="str">
        <f t="shared" si="295"/>
        <v/>
      </c>
      <c r="Y2059" t="str">
        <f t="shared" si="296"/>
        <v/>
      </c>
    </row>
    <row r="2060" spans="1:25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t="str">
        <f t="shared" si="288"/>
        <v>1000 to 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5">
        <f t="shared" si="289"/>
        <v>1.6828125</v>
      </c>
      <c r="Q2060" s="6">
        <f t="shared" si="290"/>
        <v>10.507317073170732</v>
      </c>
      <c r="R2060" t="s">
        <v>8323</v>
      </c>
      <c r="S2060" t="s">
        <v>8352</v>
      </c>
      <c r="T2060" s="13">
        <f t="shared" si="291"/>
        <v>42026.370717592596</v>
      </c>
      <c r="U2060" s="13">
        <f t="shared" si="292"/>
        <v>42065.833333333328</v>
      </c>
      <c r="V2060">
        <f t="shared" si="293"/>
        <v>2015</v>
      </c>
      <c r="W2060">
        <f t="shared" si="294"/>
        <v>1</v>
      </c>
      <c r="X2060" t="str">
        <f t="shared" si="295"/>
        <v/>
      </c>
      <c r="Y2060" t="str">
        <f t="shared" si="296"/>
        <v/>
      </c>
    </row>
    <row r="2061" spans="1:25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 t="str">
        <f t="shared" si="288"/>
        <v>30000 to 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5">
        <f t="shared" si="289"/>
        <v>1.4345666666666668</v>
      </c>
      <c r="Q2061" s="6">
        <f t="shared" si="290"/>
        <v>114.76533333333333</v>
      </c>
      <c r="R2061" t="s">
        <v>8323</v>
      </c>
      <c r="S2061" t="s">
        <v>8352</v>
      </c>
      <c r="T2061" s="13">
        <f t="shared" si="291"/>
        <v>42361.602476851855</v>
      </c>
      <c r="U2061" s="13">
        <f t="shared" si="292"/>
        <v>42400.915972222225</v>
      </c>
      <c r="V2061">
        <f t="shared" si="293"/>
        <v>2016</v>
      </c>
      <c r="W2061">
        <f t="shared" si="294"/>
        <v>1</v>
      </c>
      <c r="X2061" t="str">
        <f t="shared" si="295"/>
        <v/>
      </c>
      <c r="Y2061" t="str">
        <f t="shared" si="296"/>
        <v/>
      </c>
    </row>
    <row r="2062" spans="1:25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 t="str">
        <f t="shared" si="288"/>
        <v>25000 to 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5">
        <f t="shared" si="289"/>
        <v>1.964</v>
      </c>
      <c r="Q2062" s="6">
        <f t="shared" si="290"/>
        <v>35.997067448680355</v>
      </c>
      <c r="R2062" t="s">
        <v>8323</v>
      </c>
      <c r="S2062" t="s">
        <v>8352</v>
      </c>
      <c r="T2062" s="13">
        <f t="shared" si="291"/>
        <v>41783.642939814818</v>
      </c>
      <c r="U2062" s="13">
        <f t="shared" si="292"/>
        <v>41843.642939814818</v>
      </c>
      <c r="V2062">
        <f t="shared" si="293"/>
        <v>2014</v>
      </c>
      <c r="W2062">
        <f t="shared" si="294"/>
        <v>1</v>
      </c>
      <c r="X2062" t="str">
        <f t="shared" si="295"/>
        <v/>
      </c>
      <c r="Y2062" t="str">
        <f t="shared" si="296"/>
        <v/>
      </c>
    </row>
    <row r="2063" spans="1:25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 t="str">
        <f t="shared" si="288"/>
        <v>5000 to 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5">
        <f t="shared" si="289"/>
        <v>1.0791999999999999</v>
      </c>
      <c r="Q2063" s="6">
        <f t="shared" si="290"/>
        <v>154.17142857142858</v>
      </c>
      <c r="R2063" t="s">
        <v>8323</v>
      </c>
      <c r="S2063" t="s">
        <v>8352</v>
      </c>
      <c r="T2063" s="13">
        <f t="shared" si="291"/>
        <v>42705.764513888891</v>
      </c>
      <c r="U2063" s="13">
        <f t="shared" si="292"/>
        <v>42735.764513888891</v>
      </c>
      <c r="V2063">
        <f t="shared" si="293"/>
        <v>2016</v>
      </c>
      <c r="W2063">
        <f t="shared" si="294"/>
        <v>1</v>
      </c>
      <c r="X2063" t="str">
        <f t="shared" si="295"/>
        <v/>
      </c>
      <c r="Y2063" t="str">
        <f t="shared" si="296"/>
        <v/>
      </c>
    </row>
    <row r="2064" spans="1:25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 t="str">
        <f t="shared" si="288"/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5">
        <f t="shared" si="289"/>
        <v>1.14977</v>
      </c>
      <c r="Q2064" s="6">
        <f t="shared" si="290"/>
        <v>566.38916256157631</v>
      </c>
      <c r="R2064" t="s">
        <v>8323</v>
      </c>
      <c r="S2064" t="s">
        <v>8352</v>
      </c>
      <c r="T2064" s="13">
        <f t="shared" si="291"/>
        <v>42423.3830787037</v>
      </c>
      <c r="U2064" s="13">
        <f t="shared" si="292"/>
        <v>42453.341412037036</v>
      </c>
      <c r="V2064">
        <f t="shared" si="293"/>
        <v>2016</v>
      </c>
      <c r="W2064">
        <f t="shared" si="294"/>
        <v>1</v>
      </c>
      <c r="X2064" t="str">
        <f t="shared" si="295"/>
        <v/>
      </c>
      <c r="Y2064" t="str">
        <f t="shared" si="296"/>
        <v/>
      </c>
    </row>
    <row r="2065" spans="1:25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 t="str">
        <f t="shared" si="288"/>
        <v>1000 to 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5">
        <f t="shared" si="289"/>
        <v>1.4804999999999999</v>
      </c>
      <c r="Q2065" s="6">
        <f t="shared" si="290"/>
        <v>120.85714285714286</v>
      </c>
      <c r="R2065" t="s">
        <v>8323</v>
      </c>
      <c r="S2065" t="s">
        <v>8352</v>
      </c>
      <c r="T2065" s="13">
        <f t="shared" si="291"/>
        <v>42472.73265046296</v>
      </c>
      <c r="U2065" s="13">
        <f t="shared" si="292"/>
        <v>42505.73265046296</v>
      </c>
      <c r="V2065">
        <f t="shared" si="293"/>
        <v>2016</v>
      </c>
      <c r="W2065">
        <f t="shared" si="294"/>
        <v>1</v>
      </c>
      <c r="X2065" t="str">
        <f t="shared" si="295"/>
        <v/>
      </c>
      <c r="Y2065" t="str">
        <f t="shared" si="296"/>
        <v/>
      </c>
    </row>
    <row r="2066" spans="1:25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 t="str">
        <f t="shared" si="288"/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5">
        <f t="shared" si="289"/>
        <v>1.9116676082790633</v>
      </c>
      <c r="Q2066" s="6">
        <f t="shared" si="290"/>
        <v>86.163845492085343</v>
      </c>
      <c r="R2066" t="s">
        <v>8323</v>
      </c>
      <c r="S2066" t="s">
        <v>8352</v>
      </c>
      <c r="T2066" s="13">
        <f t="shared" si="291"/>
        <v>41389.364849537036</v>
      </c>
      <c r="U2066" s="13">
        <f t="shared" si="292"/>
        <v>41425.5</v>
      </c>
      <c r="V2066">
        <f t="shared" si="293"/>
        <v>2013</v>
      </c>
      <c r="W2066">
        <f t="shared" si="294"/>
        <v>1</v>
      </c>
      <c r="X2066" t="str">
        <f t="shared" si="295"/>
        <v/>
      </c>
      <c r="Y2066" t="str">
        <f t="shared" si="296"/>
        <v/>
      </c>
    </row>
    <row r="2067" spans="1:25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 t="str">
        <f t="shared" si="288"/>
        <v>40000 to 44999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5">
        <f t="shared" si="289"/>
        <v>1.99215125</v>
      </c>
      <c r="Q2067" s="6">
        <f t="shared" si="290"/>
        <v>51.212114395886893</v>
      </c>
      <c r="R2067" t="s">
        <v>8323</v>
      </c>
      <c r="S2067" t="s">
        <v>8352</v>
      </c>
      <c r="T2067" s="13">
        <f t="shared" si="291"/>
        <v>41603.333668981482</v>
      </c>
      <c r="U2067" s="13">
        <f t="shared" si="292"/>
        <v>41633.333668981482</v>
      </c>
      <c r="V2067">
        <f t="shared" si="293"/>
        <v>2013</v>
      </c>
      <c r="W2067">
        <f t="shared" si="294"/>
        <v>1</v>
      </c>
      <c r="X2067" t="str">
        <f t="shared" si="295"/>
        <v/>
      </c>
      <c r="Y2067" t="str">
        <f t="shared" si="296"/>
        <v/>
      </c>
    </row>
    <row r="2068" spans="1:25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t="str">
        <f t="shared" si="288"/>
        <v>1000 to 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5">
        <f t="shared" si="289"/>
        <v>2.1859999999999999</v>
      </c>
      <c r="Q2068" s="6">
        <f t="shared" si="290"/>
        <v>67.261538461538464</v>
      </c>
      <c r="R2068" t="s">
        <v>8323</v>
      </c>
      <c r="S2068" t="s">
        <v>8352</v>
      </c>
      <c r="T2068" s="13">
        <f t="shared" si="291"/>
        <v>41844.771793981483</v>
      </c>
      <c r="U2068" s="13">
        <f t="shared" si="292"/>
        <v>41874.771793981483</v>
      </c>
      <c r="V2068">
        <f t="shared" si="293"/>
        <v>2014</v>
      </c>
      <c r="W2068">
        <f t="shared" si="294"/>
        <v>1</v>
      </c>
      <c r="X2068" t="str">
        <f t="shared" si="295"/>
        <v/>
      </c>
      <c r="Y2068" t="str">
        <f t="shared" si="296"/>
        <v/>
      </c>
    </row>
    <row r="2069" spans="1:25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t="str">
        <f t="shared" si="288"/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5">
        <f t="shared" si="289"/>
        <v>1.2686868686868686</v>
      </c>
      <c r="Q2069" s="6">
        <f t="shared" si="290"/>
        <v>62.8</v>
      </c>
      <c r="R2069" t="s">
        <v>8323</v>
      </c>
      <c r="S2069" t="s">
        <v>8352</v>
      </c>
      <c r="T2069" s="13">
        <f t="shared" si="291"/>
        <v>42115.853888888887</v>
      </c>
      <c r="U2069" s="13">
        <f t="shared" si="292"/>
        <v>42148.853888888887</v>
      </c>
      <c r="V2069">
        <f t="shared" si="293"/>
        <v>2015</v>
      </c>
      <c r="W2069">
        <f t="shared" si="294"/>
        <v>1</v>
      </c>
      <c r="X2069" t="str">
        <f t="shared" si="295"/>
        <v/>
      </c>
      <c r="Y2069" t="str">
        <f t="shared" si="296"/>
        <v/>
      </c>
    </row>
    <row r="2070" spans="1:25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 t="str">
        <f t="shared" si="288"/>
        <v>25000 to 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5">
        <f t="shared" si="289"/>
        <v>1.0522388</v>
      </c>
      <c r="Q2070" s="6">
        <f t="shared" si="290"/>
        <v>346.13118421052633</v>
      </c>
      <c r="R2070" t="s">
        <v>8323</v>
      </c>
      <c r="S2070" t="s">
        <v>8352</v>
      </c>
      <c r="T2070" s="13">
        <f t="shared" si="291"/>
        <v>42633.841608796298</v>
      </c>
      <c r="U2070" s="13">
        <f t="shared" si="292"/>
        <v>42663.841608796298</v>
      </c>
      <c r="V2070">
        <f t="shared" si="293"/>
        <v>2016</v>
      </c>
      <c r="W2070">
        <f t="shared" si="294"/>
        <v>1</v>
      </c>
      <c r="X2070" t="str">
        <f t="shared" si="295"/>
        <v/>
      </c>
      <c r="Y2070" t="str">
        <f t="shared" si="296"/>
        <v/>
      </c>
    </row>
    <row r="2071" spans="1:25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 t="str">
        <f t="shared" si="288"/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5">
        <f t="shared" si="289"/>
        <v>1.2840666000000001</v>
      </c>
      <c r="Q2071" s="6">
        <f t="shared" si="290"/>
        <v>244.11912547528519</v>
      </c>
      <c r="R2071" t="s">
        <v>8323</v>
      </c>
      <c r="S2071" t="s">
        <v>8352</v>
      </c>
      <c r="T2071" s="13">
        <f t="shared" si="291"/>
        <v>42340.972118055557</v>
      </c>
      <c r="U2071" s="13">
        <f t="shared" si="292"/>
        <v>42371.972118055557</v>
      </c>
      <c r="V2071">
        <f t="shared" si="293"/>
        <v>2016</v>
      </c>
      <c r="W2071">
        <f t="shared" si="294"/>
        <v>1</v>
      </c>
      <c r="X2071" t="str">
        <f t="shared" si="295"/>
        <v/>
      </c>
      <c r="Y2071" t="str">
        <f t="shared" si="296"/>
        <v/>
      </c>
    </row>
    <row r="2072" spans="1:25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 t="str">
        <f t="shared" si="288"/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5">
        <f t="shared" si="289"/>
        <v>3.1732719999999999</v>
      </c>
      <c r="Q2072" s="6">
        <f t="shared" si="290"/>
        <v>259.25424836601309</v>
      </c>
      <c r="R2072" t="s">
        <v>8323</v>
      </c>
      <c r="S2072" t="s">
        <v>8352</v>
      </c>
      <c r="T2072" s="13">
        <f t="shared" si="291"/>
        <v>42519.6565162037</v>
      </c>
      <c r="U2072" s="13">
        <f t="shared" si="292"/>
        <v>42549.6565162037</v>
      </c>
      <c r="V2072">
        <f t="shared" si="293"/>
        <v>2016</v>
      </c>
      <c r="W2072">
        <f t="shared" si="294"/>
        <v>1</v>
      </c>
      <c r="X2072" t="str">
        <f t="shared" si="295"/>
        <v/>
      </c>
      <c r="Y2072" t="str">
        <f t="shared" si="296"/>
        <v/>
      </c>
    </row>
    <row r="2073" spans="1:25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 t="str">
        <f t="shared" si="288"/>
        <v>20000 to 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5">
        <f t="shared" si="289"/>
        <v>2.8073000000000001</v>
      </c>
      <c r="Q2073" s="6">
        <f t="shared" si="290"/>
        <v>201.96402877697841</v>
      </c>
      <c r="R2073" t="s">
        <v>8323</v>
      </c>
      <c r="S2073" t="s">
        <v>8352</v>
      </c>
      <c r="T2073" s="13">
        <f t="shared" si="291"/>
        <v>42600.278749999998</v>
      </c>
      <c r="U2073" s="13">
        <f t="shared" si="292"/>
        <v>42645.278749999998</v>
      </c>
      <c r="V2073">
        <f t="shared" si="293"/>
        <v>2016</v>
      </c>
      <c r="W2073">
        <f t="shared" si="294"/>
        <v>1</v>
      </c>
      <c r="X2073" t="str">
        <f t="shared" si="295"/>
        <v/>
      </c>
      <c r="Y2073" t="str">
        <f t="shared" si="296"/>
        <v/>
      </c>
    </row>
    <row r="2074" spans="1:25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 t="str">
        <f t="shared" si="288"/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5">
        <f t="shared" si="289"/>
        <v>1.1073146853146854</v>
      </c>
      <c r="Q2074" s="6">
        <f t="shared" si="290"/>
        <v>226.20857142857142</v>
      </c>
      <c r="R2074" t="s">
        <v>8323</v>
      </c>
      <c r="S2074" t="s">
        <v>8352</v>
      </c>
      <c r="T2074" s="13">
        <f t="shared" si="291"/>
        <v>42467.581388888888</v>
      </c>
      <c r="U2074" s="13">
        <f t="shared" si="292"/>
        <v>42497.581388888888</v>
      </c>
      <c r="V2074">
        <f t="shared" si="293"/>
        <v>2016</v>
      </c>
      <c r="W2074">
        <f t="shared" si="294"/>
        <v>1</v>
      </c>
      <c r="X2074" t="str">
        <f t="shared" si="295"/>
        <v/>
      </c>
      <c r="Y2074" t="str">
        <f t="shared" si="296"/>
        <v/>
      </c>
    </row>
    <row r="2075" spans="1:25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 t="str">
        <f t="shared" si="288"/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5">
        <f t="shared" si="289"/>
        <v>1.5260429999999998</v>
      </c>
      <c r="Q2075" s="6">
        <f t="shared" si="290"/>
        <v>324.69</v>
      </c>
      <c r="R2075" t="s">
        <v>8323</v>
      </c>
      <c r="S2075" t="s">
        <v>8352</v>
      </c>
      <c r="T2075" s="13">
        <f t="shared" si="291"/>
        <v>42087.668032407411</v>
      </c>
      <c r="U2075" s="13">
        <f t="shared" si="292"/>
        <v>42132.668032407411</v>
      </c>
      <c r="V2075">
        <f t="shared" si="293"/>
        <v>2015</v>
      </c>
      <c r="W2075">
        <f t="shared" si="294"/>
        <v>1</v>
      </c>
      <c r="X2075" t="str">
        <f t="shared" si="295"/>
        <v/>
      </c>
      <c r="Y2075" t="str">
        <f t="shared" si="296"/>
        <v/>
      </c>
    </row>
    <row r="2076" spans="1:25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t="str">
        <f t="shared" si="288"/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5">
        <f t="shared" si="289"/>
        <v>1.0249999999999999</v>
      </c>
      <c r="Q2076" s="6">
        <f t="shared" si="290"/>
        <v>205</v>
      </c>
      <c r="R2076" t="s">
        <v>8323</v>
      </c>
      <c r="S2076" t="s">
        <v>8352</v>
      </c>
      <c r="T2076" s="13">
        <f t="shared" si="291"/>
        <v>42466.826180555552</v>
      </c>
      <c r="U2076" s="13">
        <f t="shared" si="292"/>
        <v>42496.826180555552</v>
      </c>
      <c r="V2076">
        <f t="shared" si="293"/>
        <v>2016</v>
      </c>
      <c r="W2076">
        <f t="shared" si="294"/>
        <v>1</v>
      </c>
      <c r="X2076" t="str">
        <f t="shared" si="295"/>
        <v/>
      </c>
      <c r="Y2076" t="str">
        <f t="shared" si="296"/>
        <v/>
      </c>
    </row>
    <row r="2077" spans="1:25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t="str">
        <f t="shared" si="288"/>
        <v>5000 to 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5">
        <f t="shared" si="289"/>
        <v>16.783738373837384</v>
      </c>
      <c r="Q2077" s="6">
        <f t="shared" si="290"/>
        <v>20.465926829268295</v>
      </c>
      <c r="R2077" t="s">
        <v>8323</v>
      </c>
      <c r="S2077" t="s">
        <v>8352</v>
      </c>
      <c r="T2077" s="13">
        <f t="shared" si="291"/>
        <v>41450.681574074071</v>
      </c>
      <c r="U2077" s="13">
        <f t="shared" si="292"/>
        <v>41480.681574074071</v>
      </c>
      <c r="V2077">
        <f t="shared" si="293"/>
        <v>2013</v>
      </c>
      <c r="W2077">
        <f t="shared" si="294"/>
        <v>1</v>
      </c>
      <c r="X2077" t="str">
        <f t="shared" si="295"/>
        <v/>
      </c>
      <c r="Y2077" t="str">
        <f t="shared" si="296"/>
        <v/>
      </c>
    </row>
    <row r="2078" spans="1:25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t="str">
        <f t="shared" si="288"/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5">
        <f t="shared" si="289"/>
        <v>5.4334915642458101</v>
      </c>
      <c r="Q2078" s="6">
        <f t="shared" si="290"/>
        <v>116.35303146309367</v>
      </c>
      <c r="R2078" t="s">
        <v>8323</v>
      </c>
      <c r="S2078" t="s">
        <v>8352</v>
      </c>
      <c r="T2078" s="13">
        <f t="shared" si="291"/>
        <v>41803.880659722221</v>
      </c>
      <c r="U2078" s="13">
        <f t="shared" si="292"/>
        <v>41843.880659722221</v>
      </c>
      <c r="V2078">
        <f t="shared" si="293"/>
        <v>2014</v>
      </c>
      <c r="W2078">
        <f t="shared" si="294"/>
        <v>1</v>
      </c>
      <c r="X2078" t="str">
        <f t="shared" si="295"/>
        <v/>
      </c>
      <c r="Y2078" t="str">
        <f t="shared" si="296"/>
        <v/>
      </c>
    </row>
    <row r="2079" spans="1:25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t="str">
        <f t="shared" si="288"/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5">
        <f t="shared" si="289"/>
        <v>1.1550800000000001</v>
      </c>
      <c r="Q2079" s="6">
        <f t="shared" si="290"/>
        <v>307.20212765957444</v>
      </c>
      <c r="R2079" t="s">
        <v>8323</v>
      </c>
      <c r="S2079" t="s">
        <v>8352</v>
      </c>
      <c r="T2079" s="13">
        <f t="shared" si="291"/>
        <v>42103.042546296296</v>
      </c>
      <c r="U2079" s="13">
        <f t="shared" si="292"/>
        <v>42160.875</v>
      </c>
      <c r="V2079">
        <f t="shared" si="293"/>
        <v>2015</v>
      </c>
      <c r="W2079">
        <f t="shared" si="294"/>
        <v>1</v>
      </c>
      <c r="X2079" t="str">
        <f t="shared" si="295"/>
        <v/>
      </c>
      <c r="Y2079" t="str">
        <f t="shared" si="296"/>
        <v/>
      </c>
    </row>
    <row r="2080" spans="1:25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t="str">
        <f t="shared" si="288"/>
        <v>20000 to 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5">
        <f t="shared" si="289"/>
        <v>1.3120499999999999</v>
      </c>
      <c r="Q2080" s="6">
        <f t="shared" si="290"/>
        <v>546.6875</v>
      </c>
      <c r="R2080" t="s">
        <v>8323</v>
      </c>
      <c r="S2080" t="s">
        <v>8352</v>
      </c>
      <c r="T2080" s="13">
        <f t="shared" si="291"/>
        <v>42692.771493055552</v>
      </c>
      <c r="U2080" s="13">
        <f t="shared" si="292"/>
        <v>42722.771493055552</v>
      </c>
      <c r="V2080">
        <f t="shared" si="293"/>
        <v>2016</v>
      </c>
      <c r="W2080">
        <f t="shared" si="294"/>
        <v>1</v>
      </c>
      <c r="X2080" t="str">
        <f t="shared" si="295"/>
        <v/>
      </c>
      <c r="Y2080" t="str">
        <f t="shared" si="296"/>
        <v/>
      </c>
    </row>
    <row r="2081" spans="1:25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 t="str">
        <f t="shared" si="288"/>
        <v>10000 to 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5">
        <f t="shared" si="289"/>
        <v>2.8816999999999999</v>
      </c>
      <c r="Q2081" s="6">
        <f t="shared" si="290"/>
        <v>47.474464579901152</v>
      </c>
      <c r="R2081" t="s">
        <v>8323</v>
      </c>
      <c r="S2081" t="s">
        <v>8352</v>
      </c>
      <c r="T2081" s="13">
        <f t="shared" si="291"/>
        <v>42150.71056712963</v>
      </c>
      <c r="U2081" s="13">
        <f t="shared" si="292"/>
        <v>42180.791666666672</v>
      </c>
      <c r="V2081">
        <f t="shared" si="293"/>
        <v>2015</v>
      </c>
      <c r="W2081">
        <f t="shared" si="294"/>
        <v>1</v>
      </c>
      <c r="X2081" t="str">
        <f t="shared" si="295"/>
        <v/>
      </c>
      <c r="Y2081" t="str">
        <f t="shared" si="296"/>
        <v/>
      </c>
    </row>
    <row r="2082" spans="1:25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 t="str">
        <f t="shared" si="288"/>
        <v>1000 to 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5">
        <f t="shared" si="289"/>
        <v>5.0780000000000003</v>
      </c>
      <c r="Q2082" s="6">
        <f t="shared" si="290"/>
        <v>101.56</v>
      </c>
      <c r="R2082" t="s">
        <v>8323</v>
      </c>
      <c r="S2082" t="s">
        <v>8352</v>
      </c>
      <c r="T2082" s="13">
        <f t="shared" si="291"/>
        <v>42289.957175925927</v>
      </c>
      <c r="U2082" s="13">
        <f t="shared" si="292"/>
        <v>42319.998842592591</v>
      </c>
      <c r="V2082">
        <f t="shared" si="293"/>
        <v>2015</v>
      </c>
      <c r="W2082">
        <f t="shared" si="294"/>
        <v>1</v>
      </c>
      <c r="X2082" t="str">
        <f t="shared" si="295"/>
        <v/>
      </c>
      <c r="Y2082" t="str">
        <f t="shared" si="296"/>
        <v/>
      </c>
    </row>
    <row r="2083" spans="1:25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 t="str">
        <f t="shared" si="288"/>
        <v>1000 to 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5">
        <f t="shared" si="289"/>
        <v>1.1457142857142857</v>
      </c>
      <c r="Q2083" s="6">
        <f t="shared" si="290"/>
        <v>72.909090909090907</v>
      </c>
      <c r="R2083" t="s">
        <v>8329</v>
      </c>
      <c r="S2083" t="s">
        <v>8333</v>
      </c>
      <c r="T2083" s="13">
        <f t="shared" si="291"/>
        <v>41004.156886574077</v>
      </c>
      <c r="U2083" s="13">
        <f t="shared" si="292"/>
        <v>41045.207638888889</v>
      </c>
      <c r="V2083">
        <f t="shared" si="293"/>
        <v>2012</v>
      </c>
      <c r="W2083">
        <f t="shared" si="294"/>
        <v>1</v>
      </c>
      <c r="X2083" t="str">
        <f t="shared" si="295"/>
        <v/>
      </c>
      <c r="Y2083" t="str">
        <f t="shared" si="296"/>
        <v/>
      </c>
    </row>
    <row r="2084" spans="1:25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 t="str">
        <f t="shared" si="288"/>
        <v>1000 to 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5">
        <f t="shared" si="289"/>
        <v>1.1073333333333333</v>
      </c>
      <c r="Q2084" s="6">
        <f t="shared" si="290"/>
        <v>43.710526315789473</v>
      </c>
      <c r="R2084" t="s">
        <v>8329</v>
      </c>
      <c r="S2084" t="s">
        <v>8333</v>
      </c>
      <c r="T2084" s="13">
        <f t="shared" si="291"/>
        <v>40811.120324074072</v>
      </c>
      <c r="U2084" s="13">
        <f t="shared" si="292"/>
        <v>40871.161990740737</v>
      </c>
      <c r="V2084">
        <f t="shared" si="293"/>
        <v>2011</v>
      </c>
      <c r="W2084">
        <f t="shared" si="294"/>
        <v>1</v>
      </c>
      <c r="X2084" t="str">
        <f t="shared" si="295"/>
        <v/>
      </c>
      <c r="Y2084" t="str">
        <f t="shared" si="296"/>
        <v/>
      </c>
    </row>
    <row r="2085" spans="1:25" ht="45" x14ac:dyDescent="0.25">
      <c r="A2085">
        <v>2083</v>
      </c>
      <c r="B2085" s="3" t="s">
        <v>2084</v>
      </c>
      <c r="C2085" s="3" t="s">
        <v>6193</v>
      </c>
      <c r="D2085">
        <v>750</v>
      </c>
      <c r="E2085" t="str">
        <f t="shared" si="288"/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5">
        <f t="shared" si="289"/>
        <v>1.1333333333333333</v>
      </c>
      <c r="Q2085" s="6">
        <f t="shared" si="290"/>
        <v>34</v>
      </c>
      <c r="R2085" t="s">
        <v>8329</v>
      </c>
      <c r="S2085" t="s">
        <v>8333</v>
      </c>
      <c r="T2085" s="13">
        <f t="shared" si="291"/>
        <v>41034.72216435185</v>
      </c>
      <c r="U2085" s="13">
        <f t="shared" si="292"/>
        <v>41064.72216435185</v>
      </c>
      <c r="V2085">
        <f t="shared" si="293"/>
        <v>2012</v>
      </c>
      <c r="W2085">
        <f t="shared" si="294"/>
        <v>1</v>
      </c>
      <c r="X2085" t="str">
        <f t="shared" si="295"/>
        <v/>
      </c>
      <c r="Y2085" t="str">
        <f t="shared" si="296"/>
        <v/>
      </c>
    </row>
    <row r="2086" spans="1:25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t="str">
        <f t="shared" si="288"/>
        <v>1000 to 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5">
        <f t="shared" si="289"/>
        <v>1.0833333333333333</v>
      </c>
      <c r="Q2086" s="6">
        <f t="shared" si="290"/>
        <v>70.652173913043484</v>
      </c>
      <c r="R2086" t="s">
        <v>8329</v>
      </c>
      <c r="S2086" t="s">
        <v>8333</v>
      </c>
      <c r="T2086" s="13">
        <f t="shared" si="291"/>
        <v>41731.833124999997</v>
      </c>
      <c r="U2086" s="13">
        <f t="shared" si="292"/>
        <v>41763.290972222225</v>
      </c>
      <c r="V2086">
        <f t="shared" si="293"/>
        <v>2014</v>
      </c>
      <c r="W2086">
        <f t="shared" si="294"/>
        <v>1</v>
      </c>
      <c r="X2086" t="str">
        <f t="shared" si="295"/>
        <v/>
      </c>
      <c r="Y2086" t="str">
        <f t="shared" si="296"/>
        <v/>
      </c>
    </row>
    <row r="2087" spans="1:25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 t="str">
        <f t="shared" si="288"/>
        <v>5000 to 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5">
        <f t="shared" si="289"/>
        <v>1.2353333333333334</v>
      </c>
      <c r="Q2087" s="6">
        <f t="shared" si="290"/>
        <v>89.301204819277103</v>
      </c>
      <c r="R2087" t="s">
        <v>8329</v>
      </c>
      <c r="S2087" t="s">
        <v>8333</v>
      </c>
      <c r="T2087" s="13">
        <f t="shared" si="291"/>
        <v>41075.835497685184</v>
      </c>
      <c r="U2087" s="13">
        <f t="shared" si="292"/>
        <v>41105.835497685184</v>
      </c>
      <c r="V2087">
        <f t="shared" si="293"/>
        <v>2012</v>
      </c>
      <c r="W2087">
        <f t="shared" si="294"/>
        <v>1</v>
      </c>
      <c r="X2087" t="str">
        <f t="shared" si="295"/>
        <v/>
      </c>
      <c r="Y2087" t="str">
        <f t="shared" si="296"/>
        <v/>
      </c>
    </row>
    <row r="2088" spans="1:25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t="str">
        <f t="shared" si="288"/>
        <v>1000 to 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5">
        <f t="shared" si="289"/>
        <v>1.0069999999999999</v>
      </c>
      <c r="Q2088" s="6">
        <f t="shared" si="290"/>
        <v>115.08571428571429</v>
      </c>
      <c r="R2088" t="s">
        <v>8329</v>
      </c>
      <c r="S2088" t="s">
        <v>8333</v>
      </c>
      <c r="T2088" s="13">
        <f t="shared" si="291"/>
        <v>40860.67050925926</v>
      </c>
      <c r="U2088" s="13">
        <f t="shared" si="292"/>
        <v>40891.207638888889</v>
      </c>
      <c r="V2088">
        <f t="shared" si="293"/>
        <v>2011</v>
      </c>
      <c r="W2088">
        <f t="shared" si="294"/>
        <v>1</v>
      </c>
      <c r="X2088" t="str">
        <f t="shared" si="295"/>
        <v/>
      </c>
      <c r="Y2088" t="str">
        <f t="shared" si="296"/>
        <v/>
      </c>
    </row>
    <row r="2089" spans="1:25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 t="str">
        <f t="shared" si="288"/>
        <v>1000 to 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5">
        <f t="shared" si="289"/>
        <v>1.0353333333333334</v>
      </c>
      <c r="Q2089" s="6">
        <f t="shared" si="290"/>
        <v>62.12</v>
      </c>
      <c r="R2089" t="s">
        <v>8329</v>
      </c>
      <c r="S2089" t="s">
        <v>8333</v>
      </c>
      <c r="T2089" s="13">
        <f t="shared" si="291"/>
        <v>40764.204375000001</v>
      </c>
      <c r="U2089" s="13">
        <f t="shared" si="292"/>
        <v>40794.204375000001</v>
      </c>
      <c r="V2089">
        <f t="shared" si="293"/>
        <v>2011</v>
      </c>
      <c r="W2089">
        <f t="shared" si="294"/>
        <v>1</v>
      </c>
      <c r="X2089" t="str">
        <f t="shared" si="295"/>
        <v/>
      </c>
      <c r="Y2089" t="str">
        <f t="shared" si="296"/>
        <v/>
      </c>
    </row>
    <row r="2090" spans="1:25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 t="str">
        <f t="shared" si="288"/>
        <v>1000 to 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5">
        <f t="shared" si="289"/>
        <v>1.1551066666666667</v>
      </c>
      <c r="Q2090" s="6">
        <f t="shared" si="290"/>
        <v>46.204266666666669</v>
      </c>
      <c r="R2090" t="s">
        <v>8329</v>
      </c>
      <c r="S2090" t="s">
        <v>8333</v>
      </c>
      <c r="T2090" s="13">
        <f t="shared" si="291"/>
        <v>40395.714722222219</v>
      </c>
      <c r="U2090" s="13">
        <f t="shared" si="292"/>
        <v>40432.165972222225</v>
      </c>
      <c r="V2090">
        <f t="shared" si="293"/>
        <v>2010</v>
      </c>
      <c r="W2090">
        <f t="shared" si="294"/>
        <v>1</v>
      </c>
      <c r="X2090" t="str">
        <f t="shared" si="295"/>
        <v/>
      </c>
      <c r="Y2090" t="str">
        <f t="shared" si="296"/>
        <v/>
      </c>
    </row>
    <row r="2091" spans="1:25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t="str">
        <f t="shared" si="288"/>
        <v>1000 to 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5">
        <f t="shared" si="289"/>
        <v>1.2040040000000001</v>
      </c>
      <c r="Q2091" s="6">
        <f t="shared" si="290"/>
        <v>48.54854838709678</v>
      </c>
      <c r="R2091" t="s">
        <v>8329</v>
      </c>
      <c r="S2091" t="s">
        <v>8333</v>
      </c>
      <c r="T2091" s="13">
        <f t="shared" si="291"/>
        <v>41453.076319444444</v>
      </c>
      <c r="U2091" s="13">
        <f t="shared" si="292"/>
        <v>41488.076319444444</v>
      </c>
      <c r="V2091">
        <f t="shared" si="293"/>
        <v>2013</v>
      </c>
      <c r="W2091">
        <f t="shared" si="294"/>
        <v>1</v>
      </c>
      <c r="X2091" t="str">
        <f t="shared" si="295"/>
        <v/>
      </c>
      <c r="Y2091" t="str">
        <f t="shared" si="296"/>
        <v/>
      </c>
    </row>
    <row r="2092" spans="1:25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 t="str">
        <f t="shared" si="288"/>
        <v>5000 to 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5">
        <f t="shared" si="289"/>
        <v>1.1504037499999999</v>
      </c>
      <c r="Q2092" s="6">
        <f t="shared" si="290"/>
        <v>57.520187499999999</v>
      </c>
      <c r="R2092" t="s">
        <v>8329</v>
      </c>
      <c r="S2092" t="s">
        <v>8333</v>
      </c>
      <c r="T2092" s="13">
        <f t="shared" si="291"/>
        <v>41299.381423611114</v>
      </c>
      <c r="U2092" s="13">
        <f t="shared" si="292"/>
        <v>41329.381423611114</v>
      </c>
      <c r="V2092">
        <f t="shared" si="293"/>
        <v>2013</v>
      </c>
      <c r="W2092">
        <f t="shared" si="294"/>
        <v>1</v>
      </c>
      <c r="X2092" t="str">
        <f t="shared" si="295"/>
        <v/>
      </c>
      <c r="Y2092" t="str">
        <f t="shared" si="296"/>
        <v/>
      </c>
    </row>
    <row r="2093" spans="1:25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 t="str">
        <f t="shared" si="288"/>
        <v>15000 to 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5">
        <f t="shared" si="289"/>
        <v>1.2046777777777777</v>
      </c>
      <c r="Q2093" s="6">
        <f t="shared" si="290"/>
        <v>88.147154471544724</v>
      </c>
      <c r="R2093" t="s">
        <v>8329</v>
      </c>
      <c r="S2093" t="s">
        <v>8333</v>
      </c>
      <c r="T2093" s="13">
        <f t="shared" si="291"/>
        <v>40555.322662037033</v>
      </c>
      <c r="U2093" s="13">
        <f t="shared" si="292"/>
        <v>40603.833333333336</v>
      </c>
      <c r="V2093">
        <f t="shared" si="293"/>
        <v>2011</v>
      </c>
      <c r="W2093">
        <f t="shared" si="294"/>
        <v>1</v>
      </c>
      <c r="X2093" t="str">
        <f t="shared" si="295"/>
        <v/>
      </c>
      <c r="Y2093" t="str">
        <f t="shared" si="296"/>
        <v/>
      </c>
    </row>
    <row r="2094" spans="1:25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t="str">
        <f t="shared" si="288"/>
        <v>5000 to 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5">
        <f t="shared" si="289"/>
        <v>1.0128333333333333</v>
      </c>
      <c r="Q2094" s="6">
        <f t="shared" si="290"/>
        <v>110.49090909090908</v>
      </c>
      <c r="R2094" t="s">
        <v>8329</v>
      </c>
      <c r="S2094" t="s">
        <v>8333</v>
      </c>
      <c r="T2094" s="13">
        <f t="shared" si="291"/>
        <v>40763.707546296297</v>
      </c>
      <c r="U2094" s="13">
        <f t="shared" si="292"/>
        <v>40823.707546296297</v>
      </c>
      <c r="V2094">
        <f t="shared" si="293"/>
        <v>2011</v>
      </c>
      <c r="W2094">
        <f t="shared" si="294"/>
        <v>1</v>
      </c>
      <c r="X2094" t="str">
        <f t="shared" si="295"/>
        <v/>
      </c>
      <c r="Y2094" t="str">
        <f t="shared" si="296"/>
        <v/>
      </c>
    </row>
    <row r="2095" spans="1:25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t="str">
        <f t="shared" si="288"/>
        <v>1000 to 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5">
        <f t="shared" si="289"/>
        <v>1.0246666666666666</v>
      </c>
      <c r="Q2095" s="6">
        <f t="shared" si="290"/>
        <v>66.826086956521735</v>
      </c>
      <c r="R2095" t="s">
        <v>8329</v>
      </c>
      <c r="S2095" t="s">
        <v>8333</v>
      </c>
      <c r="T2095" s="13">
        <f t="shared" si="291"/>
        <v>41205.854537037041</v>
      </c>
      <c r="U2095" s="13">
        <f t="shared" si="292"/>
        <v>41265.896203703705</v>
      </c>
      <c r="V2095">
        <f t="shared" si="293"/>
        <v>2012</v>
      </c>
      <c r="W2095">
        <f t="shared" si="294"/>
        <v>1</v>
      </c>
      <c r="X2095" t="str">
        <f t="shared" si="295"/>
        <v/>
      </c>
      <c r="Y2095" t="str">
        <f t="shared" si="296"/>
        <v/>
      </c>
    </row>
    <row r="2096" spans="1:25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 t="str">
        <f t="shared" si="288"/>
        <v>1000 to 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5">
        <f t="shared" si="289"/>
        <v>1.2054285714285715</v>
      </c>
      <c r="Q2096" s="6">
        <f t="shared" si="290"/>
        <v>58.597222222222221</v>
      </c>
      <c r="R2096" t="s">
        <v>8329</v>
      </c>
      <c r="S2096" t="s">
        <v>8333</v>
      </c>
      <c r="T2096" s="13">
        <f t="shared" si="291"/>
        <v>40939.02002314815</v>
      </c>
      <c r="U2096" s="13">
        <f t="shared" si="292"/>
        <v>40973.125</v>
      </c>
      <c r="V2096">
        <f t="shared" si="293"/>
        <v>2012</v>
      </c>
      <c r="W2096">
        <f t="shared" si="294"/>
        <v>1</v>
      </c>
      <c r="X2096" t="str">
        <f t="shared" si="295"/>
        <v/>
      </c>
      <c r="Y2096" t="str">
        <f t="shared" si="296"/>
        <v/>
      </c>
    </row>
    <row r="2097" spans="1:25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t="str">
        <f t="shared" si="288"/>
        <v>1000 to 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5">
        <f t="shared" si="289"/>
        <v>1</v>
      </c>
      <c r="Q2097" s="6">
        <f t="shared" si="290"/>
        <v>113.63636363636364</v>
      </c>
      <c r="R2097" t="s">
        <v>8329</v>
      </c>
      <c r="S2097" t="s">
        <v>8333</v>
      </c>
      <c r="T2097" s="13">
        <f t="shared" si="291"/>
        <v>40758.733483796292</v>
      </c>
      <c r="U2097" s="13">
        <f t="shared" si="292"/>
        <v>40818.733483796292</v>
      </c>
      <c r="V2097">
        <f t="shared" si="293"/>
        <v>2011</v>
      </c>
      <c r="W2097">
        <f t="shared" si="294"/>
        <v>1</v>
      </c>
      <c r="X2097" t="str">
        <f t="shared" si="295"/>
        <v/>
      </c>
      <c r="Y2097" t="str">
        <f t="shared" si="296"/>
        <v/>
      </c>
    </row>
    <row r="2098" spans="1:25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t="str">
        <f t="shared" si="288"/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5">
        <f t="shared" si="289"/>
        <v>1.0166666666666666</v>
      </c>
      <c r="Q2098" s="6">
        <f t="shared" si="290"/>
        <v>43.571428571428569</v>
      </c>
      <c r="R2098" t="s">
        <v>8329</v>
      </c>
      <c r="S2098" t="s">
        <v>8333</v>
      </c>
      <c r="T2098" s="13">
        <f t="shared" si="291"/>
        <v>41192.758506944447</v>
      </c>
      <c r="U2098" s="13">
        <f t="shared" si="292"/>
        <v>41208.165972222225</v>
      </c>
      <c r="V2098">
        <f t="shared" si="293"/>
        <v>2012</v>
      </c>
      <c r="W2098">
        <f t="shared" si="294"/>
        <v>1</v>
      </c>
      <c r="X2098" t="str">
        <f t="shared" si="295"/>
        <v/>
      </c>
      <c r="Y2098" t="str">
        <f t="shared" si="296"/>
        <v/>
      </c>
    </row>
    <row r="2099" spans="1:25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 t="str">
        <f t="shared" si="288"/>
        <v>1000 to 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5">
        <f t="shared" si="289"/>
        <v>1</v>
      </c>
      <c r="Q2099" s="6">
        <f t="shared" si="290"/>
        <v>78.94736842105263</v>
      </c>
      <c r="R2099" t="s">
        <v>8329</v>
      </c>
      <c r="S2099" t="s">
        <v>8333</v>
      </c>
      <c r="T2099" s="13">
        <f t="shared" si="291"/>
        <v>40818.58489583333</v>
      </c>
      <c r="U2099" s="13">
        <f t="shared" si="292"/>
        <v>40878.626562500001</v>
      </c>
      <c r="V2099">
        <f t="shared" si="293"/>
        <v>2011</v>
      </c>
      <c r="W2099">
        <f t="shared" si="294"/>
        <v>1</v>
      </c>
      <c r="X2099" t="str">
        <f t="shared" si="295"/>
        <v/>
      </c>
      <c r="Y2099" t="str">
        <f t="shared" si="296"/>
        <v/>
      </c>
    </row>
    <row r="2100" spans="1:25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t="str">
        <f t="shared" si="288"/>
        <v>5000 to 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5">
        <f t="shared" si="289"/>
        <v>1.0033333333333334</v>
      </c>
      <c r="Q2100" s="6">
        <f t="shared" si="290"/>
        <v>188.125</v>
      </c>
      <c r="R2100" t="s">
        <v>8329</v>
      </c>
      <c r="S2100" t="s">
        <v>8333</v>
      </c>
      <c r="T2100" s="13">
        <f t="shared" si="291"/>
        <v>40946.11383101852</v>
      </c>
      <c r="U2100" s="13">
        <f t="shared" si="292"/>
        <v>40976.11383101852</v>
      </c>
      <c r="V2100">
        <f t="shared" si="293"/>
        <v>2012</v>
      </c>
      <c r="W2100">
        <f t="shared" si="294"/>
        <v>1</v>
      </c>
      <c r="X2100" t="str">
        <f t="shared" si="295"/>
        <v/>
      </c>
      <c r="Y2100" t="str">
        <f t="shared" si="296"/>
        <v/>
      </c>
    </row>
    <row r="2101" spans="1:25" x14ac:dyDescent="0.25">
      <c r="A2101">
        <v>2099</v>
      </c>
      <c r="B2101" s="3" t="s">
        <v>2100</v>
      </c>
      <c r="C2101" s="3" t="s">
        <v>6209</v>
      </c>
      <c r="D2101">
        <v>3000</v>
      </c>
      <c r="E2101" t="str">
        <f t="shared" si="288"/>
        <v>1000 to 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5">
        <f t="shared" si="289"/>
        <v>1.3236666666666668</v>
      </c>
      <c r="Q2101" s="6">
        <f t="shared" si="290"/>
        <v>63.031746031746032</v>
      </c>
      <c r="R2101" t="s">
        <v>8329</v>
      </c>
      <c r="S2101" t="s">
        <v>8333</v>
      </c>
      <c r="T2101" s="13">
        <f t="shared" si="291"/>
        <v>42173.746342592596</v>
      </c>
      <c r="U2101" s="13">
        <f t="shared" si="292"/>
        <v>42187.152777777781</v>
      </c>
      <c r="V2101">
        <f t="shared" si="293"/>
        <v>2015</v>
      </c>
      <c r="W2101">
        <f t="shared" si="294"/>
        <v>1</v>
      </c>
      <c r="X2101" t="str">
        <f t="shared" si="295"/>
        <v/>
      </c>
      <c r="Y2101" t="str">
        <f t="shared" si="296"/>
        <v/>
      </c>
    </row>
    <row r="2102" spans="1:25" ht="45" x14ac:dyDescent="0.25">
      <c r="A2102">
        <v>2100</v>
      </c>
      <c r="B2102" s="3" t="s">
        <v>2101</v>
      </c>
      <c r="C2102" s="3" t="s">
        <v>6210</v>
      </c>
      <c r="D2102">
        <v>600</v>
      </c>
      <c r="E2102" t="str">
        <f t="shared" si="288"/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5">
        <f t="shared" si="289"/>
        <v>1.3666666666666667</v>
      </c>
      <c r="Q2102" s="6">
        <f t="shared" si="290"/>
        <v>30.37037037037037</v>
      </c>
      <c r="R2102" t="s">
        <v>8329</v>
      </c>
      <c r="S2102" t="s">
        <v>8333</v>
      </c>
      <c r="T2102" s="13">
        <f t="shared" si="291"/>
        <v>41074.834965277776</v>
      </c>
      <c r="U2102" s="13">
        <f t="shared" si="292"/>
        <v>41090.165972222225</v>
      </c>
      <c r="V2102">
        <f t="shared" si="293"/>
        <v>2012</v>
      </c>
      <c r="W2102">
        <f t="shared" si="294"/>
        <v>1</v>
      </c>
      <c r="X2102" t="str">
        <f t="shared" si="295"/>
        <v/>
      </c>
      <c r="Y2102" t="str">
        <f t="shared" si="296"/>
        <v/>
      </c>
    </row>
    <row r="2103" spans="1:25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 t="str">
        <f t="shared" si="288"/>
        <v>1000 to 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5">
        <f t="shared" si="289"/>
        <v>1.1325000000000001</v>
      </c>
      <c r="Q2103" s="6">
        <f t="shared" si="290"/>
        <v>51.477272727272727</v>
      </c>
      <c r="R2103" t="s">
        <v>8329</v>
      </c>
      <c r="S2103" t="s">
        <v>8333</v>
      </c>
      <c r="T2103" s="13">
        <f t="shared" si="291"/>
        <v>40892.149467592593</v>
      </c>
      <c r="U2103" s="13">
        <f t="shared" si="292"/>
        <v>40952.149467592593</v>
      </c>
      <c r="V2103">
        <f t="shared" si="293"/>
        <v>2012</v>
      </c>
      <c r="W2103">
        <f t="shared" si="294"/>
        <v>1</v>
      </c>
      <c r="X2103" t="str">
        <f t="shared" si="295"/>
        <v/>
      </c>
      <c r="Y2103" t="str">
        <f t="shared" si="296"/>
        <v/>
      </c>
    </row>
    <row r="2104" spans="1:25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 t="str">
        <f t="shared" si="288"/>
        <v>1000 to 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5">
        <f t="shared" si="289"/>
        <v>1.36</v>
      </c>
      <c r="Q2104" s="6">
        <f t="shared" si="290"/>
        <v>35.789473684210527</v>
      </c>
      <c r="R2104" t="s">
        <v>8329</v>
      </c>
      <c r="S2104" t="s">
        <v>8333</v>
      </c>
      <c r="T2104" s="13">
        <f t="shared" si="291"/>
        <v>40638.868611111109</v>
      </c>
      <c r="U2104" s="13">
        <f t="shared" si="292"/>
        <v>40668.868611111109</v>
      </c>
      <c r="V2104">
        <f t="shared" si="293"/>
        <v>2011</v>
      </c>
      <c r="W2104">
        <f t="shared" si="294"/>
        <v>1</v>
      </c>
      <c r="X2104" t="str">
        <f t="shared" si="295"/>
        <v/>
      </c>
      <c r="Y2104" t="str">
        <f t="shared" si="296"/>
        <v/>
      </c>
    </row>
    <row r="2105" spans="1:25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t="str">
        <f t="shared" si="288"/>
        <v>5000 to 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5">
        <f t="shared" si="289"/>
        <v>1.4612318374694613</v>
      </c>
      <c r="Q2105" s="6">
        <f t="shared" si="290"/>
        <v>98.817391304347822</v>
      </c>
      <c r="R2105" t="s">
        <v>8329</v>
      </c>
      <c r="S2105" t="s">
        <v>8333</v>
      </c>
      <c r="T2105" s="13">
        <f t="shared" si="291"/>
        <v>41192.754942129628</v>
      </c>
      <c r="U2105" s="13">
        <f t="shared" si="292"/>
        <v>41222.7966087963</v>
      </c>
      <c r="V2105">
        <f t="shared" si="293"/>
        <v>2012</v>
      </c>
      <c r="W2105">
        <f t="shared" si="294"/>
        <v>1</v>
      </c>
      <c r="X2105" t="str">
        <f t="shared" si="295"/>
        <v/>
      </c>
      <c r="Y2105" t="str">
        <f t="shared" si="296"/>
        <v/>
      </c>
    </row>
    <row r="2106" spans="1:25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t="str">
        <f t="shared" si="288"/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5">
        <f t="shared" si="289"/>
        <v>1.2949999999999999</v>
      </c>
      <c r="Q2106" s="6">
        <f t="shared" si="290"/>
        <v>28</v>
      </c>
      <c r="R2106" t="s">
        <v>8329</v>
      </c>
      <c r="S2106" t="s">
        <v>8333</v>
      </c>
      <c r="T2106" s="13">
        <f t="shared" si="291"/>
        <v>41394.074467592596</v>
      </c>
      <c r="U2106" s="13">
        <f t="shared" si="292"/>
        <v>41425</v>
      </c>
      <c r="V2106">
        <f t="shared" si="293"/>
        <v>2013</v>
      </c>
      <c r="W2106">
        <f t="shared" si="294"/>
        <v>1</v>
      </c>
      <c r="X2106" t="str">
        <f t="shared" si="295"/>
        <v/>
      </c>
      <c r="Y2106" t="str">
        <f t="shared" si="296"/>
        <v/>
      </c>
    </row>
    <row r="2107" spans="1:25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 t="str">
        <f t="shared" si="288"/>
        <v>1000 to 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5">
        <f t="shared" si="289"/>
        <v>2.54</v>
      </c>
      <c r="Q2107" s="6">
        <f t="shared" si="290"/>
        <v>51.313131313131315</v>
      </c>
      <c r="R2107" t="s">
        <v>8329</v>
      </c>
      <c r="S2107" t="s">
        <v>8333</v>
      </c>
      <c r="T2107" s="13">
        <f t="shared" si="291"/>
        <v>41951.788807870369</v>
      </c>
      <c r="U2107" s="13">
        <f t="shared" si="292"/>
        <v>41964.166666666672</v>
      </c>
      <c r="V2107">
        <f t="shared" si="293"/>
        <v>2014</v>
      </c>
      <c r="W2107">
        <f t="shared" si="294"/>
        <v>1</v>
      </c>
      <c r="X2107" t="str">
        <f t="shared" si="295"/>
        <v/>
      </c>
      <c r="Y2107" t="str">
        <f t="shared" si="296"/>
        <v/>
      </c>
    </row>
    <row r="2108" spans="1:25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 t="str">
        <f t="shared" si="288"/>
        <v>1000 to 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5">
        <f t="shared" si="289"/>
        <v>1.0704545454545455</v>
      </c>
      <c r="Q2108" s="6">
        <f t="shared" si="290"/>
        <v>53.522727272727273</v>
      </c>
      <c r="R2108" t="s">
        <v>8329</v>
      </c>
      <c r="S2108" t="s">
        <v>8333</v>
      </c>
      <c r="T2108" s="13">
        <f t="shared" si="291"/>
        <v>41270.21497685185</v>
      </c>
      <c r="U2108" s="13">
        <f t="shared" si="292"/>
        <v>41300.21497685185</v>
      </c>
      <c r="V2108">
        <f t="shared" si="293"/>
        <v>2013</v>
      </c>
      <c r="W2108">
        <f t="shared" si="294"/>
        <v>1</v>
      </c>
      <c r="X2108" t="str">
        <f t="shared" si="295"/>
        <v/>
      </c>
      <c r="Y2108" t="str">
        <f t="shared" si="296"/>
        <v/>
      </c>
    </row>
    <row r="2109" spans="1:25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t="str">
        <f t="shared" si="288"/>
        <v>1000 to 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5">
        <f t="shared" si="289"/>
        <v>1.0773299999999999</v>
      </c>
      <c r="Q2109" s="6">
        <f t="shared" si="290"/>
        <v>37.149310344827583</v>
      </c>
      <c r="R2109" t="s">
        <v>8329</v>
      </c>
      <c r="S2109" t="s">
        <v>8333</v>
      </c>
      <c r="T2109" s="13">
        <f t="shared" si="291"/>
        <v>41934.71056712963</v>
      </c>
      <c r="U2109" s="13">
        <f t="shared" si="292"/>
        <v>41955.752233796295</v>
      </c>
      <c r="V2109">
        <f t="shared" si="293"/>
        <v>2014</v>
      </c>
      <c r="W2109">
        <f t="shared" si="294"/>
        <v>1</v>
      </c>
      <c r="X2109" t="str">
        <f t="shared" si="295"/>
        <v/>
      </c>
      <c r="Y2109" t="str">
        <f t="shared" si="296"/>
        <v/>
      </c>
    </row>
    <row r="2110" spans="1:25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 t="str">
        <f t="shared" si="288"/>
        <v>15000 to 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5">
        <f t="shared" si="289"/>
        <v>1.0731250000000001</v>
      </c>
      <c r="Q2110" s="6">
        <f t="shared" si="290"/>
        <v>89.895287958115176</v>
      </c>
      <c r="R2110" t="s">
        <v>8329</v>
      </c>
      <c r="S2110" t="s">
        <v>8333</v>
      </c>
      <c r="T2110" s="13">
        <f t="shared" si="291"/>
        <v>41135.175694444442</v>
      </c>
      <c r="U2110" s="13">
        <f t="shared" si="292"/>
        <v>41162.163194444445</v>
      </c>
      <c r="V2110">
        <f t="shared" si="293"/>
        <v>2012</v>
      </c>
      <c r="W2110">
        <f t="shared" si="294"/>
        <v>1</v>
      </c>
      <c r="X2110" t="str">
        <f t="shared" si="295"/>
        <v/>
      </c>
      <c r="Y2110" t="str">
        <f t="shared" si="296"/>
        <v/>
      </c>
    </row>
    <row r="2111" spans="1:25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 t="str">
        <f t="shared" si="288"/>
        <v>1000 to 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5">
        <f t="shared" si="289"/>
        <v>1.06525</v>
      </c>
      <c r="Q2111" s="6">
        <f t="shared" si="290"/>
        <v>106.52500000000001</v>
      </c>
      <c r="R2111" t="s">
        <v>8329</v>
      </c>
      <c r="S2111" t="s">
        <v>8333</v>
      </c>
      <c r="T2111" s="13">
        <f t="shared" si="291"/>
        <v>42160.708530092597</v>
      </c>
      <c r="U2111" s="13">
        <f t="shared" si="292"/>
        <v>42190.708530092597</v>
      </c>
      <c r="V2111">
        <f t="shared" si="293"/>
        <v>2015</v>
      </c>
      <c r="W2111">
        <f t="shared" si="294"/>
        <v>1</v>
      </c>
      <c r="X2111" t="str">
        <f t="shared" si="295"/>
        <v/>
      </c>
      <c r="Y2111" t="str">
        <f t="shared" si="296"/>
        <v/>
      </c>
    </row>
    <row r="2112" spans="1:25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t="str">
        <f t="shared" si="288"/>
        <v>1000 to 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5">
        <f t="shared" si="289"/>
        <v>1.0035000000000001</v>
      </c>
      <c r="Q2112" s="6">
        <f t="shared" si="290"/>
        <v>52.815789473684212</v>
      </c>
      <c r="R2112" t="s">
        <v>8329</v>
      </c>
      <c r="S2112" t="s">
        <v>8333</v>
      </c>
      <c r="T2112" s="13">
        <f t="shared" si="291"/>
        <v>41759.670937499999</v>
      </c>
      <c r="U2112" s="13">
        <f t="shared" si="292"/>
        <v>41787.207638888889</v>
      </c>
      <c r="V2112">
        <f t="shared" si="293"/>
        <v>2014</v>
      </c>
      <c r="W2112">
        <f t="shared" si="294"/>
        <v>1</v>
      </c>
      <c r="X2112" t="str">
        <f t="shared" si="295"/>
        <v/>
      </c>
      <c r="Y2112" t="str">
        <f t="shared" si="296"/>
        <v/>
      </c>
    </row>
    <row r="2113" spans="1:25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 t="str">
        <f t="shared" si="288"/>
        <v>1000 to 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5">
        <f t="shared" si="289"/>
        <v>1.0649999999999999</v>
      </c>
      <c r="Q2113" s="6">
        <f t="shared" si="290"/>
        <v>54.615384615384613</v>
      </c>
      <c r="R2113" t="s">
        <v>8329</v>
      </c>
      <c r="S2113" t="s">
        <v>8333</v>
      </c>
      <c r="T2113" s="13">
        <f t="shared" si="291"/>
        <v>40703.197048611109</v>
      </c>
      <c r="U2113" s="13">
        <f t="shared" si="292"/>
        <v>40770.041666666664</v>
      </c>
      <c r="V2113">
        <f t="shared" si="293"/>
        <v>2011</v>
      </c>
      <c r="W2113">
        <f t="shared" si="294"/>
        <v>1</v>
      </c>
      <c r="X2113" t="str">
        <f t="shared" si="295"/>
        <v/>
      </c>
      <c r="Y2113" t="str">
        <f t="shared" si="296"/>
        <v/>
      </c>
    </row>
    <row r="2114" spans="1:25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t="str">
        <f t="shared" si="288"/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5">
        <f t="shared" si="289"/>
        <v>1</v>
      </c>
      <c r="Q2114" s="6">
        <f t="shared" si="290"/>
        <v>27.272727272727273</v>
      </c>
      <c r="R2114" t="s">
        <v>8329</v>
      </c>
      <c r="S2114" t="s">
        <v>8333</v>
      </c>
      <c r="T2114" s="13">
        <f t="shared" si="291"/>
        <v>41365.928159722222</v>
      </c>
      <c r="U2114" s="13">
        <f t="shared" si="292"/>
        <v>41379.928159722222</v>
      </c>
      <c r="V2114">
        <f t="shared" si="293"/>
        <v>2013</v>
      </c>
      <c r="W2114">
        <f t="shared" si="294"/>
        <v>1</v>
      </c>
      <c r="X2114" t="str">
        <f t="shared" si="295"/>
        <v/>
      </c>
      <c r="Y2114" t="str">
        <f t="shared" si="296"/>
        <v/>
      </c>
    </row>
    <row r="2115" spans="1:25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t="str">
        <f t="shared" ref="E2115:E2178" si="297">IF(D2115&lt;1000,"Less than 1000",IF(D2115&lt;=4999,"1000 to 4999",IF(D2115&lt;=9999,"5000 to 9999",IF(D2115&lt;=14999,"10000 to 14999",IF(D2115&lt;=19999,"15000 to 19999",IF(D2115&lt;=24999,"20000 to 24999",IF(D2115&lt;=29999,"25000 to 29999",IF(D2115&lt;=34999,"30000 to 34999",IF(D2115&lt;=39999,"35000 to 39999",IF(D2115&lt;=44999,"40000 to 44999",IF(D2115&lt;=49999,"45000 to 49999",IF(D2115&gt;=50000,"Greater than or equal to 50000"))))))))))))</f>
        <v>5000 to 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5">
        <f t="shared" ref="P2115:P2178" si="298">F2115/D2115</f>
        <v>1.0485714285714285</v>
      </c>
      <c r="Q2115" s="6">
        <f t="shared" ref="Q2115:Q2178" si="299">F2115/M2115</f>
        <v>68.598130841121488</v>
      </c>
      <c r="R2115" t="s">
        <v>8329</v>
      </c>
      <c r="S2115" t="s">
        <v>8333</v>
      </c>
      <c r="T2115" s="13">
        <f t="shared" ref="T2115:T2178" si="300">(((K2115/60)/60)/24)+DATE(1970,1,1)</f>
        <v>41870.86546296296</v>
      </c>
      <c r="U2115" s="13">
        <f t="shared" ref="U2115:U2178" si="301">(((J2115/60)/60)/24)+DATE(1970,1,1)</f>
        <v>41905.86546296296</v>
      </c>
      <c r="V2115">
        <f t="shared" ref="V2115:V2178" si="302">YEAR(U2115)</f>
        <v>2014</v>
      </c>
      <c r="W2115">
        <f t="shared" ref="W2115:W2178" si="303">IF(G2115="successful",1,"")</f>
        <v>1</v>
      </c>
      <c r="X2115" t="str">
        <f t="shared" ref="X2115:X2178" si="304">IF(G2115="failed",1,"")</f>
        <v/>
      </c>
      <c r="Y2115" t="str">
        <f t="shared" ref="Y2115:Y2178" si="305">IF(G2115="canceled",1,"")</f>
        <v/>
      </c>
    </row>
    <row r="2116" spans="1:25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 t="str">
        <f t="shared" si="297"/>
        <v>5000 to 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5">
        <f t="shared" si="298"/>
        <v>1.0469999999999999</v>
      </c>
      <c r="Q2116" s="6">
        <f t="shared" si="299"/>
        <v>35.612244897959187</v>
      </c>
      <c r="R2116" t="s">
        <v>8329</v>
      </c>
      <c r="S2116" t="s">
        <v>8333</v>
      </c>
      <c r="T2116" s="13">
        <f t="shared" si="300"/>
        <v>40458.815625000003</v>
      </c>
      <c r="U2116" s="13">
        <f t="shared" si="301"/>
        <v>40521.207638888889</v>
      </c>
      <c r="V2116">
        <f t="shared" si="302"/>
        <v>2010</v>
      </c>
      <c r="W2116">
        <f t="shared" si="303"/>
        <v>1</v>
      </c>
      <c r="X2116" t="str">
        <f t="shared" si="304"/>
        <v/>
      </c>
      <c r="Y2116" t="str">
        <f t="shared" si="305"/>
        <v/>
      </c>
    </row>
    <row r="2117" spans="1:25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t="str">
        <f t="shared" si="297"/>
        <v>1000 to 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5">
        <f t="shared" si="298"/>
        <v>2.2566666666666668</v>
      </c>
      <c r="Q2117" s="6">
        <f t="shared" si="299"/>
        <v>94.027777777777771</v>
      </c>
      <c r="R2117" t="s">
        <v>8329</v>
      </c>
      <c r="S2117" t="s">
        <v>8333</v>
      </c>
      <c r="T2117" s="13">
        <f t="shared" si="300"/>
        <v>40564.081030092595</v>
      </c>
      <c r="U2117" s="13">
        <f t="shared" si="301"/>
        <v>40594.081030092595</v>
      </c>
      <c r="V2117">
        <f t="shared" si="302"/>
        <v>2011</v>
      </c>
      <c r="W2117">
        <f t="shared" si="303"/>
        <v>1</v>
      </c>
      <c r="X2117" t="str">
        <f t="shared" si="304"/>
        <v/>
      </c>
      <c r="Y2117" t="str">
        <f t="shared" si="305"/>
        <v/>
      </c>
    </row>
    <row r="2118" spans="1:25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t="str">
        <f t="shared" si="297"/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5">
        <f t="shared" si="298"/>
        <v>1.0090416666666666</v>
      </c>
      <c r="Q2118" s="6">
        <f t="shared" si="299"/>
        <v>526.45652173913038</v>
      </c>
      <c r="R2118" t="s">
        <v>8329</v>
      </c>
      <c r="S2118" t="s">
        <v>8333</v>
      </c>
      <c r="T2118" s="13">
        <f t="shared" si="300"/>
        <v>41136.777812500004</v>
      </c>
      <c r="U2118" s="13">
        <f t="shared" si="301"/>
        <v>41184.777812500004</v>
      </c>
      <c r="V2118">
        <f t="shared" si="302"/>
        <v>2012</v>
      </c>
      <c r="W2118">
        <f t="shared" si="303"/>
        <v>1</v>
      </c>
      <c r="X2118" t="str">
        <f t="shared" si="304"/>
        <v/>
      </c>
      <c r="Y2118" t="str">
        <f t="shared" si="305"/>
        <v/>
      </c>
    </row>
    <row r="2119" spans="1:25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 t="str">
        <f t="shared" si="297"/>
        <v>1000 to 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5">
        <f t="shared" si="298"/>
        <v>1.4775</v>
      </c>
      <c r="Q2119" s="6">
        <f t="shared" si="299"/>
        <v>50.657142857142858</v>
      </c>
      <c r="R2119" t="s">
        <v>8329</v>
      </c>
      <c r="S2119" t="s">
        <v>8333</v>
      </c>
      <c r="T2119" s="13">
        <f t="shared" si="300"/>
        <v>42290.059594907405</v>
      </c>
      <c r="U2119" s="13">
        <f t="shared" si="301"/>
        <v>42304.207638888889</v>
      </c>
      <c r="V2119">
        <f t="shared" si="302"/>
        <v>2015</v>
      </c>
      <c r="W2119">
        <f t="shared" si="303"/>
        <v>1</v>
      </c>
      <c r="X2119" t="str">
        <f t="shared" si="304"/>
        <v/>
      </c>
      <c r="Y2119" t="str">
        <f t="shared" si="305"/>
        <v/>
      </c>
    </row>
    <row r="2120" spans="1:25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t="str">
        <f t="shared" si="297"/>
        <v>1000 to 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5">
        <f t="shared" si="298"/>
        <v>1.3461099999999999</v>
      </c>
      <c r="Q2120" s="6">
        <f t="shared" si="299"/>
        <v>79.182941176470578</v>
      </c>
      <c r="R2120" t="s">
        <v>8329</v>
      </c>
      <c r="S2120" t="s">
        <v>8333</v>
      </c>
      <c r="T2120" s="13">
        <f t="shared" si="300"/>
        <v>40718.839537037034</v>
      </c>
      <c r="U2120" s="13">
        <f t="shared" si="301"/>
        <v>40748.839537037034</v>
      </c>
      <c r="V2120">
        <f t="shared" si="302"/>
        <v>2011</v>
      </c>
      <c r="W2120">
        <f t="shared" si="303"/>
        <v>1</v>
      </c>
      <c r="X2120" t="str">
        <f t="shared" si="304"/>
        <v/>
      </c>
      <c r="Y2120" t="str">
        <f t="shared" si="305"/>
        <v/>
      </c>
    </row>
    <row r="2121" spans="1:25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t="str">
        <f t="shared" si="297"/>
        <v>1000 to 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5">
        <f t="shared" si="298"/>
        <v>1.0075000000000001</v>
      </c>
      <c r="Q2121" s="6">
        <f t="shared" si="299"/>
        <v>91.590909090909093</v>
      </c>
      <c r="R2121" t="s">
        <v>8329</v>
      </c>
      <c r="S2121" t="s">
        <v>8333</v>
      </c>
      <c r="T2121" s="13">
        <f t="shared" si="300"/>
        <v>41107.130150462966</v>
      </c>
      <c r="U2121" s="13">
        <f t="shared" si="301"/>
        <v>41137.130150462966</v>
      </c>
      <c r="V2121">
        <f t="shared" si="302"/>
        <v>2012</v>
      </c>
      <c r="W2121">
        <f t="shared" si="303"/>
        <v>1</v>
      </c>
      <c r="X2121" t="str">
        <f t="shared" si="304"/>
        <v/>
      </c>
      <c r="Y2121" t="str">
        <f t="shared" si="305"/>
        <v/>
      </c>
    </row>
    <row r="2122" spans="1:25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t="str">
        <f t="shared" si="297"/>
        <v>5000 to 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5">
        <f t="shared" si="298"/>
        <v>1.00880375</v>
      </c>
      <c r="Q2122" s="6">
        <f t="shared" si="299"/>
        <v>116.96275362318841</v>
      </c>
      <c r="R2122" t="s">
        <v>8329</v>
      </c>
      <c r="S2122" t="s">
        <v>8333</v>
      </c>
      <c r="T2122" s="13">
        <f t="shared" si="300"/>
        <v>41591.964537037034</v>
      </c>
      <c r="U2122" s="13">
        <f t="shared" si="301"/>
        <v>41640.964537037034</v>
      </c>
      <c r="V2122">
        <f t="shared" si="302"/>
        <v>2014</v>
      </c>
      <c r="W2122">
        <f t="shared" si="303"/>
        <v>1</v>
      </c>
      <c r="X2122" t="str">
        <f t="shared" si="304"/>
        <v/>
      </c>
      <c r="Y2122" t="str">
        <f t="shared" si="305"/>
        <v/>
      </c>
    </row>
    <row r="2123" spans="1:25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297"/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5">
        <f t="shared" si="298"/>
        <v>5.6800000000000002E-3</v>
      </c>
      <c r="Q2123" s="6">
        <f t="shared" si="299"/>
        <v>28.4</v>
      </c>
      <c r="R2123" t="s">
        <v>8337</v>
      </c>
      <c r="S2123" t="s">
        <v>8338</v>
      </c>
      <c r="T2123" s="13">
        <f t="shared" si="300"/>
        <v>42716.7424537037</v>
      </c>
      <c r="U2123" s="13">
        <f t="shared" si="301"/>
        <v>42746.7424537037</v>
      </c>
      <c r="V2123">
        <f t="shared" si="302"/>
        <v>2017</v>
      </c>
      <c r="W2123" t="str">
        <f t="shared" si="303"/>
        <v/>
      </c>
      <c r="X2123">
        <f t="shared" si="304"/>
        <v>1</v>
      </c>
      <c r="Y2123" t="str">
        <f t="shared" si="305"/>
        <v/>
      </c>
    </row>
    <row r="2124" spans="1:25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297"/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5">
        <f t="shared" si="298"/>
        <v>3.875E-3</v>
      </c>
      <c r="Q2124" s="6">
        <f t="shared" si="299"/>
        <v>103.33333333333333</v>
      </c>
      <c r="R2124" t="s">
        <v>8337</v>
      </c>
      <c r="S2124" t="s">
        <v>8338</v>
      </c>
      <c r="T2124" s="13">
        <f t="shared" si="300"/>
        <v>42712.300567129627</v>
      </c>
      <c r="U2124" s="13">
        <f t="shared" si="301"/>
        <v>42742.300567129627</v>
      </c>
      <c r="V2124">
        <f t="shared" si="302"/>
        <v>2017</v>
      </c>
      <c r="W2124" t="str">
        <f t="shared" si="303"/>
        <v/>
      </c>
      <c r="X2124">
        <f t="shared" si="304"/>
        <v>1</v>
      </c>
      <c r="Y2124" t="str">
        <f t="shared" si="305"/>
        <v/>
      </c>
    </row>
    <row r="2125" spans="1:25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297"/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5">
        <f t="shared" si="298"/>
        <v>0.1</v>
      </c>
      <c r="Q2125" s="6">
        <f t="shared" si="299"/>
        <v>10</v>
      </c>
      <c r="R2125" t="s">
        <v>8337</v>
      </c>
      <c r="S2125" t="s">
        <v>8338</v>
      </c>
      <c r="T2125" s="13">
        <f t="shared" si="300"/>
        <v>40198.424849537041</v>
      </c>
      <c r="U2125" s="13">
        <f t="shared" si="301"/>
        <v>40252.290972222225</v>
      </c>
      <c r="V2125">
        <f t="shared" si="302"/>
        <v>2010</v>
      </c>
      <c r="W2125" t="str">
        <f t="shared" si="303"/>
        <v/>
      </c>
      <c r="X2125">
        <f t="shared" si="304"/>
        <v>1</v>
      </c>
      <c r="Y2125" t="str">
        <f t="shared" si="305"/>
        <v/>
      </c>
    </row>
    <row r="2126" spans="1:25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297"/>
        <v>1000 to 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5">
        <f t="shared" si="298"/>
        <v>0.10454545454545454</v>
      </c>
      <c r="Q2126" s="6">
        <f t="shared" si="299"/>
        <v>23</v>
      </c>
      <c r="R2126" t="s">
        <v>8337</v>
      </c>
      <c r="S2126" t="s">
        <v>8338</v>
      </c>
      <c r="T2126" s="13">
        <f t="shared" si="300"/>
        <v>40464.028182870366</v>
      </c>
      <c r="U2126" s="13">
        <f t="shared" si="301"/>
        <v>40512.208333333336</v>
      </c>
      <c r="V2126">
        <f t="shared" si="302"/>
        <v>2010</v>
      </c>
      <c r="W2126" t="str">
        <f t="shared" si="303"/>
        <v/>
      </c>
      <c r="X2126">
        <f t="shared" si="304"/>
        <v>1</v>
      </c>
      <c r="Y2126" t="str">
        <f t="shared" si="305"/>
        <v/>
      </c>
    </row>
    <row r="2127" spans="1:25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297"/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5">
        <f t="shared" si="298"/>
        <v>1.4200000000000001E-2</v>
      </c>
      <c r="Q2127" s="6">
        <f t="shared" si="299"/>
        <v>31.555555555555557</v>
      </c>
      <c r="R2127" t="s">
        <v>8337</v>
      </c>
      <c r="S2127" t="s">
        <v>8338</v>
      </c>
      <c r="T2127" s="13">
        <f t="shared" si="300"/>
        <v>42191.023530092592</v>
      </c>
      <c r="U2127" s="13">
        <f t="shared" si="301"/>
        <v>42221.023530092592</v>
      </c>
      <c r="V2127">
        <f t="shared" si="302"/>
        <v>2015</v>
      </c>
      <c r="W2127" t="str">
        <f t="shared" si="303"/>
        <v/>
      </c>
      <c r="X2127">
        <f t="shared" si="304"/>
        <v>1</v>
      </c>
      <c r="Y2127" t="str">
        <f t="shared" si="305"/>
        <v/>
      </c>
    </row>
    <row r="2128" spans="1:25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297"/>
        <v>20000 to 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5">
        <f t="shared" si="298"/>
        <v>5.0000000000000001E-4</v>
      </c>
      <c r="Q2128" s="6">
        <f t="shared" si="299"/>
        <v>5</v>
      </c>
      <c r="R2128" t="s">
        <v>8337</v>
      </c>
      <c r="S2128" t="s">
        <v>8338</v>
      </c>
      <c r="T2128" s="13">
        <f t="shared" si="300"/>
        <v>41951.973229166666</v>
      </c>
      <c r="U2128" s="13">
        <f t="shared" si="301"/>
        <v>41981.973229166666</v>
      </c>
      <c r="V2128">
        <f t="shared" si="302"/>
        <v>2014</v>
      </c>
      <c r="W2128" t="str">
        <f t="shared" si="303"/>
        <v/>
      </c>
      <c r="X2128">
        <f t="shared" si="304"/>
        <v>1</v>
      </c>
      <c r="Y2128" t="str">
        <f t="shared" si="305"/>
        <v/>
      </c>
    </row>
    <row r="2129" spans="1:25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297"/>
        <v>25000 to 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5">
        <f t="shared" si="298"/>
        <v>0.28842857142857142</v>
      </c>
      <c r="Q2129" s="6">
        <f t="shared" si="299"/>
        <v>34.220338983050844</v>
      </c>
      <c r="R2129" t="s">
        <v>8337</v>
      </c>
      <c r="S2129" t="s">
        <v>8338</v>
      </c>
      <c r="T2129" s="13">
        <f t="shared" si="300"/>
        <v>42045.50535879629</v>
      </c>
      <c r="U2129" s="13">
        <f t="shared" si="301"/>
        <v>42075.463692129633</v>
      </c>
      <c r="V2129">
        <f t="shared" si="302"/>
        <v>2015</v>
      </c>
      <c r="W2129" t="str">
        <f t="shared" si="303"/>
        <v/>
      </c>
      <c r="X2129">
        <f t="shared" si="304"/>
        <v>1</v>
      </c>
      <c r="Y2129" t="str">
        <f t="shared" si="305"/>
        <v/>
      </c>
    </row>
    <row r="2130" spans="1:25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297"/>
        <v>15000 to 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5">
        <f t="shared" si="298"/>
        <v>1.6666666666666668E-3</v>
      </c>
      <c r="Q2130" s="6">
        <f t="shared" si="299"/>
        <v>25</v>
      </c>
      <c r="R2130" t="s">
        <v>8337</v>
      </c>
      <c r="S2130" t="s">
        <v>8338</v>
      </c>
      <c r="T2130" s="13">
        <f t="shared" si="300"/>
        <v>41843.772789351853</v>
      </c>
      <c r="U2130" s="13">
        <f t="shared" si="301"/>
        <v>41903.772789351853</v>
      </c>
      <c r="V2130">
        <f t="shared" si="302"/>
        <v>2014</v>
      </c>
      <c r="W2130" t="str">
        <f t="shared" si="303"/>
        <v/>
      </c>
      <c r="X2130">
        <f t="shared" si="304"/>
        <v>1</v>
      </c>
      <c r="Y2130" t="str">
        <f t="shared" si="305"/>
        <v/>
      </c>
    </row>
    <row r="2131" spans="1:25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297"/>
        <v>1000 to 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5">
        <f t="shared" si="298"/>
        <v>0.11799999999999999</v>
      </c>
      <c r="Q2131" s="6">
        <f t="shared" si="299"/>
        <v>19.666666666666668</v>
      </c>
      <c r="R2131" t="s">
        <v>8337</v>
      </c>
      <c r="S2131" t="s">
        <v>8338</v>
      </c>
      <c r="T2131" s="13">
        <f t="shared" si="300"/>
        <v>42409.024305555555</v>
      </c>
      <c r="U2131" s="13">
        <f t="shared" si="301"/>
        <v>42439.024305555555</v>
      </c>
      <c r="V2131">
        <f t="shared" si="302"/>
        <v>2016</v>
      </c>
      <c r="W2131" t="str">
        <f t="shared" si="303"/>
        <v/>
      </c>
      <c r="X2131">
        <f t="shared" si="304"/>
        <v>1</v>
      </c>
      <c r="Y2131" t="str">
        <f t="shared" si="305"/>
        <v/>
      </c>
    </row>
    <row r="2132" spans="1:25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297"/>
        <v>40000 to 44999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5">
        <f t="shared" si="298"/>
        <v>2.0238095238095236E-3</v>
      </c>
      <c r="Q2132" s="6">
        <f t="shared" si="299"/>
        <v>21.25</v>
      </c>
      <c r="R2132" t="s">
        <v>8337</v>
      </c>
      <c r="S2132" t="s">
        <v>8338</v>
      </c>
      <c r="T2132" s="13">
        <f t="shared" si="300"/>
        <v>41832.086377314816</v>
      </c>
      <c r="U2132" s="13">
        <f t="shared" si="301"/>
        <v>41867.086377314816</v>
      </c>
      <c r="V2132">
        <f t="shared" si="302"/>
        <v>2014</v>
      </c>
      <c r="W2132" t="str">
        <f t="shared" si="303"/>
        <v/>
      </c>
      <c r="X2132">
        <f t="shared" si="304"/>
        <v>1</v>
      </c>
      <c r="Y2132" t="str">
        <f t="shared" si="305"/>
        <v/>
      </c>
    </row>
    <row r="2133" spans="1:25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297"/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5">
        <f t="shared" si="298"/>
        <v>0.05</v>
      </c>
      <c r="Q2133" s="6">
        <f t="shared" si="299"/>
        <v>8.3333333333333339</v>
      </c>
      <c r="R2133" t="s">
        <v>8337</v>
      </c>
      <c r="S2133" t="s">
        <v>8338</v>
      </c>
      <c r="T2133" s="13">
        <f t="shared" si="300"/>
        <v>42167.207071759258</v>
      </c>
      <c r="U2133" s="13">
        <f t="shared" si="301"/>
        <v>42197.207071759258</v>
      </c>
      <c r="V2133">
        <f t="shared" si="302"/>
        <v>2015</v>
      </c>
      <c r="W2133" t="str">
        <f t="shared" si="303"/>
        <v/>
      </c>
      <c r="X2133">
        <f t="shared" si="304"/>
        <v>1</v>
      </c>
      <c r="Y2133" t="str">
        <f t="shared" si="305"/>
        <v/>
      </c>
    </row>
    <row r="2134" spans="1:25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297"/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5">
        <f t="shared" si="298"/>
        <v>2.1129899999999997E-2</v>
      </c>
      <c r="Q2134" s="6">
        <f t="shared" si="299"/>
        <v>21.34333333333333</v>
      </c>
      <c r="R2134" t="s">
        <v>8337</v>
      </c>
      <c r="S2134" t="s">
        <v>8338</v>
      </c>
      <c r="T2134" s="13">
        <f t="shared" si="300"/>
        <v>41643.487175925926</v>
      </c>
      <c r="U2134" s="13">
        <f t="shared" si="301"/>
        <v>41673.487175925926</v>
      </c>
      <c r="V2134">
        <f t="shared" si="302"/>
        <v>2014</v>
      </c>
      <c r="W2134" t="str">
        <f t="shared" si="303"/>
        <v/>
      </c>
      <c r="X2134">
        <f t="shared" si="304"/>
        <v>1</v>
      </c>
      <c r="Y2134" t="str">
        <f t="shared" si="305"/>
        <v/>
      </c>
    </row>
    <row r="2135" spans="1:25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297"/>
        <v>1000 to 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5">
        <f t="shared" si="298"/>
        <v>1.6E-2</v>
      </c>
      <c r="Q2135" s="6">
        <f t="shared" si="299"/>
        <v>5.333333333333333</v>
      </c>
      <c r="R2135" t="s">
        <v>8337</v>
      </c>
      <c r="S2135" t="s">
        <v>8338</v>
      </c>
      <c r="T2135" s="13">
        <f t="shared" si="300"/>
        <v>40619.097210648149</v>
      </c>
      <c r="U2135" s="13">
        <f t="shared" si="301"/>
        <v>40657.290972222225</v>
      </c>
      <c r="V2135">
        <f t="shared" si="302"/>
        <v>2011</v>
      </c>
      <c r="W2135" t="str">
        <f t="shared" si="303"/>
        <v/>
      </c>
      <c r="X2135">
        <f t="shared" si="304"/>
        <v>1</v>
      </c>
      <c r="Y2135" t="str">
        <f t="shared" si="305"/>
        <v/>
      </c>
    </row>
    <row r="2136" spans="1:25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297"/>
        <v>5000 to 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5">
        <f t="shared" si="298"/>
        <v>1.7333333333333333E-2</v>
      </c>
      <c r="Q2136" s="6">
        <f t="shared" si="299"/>
        <v>34.666666666666664</v>
      </c>
      <c r="R2136" t="s">
        <v>8337</v>
      </c>
      <c r="S2136" t="s">
        <v>8338</v>
      </c>
      <c r="T2136" s="13">
        <f t="shared" si="300"/>
        <v>41361.886469907404</v>
      </c>
      <c r="U2136" s="13">
        <f t="shared" si="301"/>
        <v>41391.886469907404</v>
      </c>
      <c r="V2136">
        <f t="shared" si="302"/>
        <v>2013</v>
      </c>
      <c r="W2136" t="str">
        <f t="shared" si="303"/>
        <v/>
      </c>
      <c r="X2136">
        <f t="shared" si="304"/>
        <v>1</v>
      </c>
      <c r="Y2136" t="str">
        <f t="shared" si="305"/>
        <v/>
      </c>
    </row>
    <row r="2137" spans="1:25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297"/>
        <v>5000 to 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5">
        <f t="shared" si="298"/>
        <v>9.5600000000000004E-2</v>
      </c>
      <c r="Q2137" s="6">
        <f t="shared" si="299"/>
        <v>21.727272727272727</v>
      </c>
      <c r="R2137" t="s">
        <v>8337</v>
      </c>
      <c r="S2137" t="s">
        <v>8338</v>
      </c>
      <c r="T2137" s="13">
        <f t="shared" si="300"/>
        <v>41156.963344907403</v>
      </c>
      <c r="U2137" s="13">
        <f t="shared" si="301"/>
        <v>41186.963344907403</v>
      </c>
      <c r="V2137">
        <f t="shared" si="302"/>
        <v>2012</v>
      </c>
      <c r="W2137" t="str">
        <f t="shared" si="303"/>
        <v/>
      </c>
      <c r="X2137">
        <f t="shared" si="304"/>
        <v>1</v>
      </c>
      <c r="Y2137" t="str">
        <f t="shared" si="305"/>
        <v/>
      </c>
    </row>
    <row r="2138" spans="1:25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297"/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5">
        <f t="shared" si="298"/>
        <v>5.9612499999999998E-4</v>
      </c>
      <c r="Q2138" s="6">
        <f t="shared" si="299"/>
        <v>11.922499999999999</v>
      </c>
      <c r="R2138" t="s">
        <v>8337</v>
      </c>
      <c r="S2138" t="s">
        <v>8338</v>
      </c>
      <c r="T2138" s="13">
        <f t="shared" si="300"/>
        <v>41536.509097222224</v>
      </c>
      <c r="U2138" s="13">
        <f t="shared" si="301"/>
        <v>41566.509097222224</v>
      </c>
      <c r="V2138">
        <f t="shared" si="302"/>
        <v>2013</v>
      </c>
      <c r="W2138" t="str">
        <f t="shared" si="303"/>
        <v/>
      </c>
      <c r="X2138">
        <f t="shared" si="304"/>
        <v>1</v>
      </c>
      <c r="Y2138" t="str">
        <f t="shared" si="305"/>
        <v/>
      </c>
    </row>
    <row r="2139" spans="1:25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297"/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5">
        <f t="shared" si="298"/>
        <v>0.28405999999999998</v>
      </c>
      <c r="Q2139" s="6">
        <f t="shared" si="299"/>
        <v>26.59737827715356</v>
      </c>
      <c r="R2139" t="s">
        <v>8337</v>
      </c>
      <c r="S2139" t="s">
        <v>8338</v>
      </c>
      <c r="T2139" s="13">
        <f t="shared" si="300"/>
        <v>41948.771168981482</v>
      </c>
      <c r="U2139" s="13">
        <f t="shared" si="301"/>
        <v>41978.771168981482</v>
      </c>
      <c r="V2139">
        <f t="shared" si="302"/>
        <v>2014</v>
      </c>
      <c r="W2139" t="str">
        <f t="shared" si="303"/>
        <v/>
      </c>
      <c r="X2139">
        <f t="shared" si="304"/>
        <v>1</v>
      </c>
      <c r="Y2139" t="str">
        <f t="shared" si="305"/>
        <v/>
      </c>
    </row>
    <row r="2140" spans="1:25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297"/>
        <v>1000 to 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5">
        <f t="shared" si="298"/>
        <v>0.128</v>
      </c>
      <c r="Q2140" s="6">
        <f t="shared" si="299"/>
        <v>10.666666666666666</v>
      </c>
      <c r="R2140" t="s">
        <v>8337</v>
      </c>
      <c r="S2140" t="s">
        <v>8338</v>
      </c>
      <c r="T2140" s="13">
        <f t="shared" si="300"/>
        <v>41557.013182870374</v>
      </c>
      <c r="U2140" s="13">
        <f t="shared" si="301"/>
        <v>41587.054849537039</v>
      </c>
      <c r="V2140">
        <f t="shared" si="302"/>
        <v>2013</v>
      </c>
      <c r="W2140" t="str">
        <f t="shared" si="303"/>
        <v/>
      </c>
      <c r="X2140">
        <f t="shared" si="304"/>
        <v>1</v>
      </c>
      <c r="Y2140" t="str">
        <f t="shared" si="305"/>
        <v/>
      </c>
    </row>
    <row r="2141" spans="1:25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297"/>
        <v>30000 to 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5">
        <f t="shared" si="298"/>
        <v>5.4199999999999998E-2</v>
      </c>
      <c r="Q2141" s="6">
        <f t="shared" si="299"/>
        <v>29.035714285714285</v>
      </c>
      <c r="R2141" t="s">
        <v>8337</v>
      </c>
      <c r="S2141" t="s">
        <v>8338</v>
      </c>
      <c r="T2141" s="13">
        <f t="shared" si="300"/>
        <v>42647.750092592592</v>
      </c>
      <c r="U2141" s="13">
        <f t="shared" si="301"/>
        <v>42677.750092592592</v>
      </c>
      <c r="V2141">
        <f t="shared" si="302"/>
        <v>2016</v>
      </c>
      <c r="W2141" t="str">
        <f t="shared" si="303"/>
        <v/>
      </c>
      <c r="X2141">
        <f t="shared" si="304"/>
        <v>1</v>
      </c>
      <c r="Y2141" t="str">
        <f t="shared" si="305"/>
        <v/>
      </c>
    </row>
    <row r="2142" spans="1:25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297"/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5">
        <f t="shared" si="298"/>
        <v>1.1199999999999999E-3</v>
      </c>
      <c r="Q2142" s="6">
        <f t="shared" si="299"/>
        <v>50.909090909090907</v>
      </c>
      <c r="R2142" t="s">
        <v>8337</v>
      </c>
      <c r="S2142" t="s">
        <v>8338</v>
      </c>
      <c r="T2142" s="13">
        <f t="shared" si="300"/>
        <v>41255.833611111113</v>
      </c>
      <c r="U2142" s="13">
        <f t="shared" si="301"/>
        <v>41285.833611111113</v>
      </c>
      <c r="V2142">
        <f t="shared" si="302"/>
        <v>2013</v>
      </c>
      <c r="W2142" t="str">
        <f t="shared" si="303"/>
        <v/>
      </c>
      <c r="X2142">
        <f t="shared" si="304"/>
        <v>1</v>
      </c>
      <c r="Y2142" t="str">
        <f t="shared" si="305"/>
        <v/>
      </c>
    </row>
    <row r="2143" spans="1:25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297"/>
        <v>15000 to 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5">
        <f t="shared" si="298"/>
        <v>0</v>
      </c>
      <c r="Q2143" s="6" t="e">
        <f t="shared" si="299"/>
        <v>#DIV/0!</v>
      </c>
      <c r="R2143" t="s">
        <v>8337</v>
      </c>
      <c r="S2143" t="s">
        <v>8338</v>
      </c>
      <c r="T2143" s="13">
        <f t="shared" si="300"/>
        <v>41927.235636574071</v>
      </c>
      <c r="U2143" s="13">
        <f t="shared" si="301"/>
        <v>41957.277303240742</v>
      </c>
      <c r="V2143">
        <f t="shared" si="302"/>
        <v>2014</v>
      </c>
      <c r="W2143" t="str">
        <f t="shared" si="303"/>
        <v/>
      </c>
      <c r="X2143">
        <f t="shared" si="304"/>
        <v>1</v>
      </c>
      <c r="Y2143" t="str">
        <f t="shared" si="305"/>
        <v/>
      </c>
    </row>
    <row r="2144" spans="1:25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297"/>
        <v>10000 to 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5">
        <f t="shared" si="298"/>
        <v>5.7238095238095241E-2</v>
      </c>
      <c r="Q2144" s="6">
        <f t="shared" si="299"/>
        <v>50.083333333333336</v>
      </c>
      <c r="R2144" t="s">
        <v>8337</v>
      </c>
      <c r="S2144" t="s">
        <v>8338</v>
      </c>
      <c r="T2144" s="13">
        <f t="shared" si="300"/>
        <v>42340.701504629629</v>
      </c>
      <c r="U2144" s="13">
        <f t="shared" si="301"/>
        <v>42368.701504629629</v>
      </c>
      <c r="V2144">
        <f t="shared" si="302"/>
        <v>2015</v>
      </c>
      <c r="W2144" t="str">
        <f t="shared" si="303"/>
        <v/>
      </c>
      <c r="X2144">
        <f t="shared" si="304"/>
        <v>1</v>
      </c>
      <c r="Y2144" t="str">
        <f t="shared" si="305"/>
        <v/>
      </c>
    </row>
    <row r="2145" spans="1:25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297"/>
        <v>1000 to 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5">
        <f t="shared" si="298"/>
        <v>0.1125</v>
      </c>
      <c r="Q2145" s="6">
        <f t="shared" si="299"/>
        <v>45</v>
      </c>
      <c r="R2145" t="s">
        <v>8337</v>
      </c>
      <c r="S2145" t="s">
        <v>8338</v>
      </c>
      <c r="T2145" s="13">
        <f t="shared" si="300"/>
        <v>40332.886712962965</v>
      </c>
      <c r="U2145" s="13">
        <f t="shared" si="301"/>
        <v>40380.791666666664</v>
      </c>
      <c r="V2145">
        <f t="shared" si="302"/>
        <v>2010</v>
      </c>
      <c r="W2145" t="str">
        <f t="shared" si="303"/>
        <v/>
      </c>
      <c r="X2145">
        <f t="shared" si="304"/>
        <v>1</v>
      </c>
      <c r="Y2145" t="str">
        <f t="shared" si="305"/>
        <v/>
      </c>
    </row>
    <row r="2146" spans="1:25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297"/>
        <v>35000 to 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5">
        <f t="shared" si="298"/>
        <v>1.7098591549295775E-2</v>
      </c>
      <c r="Q2146" s="6">
        <f t="shared" si="299"/>
        <v>25.291666666666668</v>
      </c>
      <c r="R2146" t="s">
        <v>8337</v>
      </c>
      <c r="S2146" t="s">
        <v>8338</v>
      </c>
      <c r="T2146" s="13">
        <f t="shared" si="300"/>
        <v>41499.546759259261</v>
      </c>
      <c r="U2146" s="13">
        <f t="shared" si="301"/>
        <v>41531.546759259261</v>
      </c>
      <c r="V2146">
        <f t="shared" si="302"/>
        <v>2013</v>
      </c>
      <c r="W2146" t="str">
        <f t="shared" si="303"/>
        <v/>
      </c>
      <c r="X2146">
        <f t="shared" si="304"/>
        <v>1</v>
      </c>
      <c r="Y2146" t="str">
        <f t="shared" si="305"/>
        <v/>
      </c>
    </row>
    <row r="2147" spans="1:25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297"/>
        <v>15000 to 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5">
        <f t="shared" si="298"/>
        <v>0.30433333333333334</v>
      </c>
      <c r="Q2147" s="6">
        <f t="shared" si="299"/>
        <v>51.292134831460672</v>
      </c>
      <c r="R2147" t="s">
        <v>8337</v>
      </c>
      <c r="S2147" t="s">
        <v>8338</v>
      </c>
      <c r="T2147" s="13">
        <f t="shared" si="300"/>
        <v>41575.237430555557</v>
      </c>
      <c r="U2147" s="13">
        <f t="shared" si="301"/>
        <v>41605.279097222221</v>
      </c>
      <c r="V2147">
        <f t="shared" si="302"/>
        <v>2013</v>
      </c>
      <c r="W2147" t="str">
        <f t="shared" si="303"/>
        <v/>
      </c>
      <c r="X2147">
        <f t="shared" si="304"/>
        <v>1</v>
      </c>
      <c r="Y2147" t="str">
        <f t="shared" si="305"/>
        <v/>
      </c>
    </row>
    <row r="2148" spans="1:25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297"/>
        <v>5000 to 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5">
        <f t="shared" si="298"/>
        <v>2.0000000000000001E-4</v>
      </c>
      <c r="Q2148" s="6">
        <f t="shared" si="299"/>
        <v>1</v>
      </c>
      <c r="R2148" t="s">
        <v>8337</v>
      </c>
      <c r="S2148" t="s">
        <v>8338</v>
      </c>
      <c r="T2148" s="13">
        <f t="shared" si="300"/>
        <v>42397.679513888885</v>
      </c>
      <c r="U2148" s="13">
        <f t="shared" si="301"/>
        <v>42411.679513888885</v>
      </c>
      <c r="V2148">
        <f t="shared" si="302"/>
        <v>2016</v>
      </c>
      <c r="W2148" t="str">
        <f t="shared" si="303"/>
        <v/>
      </c>
      <c r="X2148">
        <f t="shared" si="304"/>
        <v>1</v>
      </c>
      <c r="Y2148" t="str">
        <f t="shared" si="305"/>
        <v/>
      </c>
    </row>
    <row r="2149" spans="1:25" x14ac:dyDescent="0.25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297"/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5">
        <f t="shared" si="298"/>
        <v>6.9641025641025639E-3</v>
      </c>
      <c r="Q2149" s="6">
        <f t="shared" si="299"/>
        <v>49.381818181818183</v>
      </c>
      <c r="R2149" t="s">
        <v>8337</v>
      </c>
      <c r="S2149" t="s">
        <v>8338</v>
      </c>
      <c r="T2149" s="13">
        <f t="shared" si="300"/>
        <v>41927.295694444445</v>
      </c>
      <c r="U2149" s="13">
        <f t="shared" si="301"/>
        <v>41959.337361111116</v>
      </c>
      <c r="V2149">
        <f t="shared" si="302"/>
        <v>2014</v>
      </c>
      <c r="W2149" t="str">
        <f t="shared" si="303"/>
        <v/>
      </c>
      <c r="X2149">
        <f t="shared" si="304"/>
        <v>1</v>
      </c>
      <c r="Y2149" t="str">
        <f t="shared" si="305"/>
        <v/>
      </c>
    </row>
    <row r="2150" spans="1:25" ht="45" x14ac:dyDescent="0.25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297"/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5">
        <f t="shared" si="298"/>
        <v>0.02</v>
      </c>
      <c r="Q2150" s="6">
        <f t="shared" si="299"/>
        <v>1</v>
      </c>
      <c r="R2150" t="s">
        <v>8337</v>
      </c>
      <c r="S2150" t="s">
        <v>8338</v>
      </c>
      <c r="T2150" s="13">
        <f t="shared" si="300"/>
        <v>42066.733587962968</v>
      </c>
      <c r="U2150" s="13">
        <f t="shared" si="301"/>
        <v>42096.691921296297</v>
      </c>
      <c r="V2150">
        <f t="shared" si="302"/>
        <v>2015</v>
      </c>
      <c r="W2150" t="str">
        <f t="shared" si="303"/>
        <v/>
      </c>
      <c r="X2150">
        <f t="shared" si="304"/>
        <v>1</v>
      </c>
      <c r="Y2150" t="str">
        <f t="shared" si="305"/>
        <v/>
      </c>
    </row>
    <row r="2151" spans="1:25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297"/>
        <v>1000 to 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5">
        <f t="shared" si="298"/>
        <v>0</v>
      </c>
      <c r="Q2151" s="6" t="e">
        <f t="shared" si="299"/>
        <v>#DIV/0!</v>
      </c>
      <c r="R2151" t="s">
        <v>8337</v>
      </c>
      <c r="S2151" t="s">
        <v>8338</v>
      </c>
      <c r="T2151" s="13">
        <f t="shared" si="300"/>
        <v>40355.024953703702</v>
      </c>
      <c r="U2151" s="13">
        <f t="shared" si="301"/>
        <v>40390</v>
      </c>
      <c r="V2151">
        <f t="shared" si="302"/>
        <v>2010</v>
      </c>
      <c r="W2151" t="str">
        <f t="shared" si="303"/>
        <v/>
      </c>
      <c r="X2151">
        <f t="shared" si="304"/>
        <v>1</v>
      </c>
      <c r="Y2151" t="str">
        <f t="shared" si="305"/>
        <v/>
      </c>
    </row>
    <row r="2152" spans="1:25" x14ac:dyDescent="0.25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297"/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5">
        <f t="shared" si="298"/>
        <v>8.0999999999999996E-3</v>
      </c>
      <c r="Q2152" s="6">
        <f t="shared" si="299"/>
        <v>101.25</v>
      </c>
      <c r="R2152" t="s">
        <v>8337</v>
      </c>
      <c r="S2152" t="s">
        <v>8338</v>
      </c>
      <c r="T2152" s="13">
        <f t="shared" si="300"/>
        <v>42534.284710648149</v>
      </c>
      <c r="U2152" s="13">
        <f t="shared" si="301"/>
        <v>42564.284710648149</v>
      </c>
      <c r="V2152">
        <f t="shared" si="302"/>
        <v>2016</v>
      </c>
      <c r="W2152" t="str">
        <f t="shared" si="303"/>
        <v/>
      </c>
      <c r="X2152">
        <f t="shared" si="304"/>
        <v>1</v>
      </c>
      <c r="Y2152" t="str">
        <f t="shared" si="305"/>
        <v/>
      </c>
    </row>
    <row r="2153" spans="1:25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297"/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5">
        <f t="shared" si="298"/>
        <v>2.6222222222222224E-3</v>
      </c>
      <c r="Q2153" s="6">
        <f t="shared" si="299"/>
        <v>19.666666666666668</v>
      </c>
      <c r="R2153" t="s">
        <v>8337</v>
      </c>
      <c r="S2153" t="s">
        <v>8338</v>
      </c>
      <c r="T2153" s="13">
        <f t="shared" si="300"/>
        <v>42520.847384259265</v>
      </c>
      <c r="U2153" s="13">
        <f t="shared" si="301"/>
        <v>42550.847384259265</v>
      </c>
      <c r="V2153">
        <f t="shared" si="302"/>
        <v>2016</v>
      </c>
      <c r="W2153" t="str">
        <f t="shared" si="303"/>
        <v/>
      </c>
      <c r="X2153">
        <f t="shared" si="304"/>
        <v>1</v>
      </c>
      <c r="Y2153" t="str">
        <f t="shared" si="305"/>
        <v/>
      </c>
    </row>
    <row r="2154" spans="1:25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297"/>
        <v>30000 to 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5">
        <f t="shared" si="298"/>
        <v>1.6666666666666668E-3</v>
      </c>
      <c r="Q2154" s="6">
        <f t="shared" si="299"/>
        <v>12.5</v>
      </c>
      <c r="R2154" t="s">
        <v>8337</v>
      </c>
      <c r="S2154" t="s">
        <v>8338</v>
      </c>
      <c r="T2154" s="13">
        <f t="shared" si="300"/>
        <v>41683.832280092596</v>
      </c>
      <c r="U2154" s="13">
        <f t="shared" si="301"/>
        <v>41713.790613425925</v>
      </c>
      <c r="V2154">
        <f t="shared" si="302"/>
        <v>2014</v>
      </c>
      <c r="W2154" t="str">
        <f t="shared" si="303"/>
        <v/>
      </c>
      <c r="X2154">
        <f t="shared" si="304"/>
        <v>1</v>
      </c>
      <c r="Y2154" t="str">
        <f t="shared" si="305"/>
        <v/>
      </c>
    </row>
    <row r="2155" spans="1:25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297"/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5">
        <f t="shared" si="298"/>
        <v>9.1244548809124457E-5</v>
      </c>
      <c r="Q2155" s="6">
        <f t="shared" si="299"/>
        <v>8.5</v>
      </c>
      <c r="R2155" t="s">
        <v>8337</v>
      </c>
      <c r="S2155" t="s">
        <v>8338</v>
      </c>
      <c r="T2155" s="13">
        <f t="shared" si="300"/>
        <v>41974.911087962959</v>
      </c>
      <c r="U2155" s="13">
        <f t="shared" si="301"/>
        <v>42014.332638888889</v>
      </c>
      <c r="V2155">
        <f t="shared" si="302"/>
        <v>2015</v>
      </c>
      <c r="W2155" t="str">
        <f t="shared" si="303"/>
        <v/>
      </c>
      <c r="X2155">
        <f t="shared" si="304"/>
        <v>1</v>
      </c>
      <c r="Y2155" t="str">
        <f t="shared" si="305"/>
        <v/>
      </c>
    </row>
    <row r="2156" spans="1:25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297"/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5">
        <f t="shared" si="298"/>
        <v>8.0000000000000002E-3</v>
      </c>
      <c r="Q2156" s="6">
        <f t="shared" si="299"/>
        <v>1</v>
      </c>
      <c r="R2156" t="s">
        <v>8337</v>
      </c>
      <c r="S2156" t="s">
        <v>8338</v>
      </c>
      <c r="T2156" s="13">
        <f t="shared" si="300"/>
        <v>41647.632256944446</v>
      </c>
      <c r="U2156" s="13">
        <f t="shared" si="301"/>
        <v>41667.632256944446</v>
      </c>
      <c r="V2156">
        <f t="shared" si="302"/>
        <v>2014</v>
      </c>
      <c r="W2156" t="str">
        <f t="shared" si="303"/>
        <v/>
      </c>
      <c r="X2156">
        <f t="shared" si="304"/>
        <v>1</v>
      </c>
      <c r="Y2156" t="str">
        <f t="shared" si="305"/>
        <v/>
      </c>
    </row>
    <row r="2157" spans="1:25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297"/>
        <v>5000 to 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5">
        <f t="shared" si="298"/>
        <v>2.3E-2</v>
      </c>
      <c r="Q2157" s="6">
        <f t="shared" si="299"/>
        <v>23</v>
      </c>
      <c r="R2157" t="s">
        <v>8337</v>
      </c>
      <c r="S2157" t="s">
        <v>8338</v>
      </c>
      <c r="T2157" s="13">
        <f t="shared" si="300"/>
        <v>42430.747511574074</v>
      </c>
      <c r="U2157" s="13">
        <f t="shared" si="301"/>
        <v>42460.70584490741</v>
      </c>
      <c r="V2157">
        <f t="shared" si="302"/>
        <v>2016</v>
      </c>
      <c r="W2157" t="str">
        <f t="shared" si="303"/>
        <v/>
      </c>
      <c r="X2157">
        <f t="shared" si="304"/>
        <v>1</v>
      </c>
      <c r="Y2157" t="str">
        <f t="shared" si="305"/>
        <v/>
      </c>
    </row>
    <row r="2158" spans="1:25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297"/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5">
        <f t="shared" si="298"/>
        <v>2.6660714285714284E-2</v>
      </c>
      <c r="Q2158" s="6">
        <f t="shared" si="299"/>
        <v>17.987951807228917</v>
      </c>
      <c r="R2158" t="s">
        <v>8337</v>
      </c>
      <c r="S2158" t="s">
        <v>8338</v>
      </c>
      <c r="T2158" s="13">
        <f t="shared" si="300"/>
        <v>41488.85423611111</v>
      </c>
      <c r="U2158" s="13">
        <f t="shared" si="301"/>
        <v>41533.85423611111</v>
      </c>
      <c r="V2158">
        <f t="shared" si="302"/>
        <v>2013</v>
      </c>
      <c r="W2158" t="str">
        <f t="shared" si="303"/>
        <v/>
      </c>
      <c r="X2158">
        <f t="shared" si="304"/>
        <v>1</v>
      </c>
      <c r="Y2158" t="str">
        <f t="shared" si="305"/>
        <v/>
      </c>
    </row>
    <row r="2159" spans="1:25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297"/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5">
        <f t="shared" si="298"/>
        <v>0.28192</v>
      </c>
      <c r="Q2159" s="6">
        <f t="shared" si="299"/>
        <v>370.94736842105266</v>
      </c>
      <c r="R2159" t="s">
        <v>8337</v>
      </c>
      <c r="S2159" t="s">
        <v>8338</v>
      </c>
      <c r="T2159" s="13">
        <f t="shared" si="300"/>
        <v>42694.98128472222</v>
      </c>
      <c r="U2159" s="13">
        <f t="shared" si="301"/>
        <v>42727.332638888889</v>
      </c>
      <c r="V2159">
        <f t="shared" si="302"/>
        <v>2016</v>
      </c>
      <c r="W2159" t="str">
        <f t="shared" si="303"/>
        <v/>
      </c>
      <c r="X2159">
        <f t="shared" si="304"/>
        <v>1</v>
      </c>
      <c r="Y2159" t="str">
        <f t="shared" si="305"/>
        <v/>
      </c>
    </row>
    <row r="2160" spans="1:25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297"/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5">
        <f t="shared" si="298"/>
        <v>6.5900366666666668E-2</v>
      </c>
      <c r="Q2160" s="6">
        <f t="shared" si="299"/>
        <v>63.569485530546629</v>
      </c>
      <c r="R2160" t="s">
        <v>8337</v>
      </c>
      <c r="S2160" t="s">
        <v>8338</v>
      </c>
      <c r="T2160" s="13">
        <f t="shared" si="300"/>
        <v>41264.853865740741</v>
      </c>
      <c r="U2160" s="13">
        <f t="shared" si="301"/>
        <v>41309.853865740741</v>
      </c>
      <c r="V2160">
        <f t="shared" si="302"/>
        <v>2013</v>
      </c>
      <c r="W2160" t="str">
        <f t="shared" si="303"/>
        <v/>
      </c>
      <c r="X2160">
        <f t="shared" si="304"/>
        <v>1</v>
      </c>
      <c r="Y2160" t="str">
        <f t="shared" si="305"/>
        <v/>
      </c>
    </row>
    <row r="2161" spans="1:25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297"/>
        <v>1000 to 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5">
        <f t="shared" si="298"/>
        <v>7.2222222222222219E-3</v>
      </c>
      <c r="Q2161" s="6">
        <f t="shared" si="299"/>
        <v>13</v>
      </c>
      <c r="R2161" t="s">
        <v>8337</v>
      </c>
      <c r="S2161" t="s">
        <v>8338</v>
      </c>
      <c r="T2161" s="13">
        <f t="shared" si="300"/>
        <v>40710.731180555551</v>
      </c>
      <c r="U2161" s="13">
        <f t="shared" si="301"/>
        <v>40740.731180555551</v>
      </c>
      <c r="V2161">
        <f t="shared" si="302"/>
        <v>2011</v>
      </c>
      <c r="W2161" t="str">
        <f t="shared" si="303"/>
        <v/>
      </c>
      <c r="X2161">
        <f t="shared" si="304"/>
        <v>1</v>
      </c>
      <c r="Y2161" t="str">
        <f t="shared" si="305"/>
        <v/>
      </c>
    </row>
    <row r="2162" spans="1:25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297"/>
        <v>10000 to 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5">
        <f t="shared" si="298"/>
        <v>8.5000000000000006E-3</v>
      </c>
      <c r="Q2162" s="6">
        <f t="shared" si="299"/>
        <v>5.3125</v>
      </c>
      <c r="R2162" t="s">
        <v>8337</v>
      </c>
      <c r="S2162" t="s">
        <v>8338</v>
      </c>
      <c r="T2162" s="13">
        <f t="shared" si="300"/>
        <v>41018.711863425924</v>
      </c>
      <c r="U2162" s="13">
        <f t="shared" si="301"/>
        <v>41048.711863425924</v>
      </c>
      <c r="V2162">
        <f t="shared" si="302"/>
        <v>2012</v>
      </c>
      <c r="W2162" t="str">
        <f t="shared" si="303"/>
        <v/>
      </c>
      <c r="X2162">
        <f t="shared" si="304"/>
        <v>1</v>
      </c>
      <c r="Y2162" t="str">
        <f t="shared" si="305"/>
        <v/>
      </c>
    </row>
    <row r="2163" spans="1:25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t="str">
        <f t="shared" si="297"/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5">
        <f t="shared" si="298"/>
        <v>1.1575</v>
      </c>
      <c r="Q2163" s="6">
        <f t="shared" si="299"/>
        <v>35.615384615384613</v>
      </c>
      <c r="R2163" t="s">
        <v>8329</v>
      </c>
      <c r="S2163" t="s">
        <v>8330</v>
      </c>
      <c r="T2163" s="13">
        <f t="shared" si="300"/>
        <v>42240.852534722217</v>
      </c>
      <c r="U2163" s="13">
        <f t="shared" si="301"/>
        <v>42270.852534722217</v>
      </c>
      <c r="V2163">
        <f t="shared" si="302"/>
        <v>2015</v>
      </c>
      <c r="W2163">
        <f t="shared" si="303"/>
        <v>1</v>
      </c>
      <c r="X2163" t="str">
        <f t="shared" si="304"/>
        <v/>
      </c>
      <c r="Y2163" t="str">
        <f t="shared" si="305"/>
        <v/>
      </c>
    </row>
    <row r="2164" spans="1:25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 t="str">
        <f t="shared" si="297"/>
        <v>1000 to 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5">
        <f t="shared" si="298"/>
        <v>1.1226666666666667</v>
      </c>
      <c r="Q2164" s="6">
        <f t="shared" si="299"/>
        <v>87.103448275862064</v>
      </c>
      <c r="R2164" t="s">
        <v>8329</v>
      </c>
      <c r="S2164" t="s">
        <v>8330</v>
      </c>
      <c r="T2164" s="13">
        <f t="shared" si="300"/>
        <v>41813.766099537039</v>
      </c>
      <c r="U2164" s="13">
        <f t="shared" si="301"/>
        <v>41844.766099537039</v>
      </c>
      <c r="V2164">
        <f t="shared" si="302"/>
        <v>2014</v>
      </c>
      <c r="W2164">
        <f t="shared" si="303"/>
        <v>1</v>
      </c>
      <c r="X2164" t="str">
        <f t="shared" si="304"/>
        <v/>
      </c>
      <c r="Y2164" t="str">
        <f t="shared" si="305"/>
        <v/>
      </c>
    </row>
    <row r="2165" spans="1:25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t="str">
        <f t="shared" si="297"/>
        <v>1000 to 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5">
        <f t="shared" si="298"/>
        <v>1.3220000000000001</v>
      </c>
      <c r="Q2165" s="6">
        <f t="shared" si="299"/>
        <v>75.11363636363636</v>
      </c>
      <c r="R2165" t="s">
        <v>8329</v>
      </c>
      <c r="S2165" t="s">
        <v>8330</v>
      </c>
      <c r="T2165" s="13">
        <f t="shared" si="300"/>
        <v>42111.899537037039</v>
      </c>
      <c r="U2165" s="13">
        <f t="shared" si="301"/>
        <v>42163.159722222219</v>
      </c>
      <c r="V2165">
        <f t="shared" si="302"/>
        <v>2015</v>
      </c>
      <c r="W2165">
        <f t="shared" si="303"/>
        <v>1</v>
      </c>
      <c r="X2165" t="str">
        <f t="shared" si="304"/>
        <v/>
      </c>
      <c r="Y2165" t="str">
        <f t="shared" si="305"/>
        <v/>
      </c>
    </row>
    <row r="2166" spans="1:25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t="str">
        <f t="shared" si="297"/>
        <v>5000 to 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5">
        <f t="shared" si="298"/>
        <v>1.0263636363636364</v>
      </c>
      <c r="Q2166" s="6">
        <f t="shared" si="299"/>
        <v>68.01204819277109</v>
      </c>
      <c r="R2166" t="s">
        <v>8329</v>
      </c>
      <c r="S2166" t="s">
        <v>8330</v>
      </c>
      <c r="T2166" s="13">
        <f t="shared" si="300"/>
        <v>42515.71775462963</v>
      </c>
      <c r="U2166" s="13">
        <f t="shared" si="301"/>
        <v>42546.165972222225</v>
      </c>
      <c r="V2166">
        <f t="shared" si="302"/>
        <v>2016</v>
      </c>
      <c r="W2166">
        <f t="shared" si="303"/>
        <v>1</v>
      </c>
      <c r="X2166" t="str">
        <f t="shared" si="304"/>
        <v/>
      </c>
      <c r="Y2166" t="str">
        <f t="shared" si="305"/>
        <v/>
      </c>
    </row>
    <row r="2167" spans="1:25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 t="str">
        <f t="shared" si="297"/>
        <v>1000 to 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5">
        <f t="shared" si="298"/>
        <v>1.3864000000000001</v>
      </c>
      <c r="Q2167" s="6">
        <f t="shared" si="299"/>
        <v>29.623931623931625</v>
      </c>
      <c r="R2167" t="s">
        <v>8329</v>
      </c>
      <c r="S2167" t="s">
        <v>8330</v>
      </c>
      <c r="T2167" s="13">
        <f t="shared" si="300"/>
        <v>42438.667071759264</v>
      </c>
      <c r="U2167" s="13">
        <f t="shared" si="301"/>
        <v>42468.625405092593</v>
      </c>
      <c r="V2167">
        <f t="shared" si="302"/>
        <v>2016</v>
      </c>
      <c r="W2167">
        <f t="shared" si="303"/>
        <v>1</v>
      </c>
      <c r="X2167" t="str">
        <f t="shared" si="304"/>
        <v/>
      </c>
      <c r="Y2167" t="str">
        <f t="shared" si="305"/>
        <v/>
      </c>
    </row>
    <row r="2168" spans="1:25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t="str">
        <f t="shared" si="297"/>
        <v>1000 to 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5">
        <f t="shared" si="298"/>
        <v>1.466</v>
      </c>
      <c r="Q2168" s="6">
        <f t="shared" si="299"/>
        <v>91.625</v>
      </c>
      <c r="R2168" t="s">
        <v>8329</v>
      </c>
      <c r="S2168" t="s">
        <v>8330</v>
      </c>
      <c r="T2168" s="13">
        <f t="shared" si="300"/>
        <v>41933.838171296295</v>
      </c>
      <c r="U2168" s="13">
        <f t="shared" si="301"/>
        <v>41978.879837962959</v>
      </c>
      <c r="V2168">
        <f t="shared" si="302"/>
        <v>2014</v>
      </c>
      <c r="W2168">
        <f t="shared" si="303"/>
        <v>1</v>
      </c>
      <c r="X2168" t="str">
        <f t="shared" si="304"/>
        <v/>
      </c>
      <c r="Y2168" t="str">
        <f t="shared" si="305"/>
        <v/>
      </c>
    </row>
    <row r="2169" spans="1:25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t="str">
        <f t="shared" si="297"/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5">
        <f t="shared" si="298"/>
        <v>1.2</v>
      </c>
      <c r="Q2169" s="6">
        <f t="shared" si="299"/>
        <v>22.5</v>
      </c>
      <c r="R2169" t="s">
        <v>8329</v>
      </c>
      <c r="S2169" t="s">
        <v>8330</v>
      </c>
      <c r="T2169" s="13">
        <f t="shared" si="300"/>
        <v>41153.066400462965</v>
      </c>
      <c r="U2169" s="13">
        <f t="shared" si="301"/>
        <v>41167.066400462965</v>
      </c>
      <c r="V2169">
        <f t="shared" si="302"/>
        <v>2012</v>
      </c>
      <c r="W2169">
        <f t="shared" si="303"/>
        <v>1</v>
      </c>
      <c r="X2169" t="str">
        <f t="shared" si="304"/>
        <v/>
      </c>
      <c r="Y2169" t="str">
        <f t="shared" si="305"/>
        <v/>
      </c>
    </row>
    <row r="2170" spans="1:25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 t="str">
        <f t="shared" si="297"/>
        <v>15000 to 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5">
        <f t="shared" si="298"/>
        <v>1.215816111111111</v>
      </c>
      <c r="Q2170" s="6">
        <f t="shared" si="299"/>
        <v>64.366735294117646</v>
      </c>
      <c r="R2170" t="s">
        <v>8329</v>
      </c>
      <c r="S2170" t="s">
        <v>8330</v>
      </c>
      <c r="T2170" s="13">
        <f t="shared" si="300"/>
        <v>42745.600243055553</v>
      </c>
      <c r="U2170" s="13">
        <f t="shared" si="301"/>
        <v>42776.208333333328</v>
      </c>
      <c r="V2170">
        <f t="shared" si="302"/>
        <v>2017</v>
      </c>
      <c r="W2170">
        <f t="shared" si="303"/>
        <v>1</v>
      </c>
      <c r="X2170" t="str">
        <f t="shared" si="304"/>
        <v/>
      </c>
      <c r="Y2170" t="str">
        <f t="shared" si="305"/>
        <v/>
      </c>
    </row>
    <row r="2171" spans="1:25" ht="45" x14ac:dyDescent="0.25">
      <c r="A2171">
        <v>2169</v>
      </c>
      <c r="B2171" s="3" t="s">
        <v>2170</v>
      </c>
      <c r="C2171" s="3" t="s">
        <v>6279</v>
      </c>
      <c r="D2171">
        <v>153</v>
      </c>
      <c r="E2171" t="str">
        <f t="shared" si="297"/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5">
        <f t="shared" si="298"/>
        <v>1</v>
      </c>
      <c r="Q2171" s="6">
        <f t="shared" si="299"/>
        <v>21.857142857142858</v>
      </c>
      <c r="R2171" t="s">
        <v>8329</v>
      </c>
      <c r="S2171" t="s">
        <v>8330</v>
      </c>
      <c r="T2171" s="13">
        <f t="shared" si="300"/>
        <v>42793.700821759259</v>
      </c>
      <c r="U2171" s="13">
        <f t="shared" si="301"/>
        <v>42796.700821759259</v>
      </c>
      <c r="V2171">
        <f t="shared" si="302"/>
        <v>2017</v>
      </c>
      <c r="W2171">
        <f t="shared" si="303"/>
        <v>1</v>
      </c>
      <c r="X2171" t="str">
        <f t="shared" si="304"/>
        <v/>
      </c>
      <c r="Y2171" t="str">
        <f t="shared" si="305"/>
        <v/>
      </c>
    </row>
    <row r="2172" spans="1:25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t="str">
        <f t="shared" si="297"/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5">
        <f t="shared" si="298"/>
        <v>1.8085714285714285</v>
      </c>
      <c r="Q2172" s="6">
        <f t="shared" si="299"/>
        <v>33.315789473684212</v>
      </c>
      <c r="R2172" t="s">
        <v>8329</v>
      </c>
      <c r="S2172" t="s">
        <v>8330</v>
      </c>
      <c r="T2172" s="13">
        <f t="shared" si="300"/>
        <v>42198.750254629631</v>
      </c>
      <c r="U2172" s="13">
        <f t="shared" si="301"/>
        <v>42238.750254629631</v>
      </c>
      <c r="V2172">
        <f t="shared" si="302"/>
        <v>2015</v>
      </c>
      <c r="W2172">
        <f t="shared" si="303"/>
        <v>1</v>
      </c>
      <c r="X2172" t="str">
        <f t="shared" si="304"/>
        <v/>
      </c>
      <c r="Y2172" t="str">
        <f t="shared" si="305"/>
        <v/>
      </c>
    </row>
    <row r="2173" spans="1:25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t="str">
        <f t="shared" si="297"/>
        <v>1000 to 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5">
        <f t="shared" si="298"/>
        <v>1.0607500000000001</v>
      </c>
      <c r="Q2173" s="6">
        <f t="shared" si="299"/>
        <v>90.276595744680847</v>
      </c>
      <c r="R2173" t="s">
        <v>8329</v>
      </c>
      <c r="S2173" t="s">
        <v>8330</v>
      </c>
      <c r="T2173" s="13">
        <f t="shared" si="300"/>
        <v>42141.95711805555</v>
      </c>
      <c r="U2173" s="13">
        <f t="shared" si="301"/>
        <v>42177.208333333328</v>
      </c>
      <c r="V2173">
        <f t="shared" si="302"/>
        <v>2015</v>
      </c>
      <c r="W2173">
        <f t="shared" si="303"/>
        <v>1</v>
      </c>
      <c r="X2173" t="str">
        <f t="shared" si="304"/>
        <v/>
      </c>
      <c r="Y2173" t="str">
        <f t="shared" si="305"/>
        <v/>
      </c>
    </row>
    <row r="2174" spans="1:25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t="str">
        <f t="shared" si="297"/>
        <v>1000 to 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5">
        <f t="shared" si="298"/>
        <v>1</v>
      </c>
      <c r="Q2174" s="6">
        <f t="shared" si="299"/>
        <v>76.92307692307692</v>
      </c>
      <c r="R2174" t="s">
        <v>8329</v>
      </c>
      <c r="S2174" t="s">
        <v>8330</v>
      </c>
      <c r="T2174" s="13">
        <f t="shared" si="300"/>
        <v>42082.580092592587</v>
      </c>
      <c r="U2174" s="13">
        <f t="shared" si="301"/>
        <v>42112.580092592587</v>
      </c>
      <c r="V2174">
        <f t="shared" si="302"/>
        <v>2015</v>
      </c>
      <c r="W2174">
        <f t="shared" si="303"/>
        <v>1</v>
      </c>
      <c r="X2174" t="str">
        <f t="shared" si="304"/>
        <v/>
      </c>
      <c r="Y2174" t="str">
        <f t="shared" si="305"/>
        <v/>
      </c>
    </row>
    <row r="2175" spans="1:25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 t="str">
        <f t="shared" si="297"/>
        <v>1000 to 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5">
        <f t="shared" si="298"/>
        <v>1.2692857142857144</v>
      </c>
      <c r="Q2175" s="6">
        <f t="shared" si="299"/>
        <v>59.233333333333334</v>
      </c>
      <c r="R2175" t="s">
        <v>8329</v>
      </c>
      <c r="S2175" t="s">
        <v>8330</v>
      </c>
      <c r="T2175" s="13">
        <f t="shared" si="300"/>
        <v>41495.692627314813</v>
      </c>
      <c r="U2175" s="13">
        <f t="shared" si="301"/>
        <v>41527.165972222225</v>
      </c>
      <c r="V2175">
        <f t="shared" si="302"/>
        <v>2013</v>
      </c>
      <c r="W2175">
        <f t="shared" si="303"/>
        <v>1</v>
      </c>
      <c r="X2175" t="str">
        <f t="shared" si="304"/>
        <v/>
      </c>
      <c r="Y2175" t="str">
        <f t="shared" si="305"/>
        <v/>
      </c>
    </row>
    <row r="2176" spans="1:25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 t="str">
        <f t="shared" si="297"/>
        <v>1000 to 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5">
        <f t="shared" si="298"/>
        <v>1.0297499999999999</v>
      </c>
      <c r="Q2176" s="6">
        <f t="shared" si="299"/>
        <v>65.38095238095238</v>
      </c>
      <c r="R2176" t="s">
        <v>8329</v>
      </c>
      <c r="S2176" t="s">
        <v>8330</v>
      </c>
      <c r="T2176" s="13">
        <f t="shared" si="300"/>
        <v>42465.542905092589</v>
      </c>
      <c r="U2176" s="13">
        <f t="shared" si="301"/>
        <v>42495.542905092589</v>
      </c>
      <c r="V2176">
        <f t="shared" si="302"/>
        <v>2016</v>
      </c>
      <c r="W2176">
        <f t="shared" si="303"/>
        <v>1</v>
      </c>
      <c r="X2176" t="str">
        <f t="shared" si="304"/>
        <v/>
      </c>
      <c r="Y2176" t="str">
        <f t="shared" si="305"/>
        <v/>
      </c>
    </row>
    <row r="2177" spans="1:25" ht="45" x14ac:dyDescent="0.25">
      <c r="A2177">
        <v>2175</v>
      </c>
      <c r="B2177" s="3" t="s">
        <v>2176</v>
      </c>
      <c r="C2177" s="3" t="s">
        <v>6285</v>
      </c>
      <c r="D2177">
        <v>700</v>
      </c>
      <c r="E2177" t="str">
        <f t="shared" si="297"/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5">
        <f t="shared" si="298"/>
        <v>2.5</v>
      </c>
      <c r="Q2177" s="6">
        <f t="shared" si="299"/>
        <v>67.307692307692307</v>
      </c>
      <c r="R2177" t="s">
        <v>8329</v>
      </c>
      <c r="S2177" t="s">
        <v>8330</v>
      </c>
      <c r="T2177" s="13">
        <f t="shared" si="300"/>
        <v>42565.009097222224</v>
      </c>
      <c r="U2177" s="13">
        <f t="shared" si="301"/>
        <v>42572.009097222224</v>
      </c>
      <c r="V2177">
        <f t="shared" si="302"/>
        <v>2016</v>
      </c>
      <c r="W2177">
        <f t="shared" si="303"/>
        <v>1</v>
      </c>
      <c r="X2177" t="str">
        <f t="shared" si="304"/>
        <v/>
      </c>
      <c r="Y2177" t="str">
        <f t="shared" si="305"/>
        <v/>
      </c>
    </row>
    <row r="2178" spans="1:25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t="str">
        <f t="shared" si="297"/>
        <v>5000 to 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5">
        <f t="shared" si="298"/>
        <v>1.2602</v>
      </c>
      <c r="Q2178" s="6">
        <f t="shared" si="299"/>
        <v>88.74647887323944</v>
      </c>
      <c r="R2178" t="s">
        <v>8329</v>
      </c>
      <c r="S2178" t="s">
        <v>8330</v>
      </c>
      <c r="T2178" s="13">
        <f t="shared" si="300"/>
        <v>42096.633206018523</v>
      </c>
      <c r="U2178" s="13">
        <f t="shared" si="301"/>
        <v>42126.633206018523</v>
      </c>
      <c r="V2178">
        <f t="shared" si="302"/>
        <v>2015</v>
      </c>
      <c r="W2178">
        <f t="shared" si="303"/>
        <v>1</v>
      </c>
      <c r="X2178" t="str">
        <f t="shared" si="304"/>
        <v/>
      </c>
      <c r="Y2178" t="str">
        <f t="shared" si="305"/>
        <v/>
      </c>
    </row>
    <row r="2179" spans="1:25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 t="str">
        <f t="shared" ref="E2179:E2242" si="306">IF(D2179&lt;1000,"Less than 1000",IF(D2179&lt;=4999,"1000 to 4999",IF(D2179&lt;=9999,"5000 to 9999",IF(D2179&lt;=14999,"10000 to 14999",IF(D2179&lt;=19999,"15000 to 19999",IF(D2179&lt;=24999,"20000 to 24999",IF(D2179&lt;=29999,"25000 to 29999",IF(D2179&lt;=34999,"30000 to 34999",IF(D2179&lt;=39999,"35000 to 39999",IF(D2179&lt;=44999,"40000 to 44999",IF(D2179&lt;=49999,"45000 to 49999",IF(D2179&gt;=50000,"Greater than or equal to 50000"))))))))))))</f>
        <v>1000 to 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5">
        <f t="shared" ref="P2179:P2242" si="307">F2179/D2179</f>
        <v>1.0012000000000001</v>
      </c>
      <c r="Q2179" s="6">
        <f t="shared" ref="Q2179:Q2242" si="308">F2179/M2179</f>
        <v>65.868421052631575</v>
      </c>
      <c r="R2179" t="s">
        <v>8329</v>
      </c>
      <c r="S2179" t="s">
        <v>8330</v>
      </c>
      <c r="T2179" s="13">
        <f t="shared" ref="T2179:T2242" si="309">(((K2179/60)/60)/24)+DATE(1970,1,1)</f>
        <v>42502.250775462962</v>
      </c>
      <c r="U2179" s="13">
        <f t="shared" ref="U2179:U2242" si="310">(((J2179/60)/60)/24)+DATE(1970,1,1)</f>
        <v>42527.250775462962</v>
      </c>
      <c r="V2179">
        <f t="shared" ref="V2179:V2242" si="311">YEAR(U2179)</f>
        <v>2016</v>
      </c>
      <c r="W2179">
        <f t="shared" ref="W2179:W2242" si="312">IF(G2179="successful",1,"")</f>
        <v>1</v>
      </c>
      <c r="X2179" t="str">
        <f t="shared" ref="X2179:X2242" si="313">IF(G2179="failed",1,"")</f>
        <v/>
      </c>
      <c r="Y2179" t="str">
        <f t="shared" ref="Y2179:Y2242" si="314">IF(G2179="canceled",1,"")</f>
        <v/>
      </c>
    </row>
    <row r="2180" spans="1:25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t="str">
        <f t="shared" si="306"/>
        <v>25000 to 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5">
        <f t="shared" si="307"/>
        <v>1.3864000000000001</v>
      </c>
      <c r="Q2180" s="6">
        <f t="shared" si="308"/>
        <v>40.349243306169967</v>
      </c>
      <c r="R2180" t="s">
        <v>8329</v>
      </c>
      <c r="S2180" t="s">
        <v>8330</v>
      </c>
      <c r="T2180" s="13">
        <f t="shared" si="309"/>
        <v>42723.63653935185</v>
      </c>
      <c r="U2180" s="13">
        <f t="shared" si="310"/>
        <v>42753.63653935185</v>
      </c>
      <c r="V2180">
        <f t="shared" si="311"/>
        <v>2017</v>
      </c>
      <c r="W2180">
        <f t="shared" si="312"/>
        <v>1</v>
      </c>
      <c r="X2180" t="str">
        <f t="shared" si="313"/>
        <v/>
      </c>
      <c r="Y2180" t="str">
        <f t="shared" si="314"/>
        <v/>
      </c>
    </row>
    <row r="2181" spans="1:25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t="str">
        <f t="shared" si="306"/>
        <v>1000 to 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5">
        <f t="shared" si="307"/>
        <v>1.6140000000000001</v>
      </c>
      <c r="Q2181" s="6">
        <f t="shared" si="308"/>
        <v>76.857142857142861</v>
      </c>
      <c r="R2181" t="s">
        <v>8329</v>
      </c>
      <c r="S2181" t="s">
        <v>8330</v>
      </c>
      <c r="T2181" s="13">
        <f t="shared" si="309"/>
        <v>42075.171203703707</v>
      </c>
      <c r="U2181" s="13">
        <f t="shared" si="310"/>
        <v>42105.171203703707</v>
      </c>
      <c r="V2181">
        <f t="shared" si="311"/>
        <v>2015</v>
      </c>
      <c r="W2181">
        <f t="shared" si="312"/>
        <v>1</v>
      </c>
      <c r="X2181" t="str">
        <f t="shared" si="313"/>
        <v/>
      </c>
      <c r="Y2181" t="str">
        <f t="shared" si="314"/>
        <v/>
      </c>
    </row>
    <row r="2182" spans="1:25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 t="str">
        <f t="shared" si="306"/>
        <v>5000 to 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5">
        <f t="shared" si="307"/>
        <v>1.071842</v>
      </c>
      <c r="Q2182" s="6">
        <f t="shared" si="308"/>
        <v>68.707820512820518</v>
      </c>
      <c r="R2182" t="s">
        <v>8329</v>
      </c>
      <c r="S2182" t="s">
        <v>8330</v>
      </c>
      <c r="T2182" s="13">
        <f t="shared" si="309"/>
        <v>42279.669768518521</v>
      </c>
      <c r="U2182" s="13">
        <f t="shared" si="310"/>
        <v>42321.711435185185</v>
      </c>
      <c r="V2182">
        <f t="shared" si="311"/>
        <v>2015</v>
      </c>
      <c r="W2182">
        <f t="shared" si="312"/>
        <v>1</v>
      </c>
      <c r="X2182" t="str">
        <f t="shared" si="313"/>
        <v/>
      </c>
      <c r="Y2182" t="str">
        <f t="shared" si="314"/>
        <v/>
      </c>
    </row>
    <row r="2183" spans="1:25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 t="str">
        <f t="shared" si="306"/>
        <v>1000 to 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5">
        <f t="shared" si="307"/>
        <v>1.5309999999999999</v>
      </c>
      <c r="Q2183" s="6">
        <f t="shared" si="308"/>
        <v>57.773584905660378</v>
      </c>
      <c r="R2183" t="s">
        <v>8337</v>
      </c>
      <c r="S2183" t="s">
        <v>8354</v>
      </c>
      <c r="T2183" s="13">
        <f t="shared" si="309"/>
        <v>42773.005243055552</v>
      </c>
      <c r="U2183" s="13">
        <f t="shared" si="310"/>
        <v>42787.005243055552</v>
      </c>
      <c r="V2183">
        <f t="shared" si="311"/>
        <v>2017</v>
      </c>
      <c r="W2183">
        <f t="shared" si="312"/>
        <v>1</v>
      </c>
      <c r="X2183" t="str">
        <f t="shared" si="313"/>
        <v/>
      </c>
      <c r="Y2183" t="str">
        <f t="shared" si="314"/>
        <v/>
      </c>
    </row>
    <row r="2184" spans="1:25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t="str">
        <f t="shared" si="306"/>
        <v>1000 to 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5">
        <f t="shared" si="307"/>
        <v>5.2416666666666663</v>
      </c>
      <c r="Q2184" s="6">
        <f t="shared" si="308"/>
        <v>44.171348314606739</v>
      </c>
      <c r="R2184" t="s">
        <v>8337</v>
      </c>
      <c r="S2184" t="s">
        <v>8354</v>
      </c>
      <c r="T2184" s="13">
        <f t="shared" si="309"/>
        <v>41879.900752314818</v>
      </c>
      <c r="U2184" s="13">
        <f t="shared" si="310"/>
        <v>41914.900752314818</v>
      </c>
      <c r="V2184">
        <f t="shared" si="311"/>
        <v>2014</v>
      </c>
      <c r="W2184">
        <f t="shared" si="312"/>
        <v>1</v>
      </c>
      <c r="X2184" t="str">
        <f t="shared" si="313"/>
        <v/>
      </c>
      <c r="Y2184" t="str">
        <f t="shared" si="314"/>
        <v/>
      </c>
    </row>
    <row r="2185" spans="1:25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 t="str">
        <f t="shared" si="306"/>
        <v>1000 to 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5">
        <f t="shared" si="307"/>
        <v>4.8927777777777779</v>
      </c>
      <c r="Q2185" s="6">
        <f t="shared" si="308"/>
        <v>31.566308243727597</v>
      </c>
      <c r="R2185" t="s">
        <v>8337</v>
      </c>
      <c r="S2185" t="s">
        <v>8354</v>
      </c>
      <c r="T2185" s="13">
        <f t="shared" si="309"/>
        <v>42745.365474537044</v>
      </c>
      <c r="U2185" s="13">
        <f t="shared" si="310"/>
        <v>42775.208333333328</v>
      </c>
      <c r="V2185">
        <f t="shared" si="311"/>
        <v>2017</v>
      </c>
      <c r="W2185">
        <f t="shared" si="312"/>
        <v>1</v>
      </c>
      <c r="X2185" t="str">
        <f t="shared" si="313"/>
        <v/>
      </c>
      <c r="Y2185" t="str">
        <f t="shared" si="314"/>
        <v/>
      </c>
    </row>
    <row r="2186" spans="1:25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 t="str">
        <f t="shared" si="306"/>
        <v>10000 to 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5">
        <f t="shared" si="307"/>
        <v>2.8473999999999999</v>
      </c>
      <c r="Q2186" s="6">
        <f t="shared" si="308"/>
        <v>107.04511278195488</v>
      </c>
      <c r="R2186" t="s">
        <v>8337</v>
      </c>
      <c r="S2186" t="s">
        <v>8354</v>
      </c>
      <c r="T2186" s="13">
        <f t="shared" si="309"/>
        <v>42380.690289351856</v>
      </c>
      <c r="U2186" s="13">
        <f t="shared" si="310"/>
        <v>42394.666666666672</v>
      </c>
      <c r="V2186">
        <f t="shared" si="311"/>
        <v>2016</v>
      </c>
      <c r="W2186">
        <f t="shared" si="312"/>
        <v>1</v>
      </c>
      <c r="X2186" t="str">
        <f t="shared" si="313"/>
        <v/>
      </c>
      <c r="Y2186" t="str">
        <f t="shared" si="314"/>
        <v/>
      </c>
    </row>
    <row r="2187" spans="1:25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 t="str">
        <f t="shared" si="306"/>
        <v>5000 to 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5">
        <f t="shared" si="307"/>
        <v>18.569700000000001</v>
      </c>
      <c r="Q2187" s="6">
        <f t="shared" si="308"/>
        <v>149.03451043338683</v>
      </c>
      <c r="R2187" t="s">
        <v>8337</v>
      </c>
      <c r="S2187" t="s">
        <v>8354</v>
      </c>
      <c r="T2187" s="13">
        <f t="shared" si="309"/>
        <v>41319.349988425929</v>
      </c>
      <c r="U2187" s="13">
        <f t="shared" si="310"/>
        <v>41359.349988425929</v>
      </c>
      <c r="V2187">
        <f t="shared" si="311"/>
        <v>2013</v>
      </c>
      <c r="W2187">
        <f t="shared" si="312"/>
        <v>1</v>
      </c>
      <c r="X2187" t="str">
        <f t="shared" si="313"/>
        <v/>
      </c>
      <c r="Y2187" t="str">
        <f t="shared" si="314"/>
        <v/>
      </c>
    </row>
    <row r="2188" spans="1:25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t="str">
        <f t="shared" si="306"/>
        <v>20000 to 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5">
        <f t="shared" si="307"/>
        <v>1.0967499999999999</v>
      </c>
      <c r="Q2188" s="6">
        <f t="shared" si="308"/>
        <v>55.956632653061227</v>
      </c>
      <c r="R2188" t="s">
        <v>8337</v>
      </c>
      <c r="S2188" t="s">
        <v>8354</v>
      </c>
      <c r="T2188" s="13">
        <f t="shared" si="309"/>
        <v>42583.615081018521</v>
      </c>
      <c r="U2188" s="13">
        <f t="shared" si="310"/>
        <v>42620.083333333328</v>
      </c>
      <c r="V2188">
        <f t="shared" si="311"/>
        <v>2016</v>
      </c>
      <c r="W2188">
        <f t="shared" si="312"/>
        <v>1</v>
      </c>
      <c r="X2188" t="str">
        <f t="shared" si="313"/>
        <v/>
      </c>
      <c r="Y2188" t="str">
        <f t="shared" si="314"/>
        <v/>
      </c>
    </row>
    <row r="2189" spans="1:25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 t="str">
        <f t="shared" si="306"/>
        <v>20000 to 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5">
        <f t="shared" si="307"/>
        <v>10.146425000000001</v>
      </c>
      <c r="Q2189" s="6">
        <f t="shared" si="308"/>
        <v>56.970381807973048</v>
      </c>
      <c r="R2189" t="s">
        <v>8337</v>
      </c>
      <c r="S2189" t="s">
        <v>8354</v>
      </c>
      <c r="T2189" s="13">
        <f t="shared" si="309"/>
        <v>42068.209097222221</v>
      </c>
      <c r="U2189" s="13">
        <f t="shared" si="310"/>
        <v>42097.165972222225</v>
      </c>
      <c r="V2189">
        <f t="shared" si="311"/>
        <v>2015</v>
      </c>
      <c r="W2189">
        <f t="shared" si="312"/>
        <v>1</v>
      </c>
      <c r="X2189" t="str">
        <f t="shared" si="313"/>
        <v/>
      </c>
      <c r="Y2189" t="str">
        <f t="shared" si="314"/>
        <v/>
      </c>
    </row>
    <row r="2190" spans="1:25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t="str">
        <f t="shared" si="306"/>
        <v>5000 to 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5">
        <f t="shared" si="307"/>
        <v>4.1217692027666546</v>
      </c>
      <c r="Q2190" s="6">
        <f t="shared" si="308"/>
        <v>44.056420233463037</v>
      </c>
      <c r="R2190" t="s">
        <v>8337</v>
      </c>
      <c r="S2190" t="s">
        <v>8354</v>
      </c>
      <c r="T2190" s="13">
        <f t="shared" si="309"/>
        <v>42633.586122685185</v>
      </c>
      <c r="U2190" s="13">
        <f t="shared" si="310"/>
        <v>42668.708333333328</v>
      </c>
      <c r="V2190">
        <f t="shared" si="311"/>
        <v>2016</v>
      </c>
      <c r="W2190">
        <f t="shared" si="312"/>
        <v>1</v>
      </c>
      <c r="X2190" t="str">
        <f t="shared" si="313"/>
        <v/>
      </c>
      <c r="Y2190" t="str">
        <f t="shared" si="314"/>
        <v/>
      </c>
    </row>
    <row r="2191" spans="1:25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 t="str">
        <f t="shared" si="306"/>
        <v>1000 to 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5">
        <f t="shared" si="307"/>
        <v>5.0324999999999998</v>
      </c>
      <c r="Q2191" s="6">
        <f t="shared" si="308"/>
        <v>68.625</v>
      </c>
      <c r="R2191" t="s">
        <v>8337</v>
      </c>
      <c r="S2191" t="s">
        <v>8354</v>
      </c>
      <c r="T2191" s="13">
        <f t="shared" si="309"/>
        <v>42467.788194444445</v>
      </c>
      <c r="U2191" s="13">
        <f t="shared" si="310"/>
        <v>42481.916666666672</v>
      </c>
      <c r="V2191">
        <f t="shared" si="311"/>
        <v>2016</v>
      </c>
      <c r="W2191">
        <f t="shared" si="312"/>
        <v>1</v>
      </c>
      <c r="X2191" t="str">
        <f t="shared" si="313"/>
        <v/>
      </c>
      <c r="Y2191" t="str">
        <f t="shared" si="314"/>
        <v/>
      </c>
    </row>
    <row r="2192" spans="1:25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t="str">
        <f t="shared" si="306"/>
        <v>15000 to 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5">
        <f t="shared" si="307"/>
        <v>1.8461052631578947</v>
      </c>
      <c r="Q2192" s="6">
        <f t="shared" si="308"/>
        <v>65.318435754189949</v>
      </c>
      <c r="R2192" t="s">
        <v>8337</v>
      </c>
      <c r="S2192" t="s">
        <v>8354</v>
      </c>
      <c r="T2192" s="13">
        <f t="shared" si="309"/>
        <v>42417.625046296293</v>
      </c>
      <c r="U2192" s="13">
        <f t="shared" si="310"/>
        <v>42452.290972222225</v>
      </c>
      <c r="V2192">
        <f t="shared" si="311"/>
        <v>2016</v>
      </c>
      <c r="W2192">
        <f t="shared" si="312"/>
        <v>1</v>
      </c>
      <c r="X2192" t="str">
        <f t="shared" si="313"/>
        <v/>
      </c>
      <c r="Y2192" t="str">
        <f t="shared" si="314"/>
        <v/>
      </c>
    </row>
    <row r="2193" spans="1:25" ht="45" x14ac:dyDescent="0.25">
      <c r="A2193">
        <v>2191</v>
      </c>
      <c r="B2193" s="3" t="s">
        <v>2192</v>
      </c>
      <c r="C2193" s="3" t="s">
        <v>6301</v>
      </c>
      <c r="D2193">
        <v>750</v>
      </c>
      <c r="E2193" t="str">
        <f t="shared" si="306"/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5">
        <f t="shared" si="307"/>
        <v>1.1973333333333334</v>
      </c>
      <c r="Q2193" s="6">
        <f t="shared" si="308"/>
        <v>35.92</v>
      </c>
      <c r="R2193" t="s">
        <v>8337</v>
      </c>
      <c r="S2193" t="s">
        <v>8354</v>
      </c>
      <c r="T2193" s="13">
        <f t="shared" si="309"/>
        <v>42768.833645833336</v>
      </c>
      <c r="U2193" s="13">
        <f t="shared" si="310"/>
        <v>42780.833645833336</v>
      </c>
      <c r="V2193">
        <f t="shared" si="311"/>
        <v>2017</v>
      </c>
      <c r="W2193">
        <f t="shared" si="312"/>
        <v>1</v>
      </c>
      <c r="X2193" t="str">
        <f t="shared" si="313"/>
        <v/>
      </c>
      <c r="Y2193" t="str">
        <f t="shared" si="314"/>
        <v/>
      </c>
    </row>
    <row r="2194" spans="1:25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 t="str">
        <f t="shared" si="306"/>
        <v>10000 to 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5">
        <f t="shared" si="307"/>
        <v>10.812401666666668</v>
      </c>
      <c r="Q2194" s="6">
        <f t="shared" si="308"/>
        <v>40.070667078443485</v>
      </c>
      <c r="R2194" t="s">
        <v>8337</v>
      </c>
      <c r="S2194" t="s">
        <v>8354</v>
      </c>
      <c r="T2194" s="13">
        <f t="shared" si="309"/>
        <v>42691.8512037037</v>
      </c>
      <c r="U2194" s="13">
        <f t="shared" si="310"/>
        <v>42719.958333333328</v>
      </c>
      <c r="V2194">
        <f t="shared" si="311"/>
        <v>2016</v>
      </c>
      <c r="W2194">
        <f t="shared" si="312"/>
        <v>1</v>
      </c>
      <c r="X2194" t="str">
        <f t="shared" si="313"/>
        <v/>
      </c>
      <c r="Y2194" t="str">
        <f t="shared" si="314"/>
        <v/>
      </c>
    </row>
    <row r="2195" spans="1:25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 t="str">
        <f t="shared" si="306"/>
        <v>15000 to 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5">
        <f t="shared" si="307"/>
        <v>4.5237333333333334</v>
      </c>
      <c r="Q2195" s="6">
        <f t="shared" si="308"/>
        <v>75.647714604236342</v>
      </c>
      <c r="R2195" t="s">
        <v>8337</v>
      </c>
      <c r="S2195" t="s">
        <v>8354</v>
      </c>
      <c r="T2195" s="13">
        <f t="shared" si="309"/>
        <v>42664.405925925923</v>
      </c>
      <c r="U2195" s="13">
        <f t="shared" si="310"/>
        <v>42695.207638888889</v>
      </c>
      <c r="V2195">
        <f t="shared" si="311"/>
        <v>2016</v>
      </c>
      <c r="W2195">
        <f t="shared" si="312"/>
        <v>1</v>
      </c>
      <c r="X2195" t="str">
        <f t="shared" si="313"/>
        <v/>
      </c>
      <c r="Y2195" t="str">
        <f t="shared" si="314"/>
        <v/>
      </c>
    </row>
    <row r="2196" spans="1:25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 t="str">
        <f t="shared" si="306"/>
        <v>10000 to 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5">
        <f t="shared" si="307"/>
        <v>5.3737000000000004</v>
      </c>
      <c r="Q2196" s="6">
        <f t="shared" si="308"/>
        <v>61.203872437357631</v>
      </c>
      <c r="R2196" t="s">
        <v>8337</v>
      </c>
      <c r="S2196" t="s">
        <v>8354</v>
      </c>
      <c r="T2196" s="13">
        <f t="shared" si="309"/>
        <v>42425.757986111115</v>
      </c>
      <c r="U2196" s="13">
        <f t="shared" si="310"/>
        <v>42455.716319444444</v>
      </c>
      <c r="V2196">
        <f t="shared" si="311"/>
        <v>2016</v>
      </c>
      <c r="W2196">
        <f t="shared" si="312"/>
        <v>1</v>
      </c>
      <c r="X2196" t="str">
        <f t="shared" si="313"/>
        <v/>
      </c>
      <c r="Y2196" t="str">
        <f t="shared" si="314"/>
        <v/>
      </c>
    </row>
    <row r="2197" spans="1:25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t="str">
        <f t="shared" si="306"/>
        <v>1000 to 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5">
        <f t="shared" si="307"/>
        <v>1.2032608695652174</v>
      </c>
      <c r="Q2197" s="6">
        <f t="shared" si="308"/>
        <v>48.130434782608695</v>
      </c>
      <c r="R2197" t="s">
        <v>8337</v>
      </c>
      <c r="S2197" t="s">
        <v>8354</v>
      </c>
      <c r="T2197" s="13">
        <f t="shared" si="309"/>
        <v>42197.771990740745</v>
      </c>
      <c r="U2197" s="13">
        <f t="shared" si="310"/>
        <v>42227.771990740745</v>
      </c>
      <c r="V2197">
        <f t="shared" si="311"/>
        <v>2015</v>
      </c>
      <c r="W2197">
        <f t="shared" si="312"/>
        <v>1</v>
      </c>
      <c r="X2197" t="str">
        <f t="shared" si="313"/>
        <v/>
      </c>
      <c r="Y2197" t="str">
        <f t="shared" si="314"/>
        <v/>
      </c>
    </row>
    <row r="2198" spans="1:25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t="str">
        <f t="shared" si="306"/>
        <v>10000 to 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5">
        <f t="shared" si="307"/>
        <v>1.1383571428571428</v>
      </c>
      <c r="Q2198" s="6">
        <f t="shared" si="308"/>
        <v>68.106837606837601</v>
      </c>
      <c r="R2198" t="s">
        <v>8337</v>
      </c>
      <c r="S2198" t="s">
        <v>8354</v>
      </c>
      <c r="T2198" s="13">
        <f t="shared" si="309"/>
        <v>42675.487291666665</v>
      </c>
      <c r="U2198" s="13">
        <f t="shared" si="310"/>
        <v>42706.291666666672</v>
      </c>
      <c r="V2198">
        <f t="shared" si="311"/>
        <v>2016</v>
      </c>
      <c r="W2198">
        <f t="shared" si="312"/>
        <v>1</v>
      </c>
      <c r="X2198" t="str">
        <f t="shared" si="313"/>
        <v/>
      </c>
      <c r="Y2198" t="str">
        <f t="shared" si="314"/>
        <v/>
      </c>
    </row>
    <row r="2199" spans="1:25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t="str">
        <f t="shared" si="306"/>
        <v>30000 to 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5">
        <f t="shared" si="307"/>
        <v>9.5103109999999997</v>
      </c>
      <c r="Q2199" s="6">
        <f t="shared" si="308"/>
        <v>65.891300230946882</v>
      </c>
      <c r="R2199" t="s">
        <v>8337</v>
      </c>
      <c r="S2199" t="s">
        <v>8354</v>
      </c>
      <c r="T2199" s="13">
        <f t="shared" si="309"/>
        <v>42033.584016203706</v>
      </c>
      <c r="U2199" s="13">
        <f t="shared" si="310"/>
        <v>42063.584016203706</v>
      </c>
      <c r="V2199">
        <f t="shared" si="311"/>
        <v>2015</v>
      </c>
      <c r="W2199">
        <f t="shared" si="312"/>
        <v>1</v>
      </c>
      <c r="X2199" t="str">
        <f t="shared" si="313"/>
        <v/>
      </c>
      <c r="Y2199" t="str">
        <f t="shared" si="314"/>
        <v/>
      </c>
    </row>
    <row r="2200" spans="1:25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 t="str">
        <f t="shared" si="306"/>
        <v>40000 to 44999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5">
        <f t="shared" si="307"/>
        <v>1.3289249999999999</v>
      </c>
      <c r="Q2200" s="6">
        <f t="shared" si="308"/>
        <v>81.654377880184327</v>
      </c>
      <c r="R2200" t="s">
        <v>8337</v>
      </c>
      <c r="S2200" t="s">
        <v>8354</v>
      </c>
      <c r="T2200" s="13">
        <f t="shared" si="309"/>
        <v>42292.513888888891</v>
      </c>
      <c r="U2200" s="13">
        <f t="shared" si="310"/>
        <v>42322.555555555555</v>
      </c>
      <c r="V2200">
        <f t="shared" si="311"/>
        <v>2015</v>
      </c>
      <c r="W2200">
        <f t="shared" si="312"/>
        <v>1</v>
      </c>
      <c r="X2200" t="str">
        <f t="shared" si="313"/>
        <v/>
      </c>
      <c r="Y2200" t="str">
        <f t="shared" si="314"/>
        <v/>
      </c>
    </row>
    <row r="2201" spans="1:25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t="str">
        <f t="shared" si="306"/>
        <v>5000 to 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5">
        <f t="shared" si="307"/>
        <v>1.4697777777777778</v>
      </c>
      <c r="Q2201" s="6">
        <f t="shared" si="308"/>
        <v>52.701195219123505</v>
      </c>
      <c r="R2201" t="s">
        <v>8337</v>
      </c>
      <c r="S2201" t="s">
        <v>8354</v>
      </c>
      <c r="T2201" s="13">
        <f t="shared" si="309"/>
        <v>42262.416643518518</v>
      </c>
      <c r="U2201" s="13">
        <f t="shared" si="310"/>
        <v>42292.416643518518</v>
      </c>
      <c r="V2201">
        <f t="shared" si="311"/>
        <v>2015</v>
      </c>
      <c r="W2201">
        <f t="shared" si="312"/>
        <v>1</v>
      </c>
      <c r="X2201" t="str">
        <f t="shared" si="313"/>
        <v/>
      </c>
      <c r="Y2201" t="str">
        <f t="shared" si="314"/>
        <v/>
      </c>
    </row>
    <row r="2202" spans="1:25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 t="str">
        <f t="shared" si="306"/>
        <v>1000 to 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5">
        <f t="shared" si="307"/>
        <v>5.4215</v>
      </c>
      <c r="Q2202" s="6">
        <f t="shared" si="308"/>
        <v>41.228136882129277</v>
      </c>
      <c r="R2202" t="s">
        <v>8337</v>
      </c>
      <c r="S2202" t="s">
        <v>8354</v>
      </c>
      <c r="T2202" s="13">
        <f t="shared" si="309"/>
        <v>42163.625787037032</v>
      </c>
      <c r="U2202" s="13">
        <f t="shared" si="310"/>
        <v>42191.125</v>
      </c>
      <c r="V2202">
        <f t="shared" si="311"/>
        <v>2015</v>
      </c>
      <c r="W2202">
        <f t="shared" si="312"/>
        <v>1</v>
      </c>
      <c r="X2202" t="str">
        <f t="shared" si="313"/>
        <v/>
      </c>
      <c r="Y2202" t="str">
        <f t="shared" si="314"/>
        <v/>
      </c>
    </row>
    <row r="2203" spans="1:25" ht="45" x14ac:dyDescent="0.25">
      <c r="A2203">
        <v>2201</v>
      </c>
      <c r="B2203" s="3" t="s">
        <v>2202</v>
      </c>
      <c r="C2203" s="3" t="s">
        <v>6311</v>
      </c>
      <c r="D2203">
        <v>110</v>
      </c>
      <c r="E2203" t="str">
        <f t="shared" si="306"/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5">
        <f t="shared" si="307"/>
        <v>3.8271818181818182</v>
      </c>
      <c r="Q2203" s="6">
        <f t="shared" si="308"/>
        <v>15.035357142857142</v>
      </c>
      <c r="R2203" t="s">
        <v>8329</v>
      </c>
      <c r="S2203" t="s">
        <v>8334</v>
      </c>
      <c r="T2203" s="13">
        <f t="shared" si="309"/>
        <v>41276.846817129634</v>
      </c>
      <c r="U2203" s="13">
        <f t="shared" si="310"/>
        <v>41290.846817129634</v>
      </c>
      <c r="V2203">
        <f t="shared" si="311"/>
        <v>2013</v>
      </c>
      <c r="W2203">
        <f t="shared" si="312"/>
        <v>1</v>
      </c>
      <c r="X2203" t="str">
        <f t="shared" si="313"/>
        <v/>
      </c>
      <c r="Y2203" t="str">
        <f t="shared" si="314"/>
        <v/>
      </c>
    </row>
    <row r="2204" spans="1:25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 t="str">
        <f t="shared" si="306"/>
        <v>1000 to 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5">
        <f t="shared" si="307"/>
        <v>7.0418124999999998</v>
      </c>
      <c r="Q2204" s="6">
        <f t="shared" si="308"/>
        <v>39.066920943134534</v>
      </c>
      <c r="R2204" t="s">
        <v>8329</v>
      </c>
      <c r="S2204" t="s">
        <v>8334</v>
      </c>
      <c r="T2204" s="13">
        <f t="shared" si="309"/>
        <v>41184.849166666667</v>
      </c>
      <c r="U2204" s="13">
        <f t="shared" si="310"/>
        <v>41214.849166666667</v>
      </c>
      <c r="V2204">
        <f t="shared" si="311"/>
        <v>2012</v>
      </c>
      <c r="W2204">
        <f t="shared" si="312"/>
        <v>1</v>
      </c>
      <c r="X2204" t="str">
        <f t="shared" si="313"/>
        <v/>
      </c>
      <c r="Y2204" t="str">
        <f t="shared" si="314"/>
        <v/>
      </c>
    </row>
    <row r="2205" spans="1:25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 t="str">
        <f t="shared" si="306"/>
        <v>1000 to 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5">
        <f t="shared" si="307"/>
        <v>1.0954999999999999</v>
      </c>
      <c r="Q2205" s="6">
        <f t="shared" si="308"/>
        <v>43.82</v>
      </c>
      <c r="R2205" t="s">
        <v>8329</v>
      </c>
      <c r="S2205" t="s">
        <v>8334</v>
      </c>
      <c r="T2205" s="13">
        <f t="shared" si="309"/>
        <v>42241.85974537037</v>
      </c>
      <c r="U2205" s="13">
        <f t="shared" si="310"/>
        <v>42271.85974537037</v>
      </c>
      <c r="V2205">
        <f t="shared" si="311"/>
        <v>2015</v>
      </c>
      <c r="W2205">
        <f t="shared" si="312"/>
        <v>1</v>
      </c>
      <c r="X2205" t="str">
        <f t="shared" si="313"/>
        <v/>
      </c>
      <c r="Y2205" t="str">
        <f t="shared" si="314"/>
        <v/>
      </c>
    </row>
    <row r="2206" spans="1:25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t="str">
        <f t="shared" si="306"/>
        <v>1000 to 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5">
        <f t="shared" si="307"/>
        <v>1.3286666666666667</v>
      </c>
      <c r="Q2206" s="6">
        <f t="shared" si="308"/>
        <v>27.301369863013697</v>
      </c>
      <c r="R2206" t="s">
        <v>8329</v>
      </c>
      <c r="S2206" t="s">
        <v>8334</v>
      </c>
      <c r="T2206" s="13">
        <f t="shared" si="309"/>
        <v>41312.311562499999</v>
      </c>
      <c r="U2206" s="13">
        <f t="shared" si="310"/>
        <v>41342.311562499999</v>
      </c>
      <c r="V2206">
        <f t="shared" si="311"/>
        <v>2013</v>
      </c>
      <c r="W2206">
        <f t="shared" si="312"/>
        <v>1</v>
      </c>
      <c r="X2206" t="str">
        <f t="shared" si="313"/>
        <v/>
      </c>
      <c r="Y2206" t="str">
        <f t="shared" si="314"/>
        <v/>
      </c>
    </row>
    <row r="2207" spans="1:25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t="str">
        <f t="shared" si="306"/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5">
        <f t="shared" si="307"/>
        <v>1.52</v>
      </c>
      <c r="Q2207" s="6">
        <f t="shared" si="308"/>
        <v>42.222222222222221</v>
      </c>
      <c r="R2207" t="s">
        <v>8329</v>
      </c>
      <c r="S2207" t="s">
        <v>8334</v>
      </c>
      <c r="T2207" s="13">
        <f t="shared" si="309"/>
        <v>41031.82163194444</v>
      </c>
      <c r="U2207" s="13">
        <f t="shared" si="310"/>
        <v>41061.82163194444</v>
      </c>
      <c r="V2207">
        <f t="shared" si="311"/>
        <v>2012</v>
      </c>
      <c r="W2207">
        <f t="shared" si="312"/>
        <v>1</v>
      </c>
      <c r="X2207" t="str">
        <f t="shared" si="313"/>
        <v/>
      </c>
      <c r="Y2207" t="str">
        <f t="shared" si="314"/>
        <v/>
      </c>
    </row>
    <row r="2208" spans="1:25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 t="str">
        <f t="shared" si="306"/>
        <v>1000 to 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5">
        <f t="shared" si="307"/>
        <v>1.0272727272727273</v>
      </c>
      <c r="Q2208" s="6">
        <f t="shared" si="308"/>
        <v>33.235294117647058</v>
      </c>
      <c r="R2208" t="s">
        <v>8329</v>
      </c>
      <c r="S2208" t="s">
        <v>8334</v>
      </c>
      <c r="T2208" s="13">
        <f t="shared" si="309"/>
        <v>40997.257222222222</v>
      </c>
      <c r="U2208" s="13">
        <f t="shared" si="310"/>
        <v>41015.257222222222</v>
      </c>
      <c r="V2208">
        <f t="shared" si="311"/>
        <v>2012</v>
      </c>
      <c r="W2208">
        <f t="shared" si="312"/>
        <v>1</v>
      </c>
      <c r="X2208" t="str">
        <f t="shared" si="313"/>
        <v/>
      </c>
      <c r="Y2208" t="str">
        <f t="shared" si="314"/>
        <v/>
      </c>
    </row>
    <row r="2209" spans="1:25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t="str">
        <f t="shared" si="306"/>
        <v>1000 to 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5">
        <f t="shared" si="307"/>
        <v>1</v>
      </c>
      <c r="Q2209" s="6">
        <f t="shared" si="308"/>
        <v>285.71428571428572</v>
      </c>
      <c r="R2209" t="s">
        <v>8329</v>
      </c>
      <c r="S2209" t="s">
        <v>8334</v>
      </c>
      <c r="T2209" s="13">
        <f t="shared" si="309"/>
        <v>41564.194131944445</v>
      </c>
      <c r="U2209" s="13">
        <f t="shared" si="310"/>
        <v>41594.235798611109</v>
      </c>
      <c r="V2209">
        <f t="shared" si="311"/>
        <v>2013</v>
      </c>
      <c r="W2209">
        <f t="shared" si="312"/>
        <v>1</v>
      </c>
      <c r="X2209" t="str">
        <f t="shared" si="313"/>
        <v/>
      </c>
      <c r="Y2209" t="str">
        <f t="shared" si="314"/>
        <v/>
      </c>
    </row>
    <row r="2210" spans="1:25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 t="str">
        <f t="shared" si="306"/>
        <v>1000 to 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5">
        <f t="shared" si="307"/>
        <v>1.016</v>
      </c>
      <c r="Q2210" s="6">
        <f t="shared" si="308"/>
        <v>42.333333333333336</v>
      </c>
      <c r="R2210" t="s">
        <v>8329</v>
      </c>
      <c r="S2210" t="s">
        <v>8334</v>
      </c>
      <c r="T2210" s="13">
        <f t="shared" si="309"/>
        <v>40946.882245370369</v>
      </c>
      <c r="U2210" s="13">
        <f t="shared" si="310"/>
        <v>41006.166666666664</v>
      </c>
      <c r="V2210">
        <f t="shared" si="311"/>
        <v>2012</v>
      </c>
      <c r="W2210">
        <f t="shared" si="312"/>
        <v>1</v>
      </c>
      <c r="X2210" t="str">
        <f t="shared" si="313"/>
        <v/>
      </c>
      <c r="Y2210" t="str">
        <f t="shared" si="314"/>
        <v/>
      </c>
    </row>
    <row r="2211" spans="1:25" ht="30" x14ac:dyDescent="0.25">
      <c r="A2211">
        <v>2209</v>
      </c>
      <c r="B2211" s="3" t="s">
        <v>2210</v>
      </c>
      <c r="C2211" s="3" t="s">
        <v>6319</v>
      </c>
      <c r="D2211">
        <v>500</v>
      </c>
      <c r="E2211" t="str">
        <f t="shared" si="306"/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5">
        <f t="shared" si="307"/>
        <v>1.508</v>
      </c>
      <c r="Q2211" s="6">
        <f t="shared" si="308"/>
        <v>50.266666666666666</v>
      </c>
      <c r="R2211" t="s">
        <v>8329</v>
      </c>
      <c r="S2211" t="s">
        <v>8334</v>
      </c>
      <c r="T2211" s="13">
        <f t="shared" si="309"/>
        <v>41732.479675925926</v>
      </c>
      <c r="U2211" s="13">
        <f t="shared" si="310"/>
        <v>41743.958333333336</v>
      </c>
      <c r="V2211">
        <f t="shared" si="311"/>
        <v>2014</v>
      </c>
      <c r="W2211">
        <f t="shared" si="312"/>
        <v>1</v>
      </c>
      <c r="X2211" t="str">
        <f t="shared" si="313"/>
        <v/>
      </c>
      <c r="Y2211" t="str">
        <f t="shared" si="314"/>
        <v/>
      </c>
    </row>
    <row r="2212" spans="1:25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 t="str">
        <f t="shared" si="306"/>
        <v>1000 to 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5">
        <f t="shared" si="307"/>
        <v>1.11425</v>
      </c>
      <c r="Q2212" s="6">
        <f t="shared" si="308"/>
        <v>61.902777777777779</v>
      </c>
      <c r="R2212" t="s">
        <v>8329</v>
      </c>
      <c r="S2212" t="s">
        <v>8334</v>
      </c>
      <c r="T2212" s="13">
        <f t="shared" si="309"/>
        <v>40956.066087962965</v>
      </c>
      <c r="U2212" s="13">
        <f t="shared" si="310"/>
        <v>41013.73333333333</v>
      </c>
      <c r="V2212">
        <f t="shared" si="311"/>
        <v>2012</v>
      </c>
      <c r="W2212">
        <f t="shared" si="312"/>
        <v>1</v>
      </c>
      <c r="X2212" t="str">
        <f t="shared" si="313"/>
        <v/>
      </c>
      <c r="Y2212" t="str">
        <f t="shared" si="314"/>
        <v/>
      </c>
    </row>
    <row r="2213" spans="1:25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 t="str">
        <f t="shared" si="306"/>
        <v>1000 to 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5">
        <f t="shared" si="307"/>
        <v>1.956</v>
      </c>
      <c r="Q2213" s="6">
        <f t="shared" si="308"/>
        <v>40.75</v>
      </c>
      <c r="R2213" t="s">
        <v>8329</v>
      </c>
      <c r="S2213" t="s">
        <v>8334</v>
      </c>
      <c r="T2213" s="13">
        <f t="shared" si="309"/>
        <v>41716.785011574073</v>
      </c>
      <c r="U2213" s="13">
        <f t="shared" si="310"/>
        <v>41739.290972222225</v>
      </c>
      <c r="V2213">
        <f t="shared" si="311"/>
        <v>2014</v>
      </c>
      <c r="W2213">
        <f t="shared" si="312"/>
        <v>1</v>
      </c>
      <c r="X2213" t="str">
        <f t="shared" si="313"/>
        <v/>
      </c>
      <c r="Y2213" t="str">
        <f t="shared" si="314"/>
        <v/>
      </c>
    </row>
    <row r="2214" spans="1:25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 t="str">
        <f t="shared" si="306"/>
        <v>5000 to 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5">
        <f t="shared" si="307"/>
        <v>1.1438333333333333</v>
      </c>
      <c r="Q2214" s="6">
        <f t="shared" si="308"/>
        <v>55.796747967479675</v>
      </c>
      <c r="R2214" t="s">
        <v>8329</v>
      </c>
      <c r="S2214" t="s">
        <v>8334</v>
      </c>
      <c r="T2214" s="13">
        <f t="shared" si="309"/>
        <v>41548.747418981482</v>
      </c>
      <c r="U2214" s="13">
        <f t="shared" si="310"/>
        <v>41582.041666666664</v>
      </c>
      <c r="V2214">
        <f t="shared" si="311"/>
        <v>2013</v>
      </c>
      <c r="W2214">
        <f t="shared" si="312"/>
        <v>1</v>
      </c>
      <c r="X2214" t="str">
        <f t="shared" si="313"/>
        <v/>
      </c>
      <c r="Y2214" t="str">
        <f t="shared" si="314"/>
        <v/>
      </c>
    </row>
    <row r="2215" spans="1:25" ht="45" x14ac:dyDescent="0.25">
      <c r="A2215">
        <v>2213</v>
      </c>
      <c r="B2215" s="3" t="s">
        <v>2214</v>
      </c>
      <c r="C2215" s="3" t="s">
        <v>6323</v>
      </c>
      <c r="D2215">
        <v>5</v>
      </c>
      <c r="E2215" t="str">
        <f t="shared" si="306"/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5">
        <f t="shared" si="307"/>
        <v>2</v>
      </c>
      <c r="Q2215" s="6">
        <f t="shared" si="308"/>
        <v>10</v>
      </c>
      <c r="R2215" t="s">
        <v>8329</v>
      </c>
      <c r="S2215" t="s">
        <v>8334</v>
      </c>
      <c r="T2215" s="13">
        <f t="shared" si="309"/>
        <v>42109.826145833329</v>
      </c>
      <c r="U2215" s="13">
        <f t="shared" si="310"/>
        <v>42139.826145833329</v>
      </c>
      <c r="V2215">
        <f t="shared" si="311"/>
        <v>2015</v>
      </c>
      <c r="W2215">
        <f t="shared" si="312"/>
        <v>1</v>
      </c>
      <c r="X2215" t="str">
        <f t="shared" si="313"/>
        <v/>
      </c>
      <c r="Y2215" t="str">
        <f t="shared" si="314"/>
        <v/>
      </c>
    </row>
    <row r="2216" spans="1:25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t="str">
        <f t="shared" si="306"/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5">
        <f t="shared" si="307"/>
        <v>2.9250166666666666</v>
      </c>
      <c r="Q2216" s="6">
        <f t="shared" si="308"/>
        <v>73.125416666666666</v>
      </c>
      <c r="R2216" t="s">
        <v>8329</v>
      </c>
      <c r="S2216" t="s">
        <v>8334</v>
      </c>
      <c r="T2216" s="13">
        <f t="shared" si="309"/>
        <v>41646.792222222226</v>
      </c>
      <c r="U2216" s="13">
        <f t="shared" si="310"/>
        <v>41676.792222222226</v>
      </c>
      <c r="V2216">
        <f t="shared" si="311"/>
        <v>2014</v>
      </c>
      <c r="W2216">
        <f t="shared" si="312"/>
        <v>1</v>
      </c>
      <c r="X2216" t="str">
        <f t="shared" si="313"/>
        <v/>
      </c>
      <c r="Y2216" t="str">
        <f t="shared" si="314"/>
        <v/>
      </c>
    </row>
    <row r="2217" spans="1:25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t="str">
        <f t="shared" si="306"/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5">
        <f t="shared" si="307"/>
        <v>1.5636363636363637</v>
      </c>
      <c r="Q2217" s="6">
        <f t="shared" si="308"/>
        <v>26.060606060606062</v>
      </c>
      <c r="R2217" t="s">
        <v>8329</v>
      </c>
      <c r="S2217" t="s">
        <v>8334</v>
      </c>
      <c r="T2217" s="13">
        <f t="shared" si="309"/>
        <v>40958.717268518521</v>
      </c>
      <c r="U2217" s="13">
        <f t="shared" si="310"/>
        <v>40981.290972222225</v>
      </c>
      <c r="V2217">
        <f t="shared" si="311"/>
        <v>2012</v>
      </c>
      <c r="W2217">
        <f t="shared" si="312"/>
        <v>1</v>
      </c>
      <c r="X2217" t="str">
        <f t="shared" si="313"/>
        <v/>
      </c>
      <c r="Y2217" t="str">
        <f t="shared" si="314"/>
        <v/>
      </c>
    </row>
    <row r="2218" spans="1:25" ht="45" x14ac:dyDescent="0.25">
      <c r="A2218">
        <v>2216</v>
      </c>
      <c r="B2218" s="3" t="s">
        <v>2217</v>
      </c>
      <c r="C2218" s="3" t="s">
        <v>6326</v>
      </c>
      <c r="D2218">
        <v>300</v>
      </c>
      <c r="E2218" t="str">
        <f t="shared" si="306"/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5">
        <f t="shared" si="307"/>
        <v>1.0566666666666666</v>
      </c>
      <c r="Q2218" s="6">
        <f t="shared" si="308"/>
        <v>22.642857142857142</v>
      </c>
      <c r="R2218" t="s">
        <v>8329</v>
      </c>
      <c r="S2218" t="s">
        <v>8334</v>
      </c>
      <c r="T2218" s="13">
        <f t="shared" si="309"/>
        <v>42194.751678240747</v>
      </c>
      <c r="U2218" s="13">
        <f t="shared" si="310"/>
        <v>42208.751678240747</v>
      </c>
      <c r="V2218">
        <f t="shared" si="311"/>
        <v>2015</v>
      </c>
      <c r="W2218">
        <f t="shared" si="312"/>
        <v>1</v>
      </c>
      <c r="X2218" t="str">
        <f t="shared" si="313"/>
        <v/>
      </c>
      <c r="Y2218" t="str">
        <f t="shared" si="314"/>
        <v/>
      </c>
    </row>
    <row r="2219" spans="1:25" ht="45" x14ac:dyDescent="0.25">
      <c r="A2219">
        <v>2217</v>
      </c>
      <c r="B2219" s="3" t="s">
        <v>2218</v>
      </c>
      <c r="C2219" s="3" t="s">
        <v>6327</v>
      </c>
      <c r="D2219">
        <v>420</v>
      </c>
      <c r="E2219" t="str">
        <f t="shared" si="306"/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5">
        <f t="shared" si="307"/>
        <v>1.0119047619047619</v>
      </c>
      <c r="Q2219" s="6">
        <f t="shared" si="308"/>
        <v>47.222222222222221</v>
      </c>
      <c r="R2219" t="s">
        <v>8329</v>
      </c>
      <c r="S2219" t="s">
        <v>8334</v>
      </c>
      <c r="T2219" s="13">
        <f t="shared" si="309"/>
        <v>42299.776770833334</v>
      </c>
      <c r="U2219" s="13">
        <f t="shared" si="310"/>
        <v>42310.333333333328</v>
      </c>
      <c r="V2219">
        <f t="shared" si="311"/>
        <v>2015</v>
      </c>
      <c r="W2219">
        <f t="shared" si="312"/>
        <v>1</v>
      </c>
      <c r="X2219" t="str">
        <f t="shared" si="313"/>
        <v/>
      </c>
      <c r="Y2219" t="str">
        <f t="shared" si="314"/>
        <v/>
      </c>
    </row>
    <row r="2220" spans="1:25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t="str">
        <f t="shared" si="306"/>
        <v>1000 to 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5">
        <f t="shared" si="307"/>
        <v>1.2283299999999999</v>
      </c>
      <c r="Q2220" s="6">
        <f t="shared" si="308"/>
        <v>32.324473684210524</v>
      </c>
      <c r="R2220" t="s">
        <v>8329</v>
      </c>
      <c r="S2220" t="s">
        <v>8334</v>
      </c>
      <c r="T2220" s="13">
        <f t="shared" si="309"/>
        <v>41127.812303240738</v>
      </c>
      <c r="U2220" s="13">
        <f t="shared" si="310"/>
        <v>41150</v>
      </c>
      <c r="V2220">
        <f t="shared" si="311"/>
        <v>2012</v>
      </c>
      <c r="W2220">
        <f t="shared" si="312"/>
        <v>1</v>
      </c>
      <c r="X2220" t="str">
        <f t="shared" si="313"/>
        <v/>
      </c>
      <c r="Y2220" t="str">
        <f t="shared" si="314"/>
        <v/>
      </c>
    </row>
    <row r="2221" spans="1:25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t="str">
        <f t="shared" si="306"/>
        <v>1000 to 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5">
        <f t="shared" si="307"/>
        <v>1.0149999999999999</v>
      </c>
      <c r="Q2221" s="6">
        <f t="shared" si="308"/>
        <v>53.421052631578945</v>
      </c>
      <c r="R2221" t="s">
        <v>8329</v>
      </c>
      <c r="S2221" t="s">
        <v>8334</v>
      </c>
      <c r="T2221" s="13">
        <f t="shared" si="309"/>
        <v>42205.718888888892</v>
      </c>
      <c r="U2221" s="13">
        <f t="shared" si="310"/>
        <v>42235.718888888892</v>
      </c>
      <c r="V2221">
        <f t="shared" si="311"/>
        <v>2015</v>
      </c>
      <c r="W2221">
        <f t="shared" si="312"/>
        <v>1</v>
      </c>
      <c r="X2221" t="str">
        <f t="shared" si="313"/>
        <v/>
      </c>
      <c r="Y2221" t="str">
        <f t="shared" si="314"/>
        <v/>
      </c>
    </row>
    <row r="2222" spans="1:25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t="str">
        <f t="shared" si="306"/>
        <v>1000 to 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5">
        <f t="shared" si="307"/>
        <v>1.0114285714285713</v>
      </c>
      <c r="Q2222" s="6">
        <f t="shared" si="308"/>
        <v>51.304347826086953</v>
      </c>
      <c r="R2222" t="s">
        <v>8329</v>
      </c>
      <c r="S2222" t="s">
        <v>8334</v>
      </c>
      <c r="T2222" s="13">
        <f t="shared" si="309"/>
        <v>41452.060601851852</v>
      </c>
      <c r="U2222" s="13">
        <f t="shared" si="310"/>
        <v>41482.060601851852</v>
      </c>
      <c r="V2222">
        <f t="shared" si="311"/>
        <v>2013</v>
      </c>
      <c r="W2222">
        <f t="shared" si="312"/>
        <v>1</v>
      </c>
      <c r="X2222" t="str">
        <f t="shared" si="313"/>
        <v/>
      </c>
      <c r="Y2222" t="str">
        <f t="shared" si="314"/>
        <v/>
      </c>
    </row>
    <row r="2223" spans="1:25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t="str">
        <f t="shared" si="306"/>
        <v>5000 to 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5">
        <f t="shared" si="307"/>
        <v>1.0811999999999999</v>
      </c>
      <c r="Q2223" s="6">
        <f t="shared" si="308"/>
        <v>37.197247706422019</v>
      </c>
      <c r="R2223" t="s">
        <v>8337</v>
      </c>
      <c r="S2223" t="s">
        <v>8354</v>
      </c>
      <c r="T2223" s="13">
        <f t="shared" si="309"/>
        <v>42452.666770833333</v>
      </c>
      <c r="U2223" s="13">
        <f t="shared" si="310"/>
        <v>42483</v>
      </c>
      <c r="V2223">
        <f t="shared" si="311"/>
        <v>2016</v>
      </c>
      <c r="W2223">
        <f t="shared" si="312"/>
        <v>1</v>
      </c>
      <c r="X2223" t="str">
        <f t="shared" si="313"/>
        <v/>
      </c>
      <c r="Y2223" t="str">
        <f t="shared" si="314"/>
        <v/>
      </c>
    </row>
    <row r="2224" spans="1:25" ht="45" x14ac:dyDescent="0.25">
      <c r="A2224">
        <v>2222</v>
      </c>
      <c r="B2224" s="3" t="s">
        <v>2223</v>
      </c>
      <c r="C2224" s="3" t="s">
        <v>6332</v>
      </c>
      <c r="D2224">
        <v>500</v>
      </c>
      <c r="E2224" t="str">
        <f t="shared" si="306"/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5">
        <f t="shared" si="307"/>
        <v>1.6259999999999999</v>
      </c>
      <c r="Q2224" s="6">
        <f t="shared" si="308"/>
        <v>27.1</v>
      </c>
      <c r="R2224" t="s">
        <v>8337</v>
      </c>
      <c r="S2224" t="s">
        <v>8354</v>
      </c>
      <c r="T2224" s="13">
        <f t="shared" si="309"/>
        <v>40906.787581018521</v>
      </c>
      <c r="U2224" s="13">
        <f t="shared" si="310"/>
        <v>40936.787581018521</v>
      </c>
      <c r="V2224">
        <f t="shared" si="311"/>
        <v>2012</v>
      </c>
      <c r="W2224">
        <f t="shared" si="312"/>
        <v>1</v>
      </c>
      <c r="X2224" t="str">
        <f t="shared" si="313"/>
        <v/>
      </c>
      <c r="Y2224" t="str">
        <f t="shared" si="314"/>
        <v/>
      </c>
    </row>
    <row r="2225" spans="1:25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 t="str">
        <f t="shared" si="306"/>
        <v>15000 to 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5">
        <f t="shared" si="307"/>
        <v>1.0580000000000001</v>
      </c>
      <c r="Q2225" s="6">
        <f t="shared" si="308"/>
        <v>206.31</v>
      </c>
      <c r="R2225" t="s">
        <v>8337</v>
      </c>
      <c r="S2225" t="s">
        <v>8354</v>
      </c>
      <c r="T2225" s="13">
        <f t="shared" si="309"/>
        <v>42152.640833333338</v>
      </c>
      <c r="U2225" s="13">
        <f t="shared" si="310"/>
        <v>42182.640833333338</v>
      </c>
      <c r="V2225">
        <f t="shared" si="311"/>
        <v>2015</v>
      </c>
      <c r="W2225">
        <f t="shared" si="312"/>
        <v>1</v>
      </c>
      <c r="X2225" t="str">
        <f t="shared" si="313"/>
        <v/>
      </c>
      <c r="Y2225" t="str">
        <f t="shared" si="314"/>
        <v/>
      </c>
    </row>
    <row r="2226" spans="1:25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 t="str">
        <f t="shared" si="306"/>
        <v>10000 to 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5">
        <f t="shared" si="307"/>
        <v>2.4315000000000002</v>
      </c>
      <c r="Q2226" s="6">
        <f t="shared" si="308"/>
        <v>82.145270270270274</v>
      </c>
      <c r="R2226" t="s">
        <v>8337</v>
      </c>
      <c r="S2226" t="s">
        <v>8354</v>
      </c>
      <c r="T2226" s="13">
        <f t="shared" si="309"/>
        <v>42644.667534722219</v>
      </c>
      <c r="U2226" s="13">
        <f t="shared" si="310"/>
        <v>42672.791666666672</v>
      </c>
      <c r="V2226">
        <f t="shared" si="311"/>
        <v>2016</v>
      </c>
      <c r="W2226">
        <f t="shared" si="312"/>
        <v>1</v>
      </c>
      <c r="X2226" t="str">
        <f t="shared" si="313"/>
        <v/>
      </c>
      <c r="Y2226" t="str">
        <f t="shared" si="314"/>
        <v/>
      </c>
    </row>
    <row r="2227" spans="1:25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 t="str">
        <f t="shared" si="306"/>
        <v>20000 to 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5">
        <f t="shared" si="307"/>
        <v>9.4483338095238096</v>
      </c>
      <c r="Q2227" s="6">
        <f t="shared" si="308"/>
        <v>164.79651993355483</v>
      </c>
      <c r="R2227" t="s">
        <v>8337</v>
      </c>
      <c r="S2227" t="s">
        <v>8354</v>
      </c>
      <c r="T2227" s="13">
        <f t="shared" si="309"/>
        <v>41873.79184027778</v>
      </c>
      <c r="U2227" s="13">
        <f t="shared" si="310"/>
        <v>41903.79184027778</v>
      </c>
      <c r="V2227">
        <f t="shared" si="311"/>
        <v>2014</v>
      </c>
      <c r="W2227">
        <f t="shared" si="312"/>
        <v>1</v>
      </c>
      <c r="X2227" t="str">
        <f t="shared" si="313"/>
        <v/>
      </c>
      <c r="Y2227" t="str">
        <f t="shared" si="314"/>
        <v/>
      </c>
    </row>
    <row r="2228" spans="1:25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 t="str">
        <f t="shared" si="306"/>
        <v>15000 to 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5">
        <f t="shared" si="307"/>
        <v>1.0846283333333333</v>
      </c>
      <c r="Q2228" s="6">
        <f t="shared" si="308"/>
        <v>60.820280373831778</v>
      </c>
      <c r="R2228" t="s">
        <v>8337</v>
      </c>
      <c r="S2228" t="s">
        <v>8354</v>
      </c>
      <c r="T2228" s="13">
        <f t="shared" si="309"/>
        <v>42381.79886574074</v>
      </c>
      <c r="U2228" s="13">
        <f t="shared" si="310"/>
        <v>42412.207638888889</v>
      </c>
      <c r="V2228">
        <f t="shared" si="311"/>
        <v>2016</v>
      </c>
      <c r="W2228">
        <f t="shared" si="312"/>
        <v>1</v>
      </c>
      <c r="X2228" t="str">
        <f t="shared" si="313"/>
        <v/>
      </c>
      <c r="Y2228" t="str">
        <f t="shared" si="314"/>
        <v/>
      </c>
    </row>
    <row r="2229" spans="1:25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 t="str">
        <f t="shared" si="306"/>
        <v>10000 to 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5">
        <f t="shared" si="307"/>
        <v>1.5737692307692308</v>
      </c>
      <c r="Q2229" s="6">
        <f t="shared" si="308"/>
        <v>67.970099667774093</v>
      </c>
      <c r="R2229" t="s">
        <v>8337</v>
      </c>
      <c r="S2229" t="s">
        <v>8354</v>
      </c>
      <c r="T2229" s="13">
        <f t="shared" si="309"/>
        <v>41561.807349537034</v>
      </c>
      <c r="U2229" s="13">
        <f t="shared" si="310"/>
        <v>41591.849016203705</v>
      </c>
      <c r="V2229">
        <f t="shared" si="311"/>
        <v>2013</v>
      </c>
      <c r="W2229">
        <f t="shared" si="312"/>
        <v>1</v>
      </c>
      <c r="X2229" t="str">
        <f t="shared" si="313"/>
        <v/>
      </c>
      <c r="Y2229" t="str">
        <f t="shared" si="314"/>
        <v/>
      </c>
    </row>
    <row r="2230" spans="1:25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 t="str">
        <f t="shared" si="306"/>
        <v>1000 to 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5">
        <f t="shared" si="307"/>
        <v>11.744899999999999</v>
      </c>
      <c r="Q2230" s="6">
        <f t="shared" si="308"/>
        <v>81.561805555555551</v>
      </c>
      <c r="R2230" t="s">
        <v>8337</v>
      </c>
      <c r="S2230" t="s">
        <v>8354</v>
      </c>
      <c r="T2230" s="13">
        <f t="shared" si="309"/>
        <v>42202.278194444443</v>
      </c>
      <c r="U2230" s="13">
        <f t="shared" si="310"/>
        <v>42232.278194444443</v>
      </c>
      <c r="V2230">
        <f t="shared" si="311"/>
        <v>2015</v>
      </c>
      <c r="W2230">
        <f t="shared" si="312"/>
        <v>1</v>
      </c>
      <c r="X2230" t="str">
        <f t="shared" si="313"/>
        <v/>
      </c>
      <c r="Y2230" t="str">
        <f t="shared" si="314"/>
        <v/>
      </c>
    </row>
    <row r="2231" spans="1:25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 t="str">
        <f t="shared" si="306"/>
        <v>5000 to 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5">
        <f t="shared" si="307"/>
        <v>1.7104755366949576</v>
      </c>
      <c r="Q2231" s="6">
        <f t="shared" si="308"/>
        <v>25.42547309833024</v>
      </c>
      <c r="R2231" t="s">
        <v>8337</v>
      </c>
      <c r="S2231" t="s">
        <v>8354</v>
      </c>
      <c r="T2231" s="13">
        <f t="shared" si="309"/>
        <v>41484.664247685185</v>
      </c>
      <c r="U2231" s="13">
        <f t="shared" si="310"/>
        <v>41520.166666666664</v>
      </c>
      <c r="V2231">
        <f t="shared" si="311"/>
        <v>2013</v>
      </c>
      <c r="W2231">
        <f t="shared" si="312"/>
        <v>1</v>
      </c>
      <c r="X2231" t="str">
        <f t="shared" si="313"/>
        <v/>
      </c>
      <c r="Y2231" t="str">
        <f t="shared" si="314"/>
        <v/>
      </c>
    </row>
    <row r="2232" spans="1:25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 t="str">
        <f t="shared" si="306"/>
        <v>5000 to 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5">
        <f t="shared" si="307"/>
        <v>1.2595294117647058</v>
      </c>
      <c r="Q2232" s="6">
        <f t="shared" si="308"/>
        <v>21.497991967871485</v>
      </c>
      <c r="R2232" t="s">
        <v>8337</v>
      </c>
      <c r="S2232" t="s">
        <v>8354</v>
      </c>
      <c r="T2232" s="13">
        <f t="shared" si="309"/>
        <v>41724.881099537037</v>
      </c>
      <c r="U2232" s="13">
        <f t="shared" si="310"/>
        <v>41754.881099537037</v>
      </c>
      <c r="V2232">
        <f t="shared" si="311"/>
        <v>2014</v>
      </c>
      <c r="W2232">
        <f t="shared" si="312"/>
        <v>1</v>
      </c>
      <c r="X2232" t="str">
        <f t="shared" si="313"/>
        <v/>
      </c>
      <c r="Y2232" t="str">
        <f t="shared" si="314"/>
        <v/>
      </c>
    </row>
    <row r="2233" spans="1:25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 t="str">
        <f t="shared" si="306"/>
        <v>1000 to 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5">
        <f t="shared" si="307"/>
        <v>12.121296000000001</v>
      </c>
      <c r="Q2233" s="6">
        <f t="shared" si="308"/>
        <v>27.226630727762803</v>
      </c>
      <c r="R2233" t="s">
        <v>8337</v>
      </c>
      <c r="S2233" t="s">
        <v>8354</v>
      </c>
      <c r="T2233" s="13">
        <f t="shared" si="309"/>
        <v>41423.910891203705</v>
      </c>
      <c r="U2233" s="13">
        <f t="shared" si="310"/>
        <v>41450.208333333336</v>
      </c>
      <c r="V2233">
        <f t="shared" si="311"/>
        <v>2013</v>
      </c>
      <c r="W2233">
        <f t="shared" si="312"/>
        <v>1</v>
      </c>
      <c r="X2233" t="str">
        <f t="shared" si="313"/>
        <v/>
      </c>
      <c r="Y2233" t="str">
        <f t="shared" si="314"/>
        <v/>
      </c>
    </row>
    <row r="2234" spans="1:25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t="str">
        <f t="shared" si="306"/>
        <v>5000 to 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5">
        <f t="shared" si="307"/>
        <v>4.9580000000000002</v>
      </c>
      <c r="Q2234" s="6">
        <f t="shared" si="308"/>
        <v>25.091093117408906</v>
      </c>
      <c r="R2234" t="s">
        <v>8337</v>
      </c>
      <c r="S2234" t="s">
        <v>8354</v>
      </c>
      <c r="T2234" s="13">
        <f t="shared" si="309"/>
        <v>41806.794074074074</v>
      </c>
      <c r="U2234" s="13">
        <f t="shared" si="310"/>
        <v>41839.125</v>
      </c>
      <c r="V2234">
        <f t="shared" si="311"/>
        <v>2014</v>
      </c>
      <c r="W2234">
        <f t="shared" si="312"/>
        <v>1</v>
      </c>
      <c r="X2234" t="str">
        <f t="shared" si="313"/>
        <v/>
      </c>
      <c r="Y2234" t="str">
        <f t="shared" si="314"/>
        <v/>
      </c>
    </row>
    <row r="2235" spans="1:25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t="str">
        <f t="shared" si="306"/>
        <v>1000 to 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5">
        <f t="shared" si="307"/>
        <v>3.3203999999999998</v>
      </c>
      <c r="Q2235" s="6">
        <f t="shared" si="308"/>
        <v>21.230179028132991</v>
      </c>
      <c r="R2235" t="s">
        <v>8337</v>
      </c>
      <c r="S2235" t="s">
        <v>8354</v>
      </c>
      <c r="T2235" s="13">
        <f t="shared" si="309"/>
        <v>42331.378923611104</v>
      </c>
      <c r="U2235" s="13">
        <f t="shared" si="310"/>
        <v>42352</v>
      </c>
      <c r="V2235">
        <f t="shared" si="311"/>
        <v>2015</v>
      </c>
      <c r="W2235">
        <f t="shared" si="312"/>
        <v>1</v>
      </c>
      <c r="X2235" t="str">
        <f t="shared" si="313"/>
        <v/>
      </c>
      <c r="Y2235" t="str">
        <f t="shared" si="314"/>
        <v/>
      </c>
    </row>
    <row r="2236" spans="1:25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t="str">
        <f t="shared" si="306"/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5">
        <f t="shared" si="307"/>
        <v>11.65</v>
      </c>
      <c r="Q2236" s="6">
        <f t="shared" si="308"/>
        <v>41.607142857142854</v>
      </c>
      <c r="R2236" t="s">
        <v>8337</v>
      </c>
      <c r="S2236" t="s">
        <v>8354</v>
      </c>
      <c r="T2236" s="13">
        <f t="shared" si="309"/>
        <v>42710.824618055558</v>
      </c>
      <c r="U2236" s="13">
        <f t="shared" si="310"/>
        <v>42740.824618055558</v>
      </c>
      <c r="V2236">
        <f t="shared" si="311"/>
        <v>2017</v>
      </c>
      <c r="W2236">
        <f t="shared" si="312"/>
        <v>1</v>
      </c>
      <c r="X2236" t="str">
        <f t="shared" si="313"/>
        <v/>
      </c>
      <c r="Y2236" t="str">
        <f t="shared" si="314"/>
        <v/>
      </c>
    </row>
    <row r="2237" spans="1:25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 t="str">
        <f t="shared" si="306"/>
        <v>10000 to 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5">
        <f t="shared" si="307"/>
        <v>1.5331538461538461</v>
      </c>
      <c r="Q2237" s="6">
        <f t="shared" si="308"/>
        <v>135.58503401360545</v>
      </c>
      <c r="R2237" t="s">
        <v>8337</v>
      </c>
      <c r="S2237" t="s">
        <v>8354</v>
      </c>
      <c r="T2237" s="13">
        <f t="shared" si="309"/>
        <v>42062.022118055553</v>
      </c>
      <c r="U2237" s="13">
        <f t="shared" si="310"/>
        <v>42091.980451388896</v>
      </c>
      <c r="V2237">
        <f t="shared" si="311"/>
        <v>2015</v>
      </c>
      <c r="W2237">
        <f t="shared" si="312"/>
        <v>1</v>
      </c>
      <c r="X2237" t="str">
        <f t="shared" si="313"/>
        <v/>
      </c>
      <c r="Y2237" t="str">
        <f t="shared" si="314"/>
        <v/>
      </c>
    </row>
    <row r="2238" spans="1:25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t="str">
        <f t="shared" si="306"/>
        <v>1000 to 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5">
        <f t="shared" si="307"/>
        <v>5.3710714285714287</v>
      </c>
      <c r="Q2238" s="6">
        <f t="shared" si="308"/>
        <v>22.116176470588236</v>
      </c>
      <c r="R2238" t="s">
        <v>8337</v>
      </c>
      <c r="S2238" t="s">
        <v>8354</v>
      </c>
      <c r="T2238" s="13">
        <f t="shared" si="309"/>
        <v>42371.617164351846</v>
      </c>
      <c r="U2238" s="13">
        <f t="shared" si="310"/>
        <v>42401.617164351846</v>
      </c>
      <c r="V2238">
        <f t="shared" si="311"/>
        <v>2016</v>
      </c>
      <c r="W2238">
        <f t="shared" si="312"/>
        <v>1</v>
      </c>
      <c r="X2238" t="str">
        <f t="shared" si="313"/>
        <v/>
      </c>
      <c r="Y2238" t="str">
        <f t="shared" si="314"/>
        <v/>
      </c>
    </row>
    <row r="2239" spans="1:25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 t="str">
        <f t="shared" si="306"/>
        <v>15000 to 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5">
        <f t="shared" si="307"/>
        <v>3.5292777777777777</v>
      </c>
      <c r="Q2239" s="6">
        <f t="shared" si="308"/>
        <v>64.625635808748726</v>
      </c>
      <c r="R2239" t="s">
        <v>8337</v>
      </c>
      <c r="S2239" t="s">
        <v>8354</v>
      </c>
      <c r="T2239" s="13">
        <f t="shared" si="309"/>
        <v>41915.003275462965</v>
      </c>
      <c r="U2239" s="13">
        <f t="shared" si="310"/>
        <v>41955.332638888889</v>
      </c>
      <c r="V2239">
        <f t="shared" si="311"/>
        <v>2014</v>
      </c>
      <c r="W2239">
        <f t="shared" si="312"/>
        <v>1</v>
      </c>
      <c r="X2239" t="str">
        <f t="shared" si="313"/>
        <v/>
      </c>
      <c r="Y2239" t="str">
        <f t="shared" si="314"/>
        <v/>
      </c>
    </row>
    <row r="2240" spans="1:25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t="str">
        <f t="shared" si="306"/>
        <v>1000 to 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5">
        <f t="shared" si="307"/>
        <v>1.3740000000000001</v>
      </c>
      <c r="Q2240" s="6">
        <f t="shared" si="308"/>
        <v>69.569620253164558</v>
      </c>
      <c r="R2240" t="s">
        <v>8337</v>
      </c>
      <c r="S2240" t="s">
        <v>8354</v>
      </c>
      <c r="T2240" s="13">
        <f t="shared" si="309"/>
        <v>42774.621712962966</v>
      </c>
      <c r="U2240" s="13">
        <f t="shared" si="310"/>
        <v>42804.621712962966</v>
      </c>
      <c r="V2240">
        <f t="shared" si="311"/>
        <v>2017</v>
      </c>
      <c r="W2240">
        <f t="shared" si="312"/>
        <v>1</v>
      </c>
      <c r="X2240" t="str">
        <f t="shared" si="313"/>
        <v/>
      </c>
      <c r="Y2240" t="str">
        <f t="shared" si="314"/>
        <v/>
      </c>
    </row>
    <row r="2241" spans="1:25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t="str">
        <f t="shared" si="306"/>
        <v>25000 to 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5">
        <f t="shared" si="307"/>
        <v>1.2802667999999999</v>
      </c>
      <c r="Q2241" s="6">
        <f t="shared" si="308"/>
        <v>75.133028169014082</v>
      </c>
      <c r="R2241" t="s">
        <v>8337</v>
      </c>
      <c r="S2241" t="s">
        <v>8354</v>
      </c>
      <c r="T2241" s="13">
        <f t="shared" si="309"/>
        <v>41572.958495370374</v>
      </c>
      <c r="U2241" s="13">
        <f t="shared" si="310"/>
        <v>41609.168055555558</v>
      </c>
      <c r="V2241">
        <f t="shared" si="311"/>
        <v>2013</v>
      </c>
      <c r="W2241">
        <f t="shared" si="312"/>
        <v>1</v>
      </c>
      <c r="X2241" t="str">
        <f t="shared" si="313"/>
        <v/>
      </c>
      <c r="Y2241" t="str">
        <f t="shared" si="314"/>
        <v/>
      </c>
    </row>
    <row r="2242" spans="1:25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t="str">
        <f t="shared" si="306"/>
        <v>5000 to 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5">
        <f t="shared" si="307"/>
        <v>2.7067999999999999</v>
      </c>
      <c r="Q2242" s="6">
        <f t="shared" si="308"/>
        <v>140.97916666666666</v>
      </c>
      <c r="R2242" t="s">
        <v>8337</v>
      </c>
      <c r="S2242" t="s">
        <v>8354</v>
      </c>
      <c r="T2242" s="13">
        <f t="shared" si="309"/>
        <v>42452.825740740736</v>
      </c>
      <c r="U2242" s="13">
        <f t="shared" si="310"/>
        <v>42482.825740740736</v>
      </c>
      <c r="V2242">
        <f t="shared" si="311"/>
        <v>2016</v>
      </c>
      <c r="W2242">
        <f t="shared" si="312"/>
        <v>1</v>
      </c>
      <c r="X2242" t="str">
        <f t="shared" si="313"/>
        <v/>
      </c>
      <c r="Y2242" t="str">
        <f t="shared" si="314"/>
        <v/>
      </c>
    </row>
    <row r="2243" spans="1:25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 t="str">
        <f t="shared" ref="E2243:E2306" si="315">IF(D2243&lt;1000,"Less than 1000",IF(D2243&lt;=4999,"1000 to 4999",IF(D2243&lt;=9999,"5000 to 9999",IF(D2243&lt;=14999,"10000 to 14999",IF(D2243&lt;=19999,"15000 to 19999",IF(D2243&lt;=24999,"20000 to 24999",IF(D2243&lt;=29999,"25000 to 29999",IF(D2243&lt;=34999,"30000 to 34999",IF(D2243&lt;=39999,"35000 to 39999",IF(D2243&lt;=44999,"40000 to 44999",IF(D2243&lt;=49999,"45000 to 49999",IF(D2243&gt;=50000,"Greater than or equal to 50000"))))))))))))</f>
        <v>1000 to 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5">
        <f t="shared" ref="P2243:P2306" si="316">F2243/D2243</f>
        <v>8.0640000000000001</v>
      </c>
      <c r="Q2243" s="6">
        <f t="shared" ref="Q2243:Q2306" si="317">F2243/M2243</f>
        <v>49.472392638036808</v>
      </c>
      <c r="R2243" t="s">
        <v>8337</v>
      </c>
      <c r="S2243" t="s">
        <v>8354</v>
      </c>
      <c r="T2243" s="13">
        <f t="shared" ref="T2243:T2306" si="318">(((K2243/60)/60)/24)+DATE(1970,1,1)</f>
        <v>42766.827546296292</v>
      </c>
      <c r="U2243" s="13">
        <f t="shared" ref="U2243:U2306" si="319">(((J2243/60)/60)/24)+DATE(1970,1,1)</f>
        <v>42796.827546296292</v>
      </c>
      <c r="V2243">
        <f t="shared" ref="V2243:V2306" si="320">YEAR(U2243)</f>
        <v>2017</v>
      </c>
      <c r="W2243">
        <f t="shared" ref="W2243:W2306" si="321">IF(G2243="successful",1,"")</f>
        <v>1</v>
      </c>
      <c r="X2243" t="str">
        <f t="shared" ref="X2243:X2306" si="322">IF(G2243="failed",1,"")</f>
        <v/>
      </c>
      <c r="Y2243" t="str">
        <f t="shared" ref="Y2243:Y2306" si="323">IF(G2243="canceled",1,"")</f>
        <v/>
      </c>
    </row>
    <row r="2244" spans="1:25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t="str">
        <f t="shared" si="315"/>
        <v>10000 to 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5">
        <f t="shared" si="316"/>
        <v>13.600976000000001</v>
      </c>
      <c r="Q2244" s="6">
        <f t="shared" si="317"/>
        <v>53.865251485148519</v>
      </c>
      <c r="R2244" t="s">
        <v>8337</v>
      </c>
      <c r="S2244" t="s">
        <v>8354</v>
      </c>
      <c r="T2244" s="13">
        <f t="shared" si="318"/>
        <v>41569.575613425928</v>
      </c>
      <c r="U2244" s="13">
        <f t="shared" si="319"/>
        <v>41605.126388888886</v>
      </c>
      <c r="V2244">
        <f t="shared" si="320"/>
        <v>2013</v>
      </c>
      <c r="W2244">
        <f t="shared" si="321"/>
        <v>1</v>
      </c>
      <c r="X2244" t="str">
        <f t="shared" si="322"/>
        <v/>
      </c>
      <c r="Y2244" t="str">
        <f t="shared" si="323"/>
        <v/>
      </c>
    </row>
    <row r="2245" spans="1:25" ht="45" x14ac:dyDescent="0.25">
      <c r="A2245">
        <v>2243</v>
      </c>
      <c r="B2245" s="3" t="s">
        <v>2244</v>
      </c>
      <c r="C2245" s="3" t="s">
        <v>6353</v>
      </c>
      <c r="D2245">
        <v>1</v>
      </c>
      <c r="E2245" t="str">
        <f t="shared" si="315"/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5">
        <f t="shared" si="316"/>
        <v>9302.5</v>
      </c>
      <c r="Q2245" s="6">
        <f t="shared" si="317"/>
        <v>4.5712530712530715</v>
      </c>
      <c r="R2245" t="s">
        <v>8337</v>
      </c>
      <c r="S2245" t="s">
        <v>8354</v>
      </c>
      <c r="T2245" s="13">
        <f t="shared" si="318"/>
        <v>42800.751041666663</v>
      </c>
      <c r="U2245" s="13">
        <f t="shared" si="319"/>
        <v>42807.125</v>
      </c>
      <c r="V2245">
        <f t="shared" si="320"/>
        <v>2017</v>
      </c>
      <c r="W2245">
        <f t="shared" si="321"/>
        <v>1</v>
      </c>
      <c r="X2245" t="str">
        <f t="shared" si="322"/>
        <v/>
      </c>
      <c r="Y2245" t="str">
        <f t="shared" si="323"/>
        <v/>
      </c>
    </row>
    <row r="2246" spans="1:25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t="str">
        <f t="shared" si="315"/>
        <v>5000 to 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5">
        <f t="shared" si="316"/>
        <v>3.7702</v>
      </c>
      <c r="Q2246" s="6">
        <f t="shared" si="317"/>
        <v>65.00344827586207</v>
      </c>
      <c r="R2246" t="s">
        <v>8337</v>
      </c>
      <c r="S2246" t="s">
        <v>8354</v>
      </c>
      <c r="T2246" s="13">
        <f t="shared" si="318"/>
        <v>42647.818819444445</v>
      </c>
      <c r="U2246" s="13">
        <f t="shared" si="319"/>
        <v>42659.854166666672</v>
      </c>
      <c r="V2246">
        <f t="shared" si="320"/>
        <v>2016</v>
      </c>
      <c r="W2246">
        <f t="shared" si="321"/>
        <v>1</v>
      </c>
      <c r="X2246" t="str">
        <f t="shared" si="322"/>
        <v/>
      </c>
      <c r="Y2246" t="str">
        <f t="shared" si="323"/>
        <v/>
      </c>
    </row>
    <row r="2247" spans="1:25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t="str">
        <f t="shared" si="315"/>
        <v>1000 to 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5">
        <f t="shared" si="316"/>
        <v>26.47025</v>
      </c>
      <c r="Q2247" s="6">
        <f t="shared" si="317"/>
        <v>53.475252525252522</v>
      </c>
      <c r="R2247" t="s">
        <v>8337</v>
      </c>
      <c r="S2247" t="s">
        <v>8354</v>
      </c>
      <c r="T2247" s="13">
        <f t="shared" si="318"/>
        <v>41660.708530092597</v>
      </c>
      <c r="U2247" s="13">
        <f t="shared" si="319"/>
        <v>41691.75</v>
      </c>
      <c r="V2247">
        <f t="shared" si="320"/>
        <v>2014</v>
      </c>
      <c r="W2247">
        <f t="shared" si="321"/>
        <v>1</v>
      </c>
      <c r="X2247" t="str">
        <f t="shared" si="322"/>
        <v/>
      </c>
      <c r="Y2247" t="str">
        <f t="shared" si="323"/>
        <v/>
      </c>
    </row>
    <row r="2248" spans="1:25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 t="str">
        <f t="shared" si="315"/>
        <v>1000 to 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5">
        <f t="shared" si="316"/>
        <v>1.0012000000000001</v>
      </c>
      <c r="Q2248" s="6">
        <f t="shared" si="317"/>
        <v>43.912280701754383</v>
      </c>
      <c r="R2248" t="s">
        <v>8337</v>
      </c>
      <c r="S2248" t="s">
        <v>8354</v>
      </c>
      <c r="T2248" s="13">
        <f t="shared" si="318"/>
        <v>42221.79178240741</v>
      </c>
      <c r="U2248" s="13">
        <f t="shared" si="319"/>
        <v>42251.79178240741</v>
      </c>
      <c r="V2248">
        <f t="shared" si="320"/>
        <v>2015</v>
      </c>
      <c r="W2248">
        <f t="shared" si="321"/>
        <v>1</v>
      </c>
      <c r="X2248" t="str">
        <f t="shared" si="322"/>
        <v/>
      </c>
      <c r="Y2248" t="str">
        <f t="shared" si="323"/>
        <v/>
      </c>
    </row>
    <row r="2249" spans="1:25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 t="str">
        <f t="shared" si="315"/>
        <v>15000 to 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5">
        <f t="shared" si="316"/>
        <v>1.0445405405405406</v>
      </c>
      <c r="Q2249" s="6">
        <f t="shared" si="317"/>
        <v>50.852631578947367</v>
      </c>
      <c r="R2249" t="s">
        <v>8337</v>
      </c>
      <c r="S2249" t="s">
        <v>8354</v>
      </c>
      <c r="T2249" s="13">
        <f t="shared" si="318"/>
        <v>42200.666261574079</v>
      </c>
      <c r="U2249" s="13">
        <f t="shared" si="319"/>
        <v>42214.666261574079</v>
      </c>
      <c r="V2249">
        <f t="shared" si="320"/>
        <v>2015</v>
      </c>
      <c r="W2249">
        <f t="shared" si="321"/>
        <v>1</v>
      </c>
      <c r="X2249" t="str">
        <f t="shared" si="322"/>
        <v/>
      </c>
      <c r="Y2249" t="str">
        <f t="shared" si="323"/>
        <v/>
      </c>
    </row>
    <row r="2250" spans="1:25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 t="str">
        <f t="shared" si="315"/>
        <v>5000 to 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5">
        <f t="shared" si="316"/>
        <v>1.0721428571428571</v>
      </c>
      <c r="Q2250" s="6">
        <f t="shared" si="317"/>
        <v>58.6328125</v>
      </c>
      <c r="R2250" t="s">
        <v>8337</v>
      </c>
      <c r="S2250" t="s">
        <v>8354</v>
      </c>
      <c r="T2250" s="13">
        <f t="shared" si="318"/>
        <v>42688.875902777778</v>
      </c>
      <c r="U2250" s="13">
        <f t="shared" si="319"/>
        <v>42718.875902777778</v>
      </c>
      <c r="V2250">
        <f t="shared" si="320"/>
        <v>2016</v>
      </c>
      <c r="W2250">
        <f t="shared" si="321"/>
        <v>1</v>
      </c>
      <c r="X2250" t="str">
        <f t="shared" si="322"/>
        <v/>
      </c>
      <c r="Y2250" t="str">
        <f t="shared" si="323"/>
        <v/>
      </c>
    </row>
    <row r="2251" spans="1:25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t="str">
        <f t="shared" si="315"/>
        <v>1000 to 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5">
        <f t="shared" si="316"/>
        <v>1.6877142857142857</v>
      </c>
      <c r="Q2251" s="6">
        <f t="shared" si="317"/>
        <v>32.81666666666667</v>
      </c>
      <c r="R2251" t="s">
        <v>8337</v>
      </c>
      <c r="S2251" t="s">
        <v>8354</v>
      </c>
      <c r="T2251" s="13">
        <f t="shared" si="318"/>
        <v>41336.703298611108</v>
      </c>
      <c r="U2251" s="13">
        <f t="shared" si="319"/>
        <v>41366.661631944444</v>
      </c>
      <c r="V2251">
        <f t="shared" si="320"/>
        <v>2013</v>
      </c>
      <c r="W2251">
        <f t="shared" si="321"/>
        <v>1</v>
      </c>
      <c r="X2251" t="str">
        <f t="shared" si="322"/>
        <v/>
      </c>
      <c r="Y2251" t="str">
        <f t="shared" si="323"/>
        <v/>
      </c>
    </row>
    <row r="2252" spans="1:25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t="str">
        <f t="shared" si="315"/>
        <v>25000 to 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5">
        <f t="shared" si="316"/>
        <v>9.7511200000000002</v>
      </c>
      <c r="Q2252" s="6">
        <f t="shared" si="317"/>
        <v>426.93169877408059</v>
      </c>
      <c r="R2252" t="s">
        <v>8337</v>
      </c>
      <c r="S2252" t="s">
        <v>8354</v>
      </c>
      <c r="T2252" s="13">
        <f t="shared" si="318"/>
        <v>42677.005474537036</v>
      </c>
      <c r="U2252" s="13">
        <f t="shared" si="319"/>
        <v>42707.0471412037</v>
      </c>
      <c r="V2252">
        <f t="shared" si="320"/>
        <v>2016</v>
      </c>
      <c r="W2252">
        <f t="shared" si="321"/>
        <v>1</v>
      </c>
      <c r="X2252" t="str">
        <f t="shared" si="322"/>
        <v/>
      </c>
      <c r="Y2252" t="str">
        <f t="shared" si="323"/>
        <v/>
      </c>
    </row>
    <row r="2253" spans="1:25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t="str">
        <f t="shared" si="315"/>
        <v>5000 to 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5">
        <f t="shared" si="316"/>
        <v>1.3444929411764706</v>
      </c>
      <c r="Q2253" s="6">
        <f t="shared" si="317"/>
        <v>23.808729166666669</v>
      </c>
      <c r="R2253" t="s">
        <v>8337</v>
      </c>
      <c r="S2253" t="s">
        <v>8354</v>
      </c>
      <c r="T2253" s="13">
        <f t="shared" si="318"/>
        <v>41846.34579861111</v>
      </c>
      <c r="U2253" s="13">
        <f t="shared" si="319"/>
        <v>41867.34579861111</v>
      </c>
      <c r="V2253">
        <f t="shared" si="320"/>
        <v>2014</v>
      </c>
      <c r="W2253">
        <f t="shared" si="321"/>
        <v>1</v>
      </c>
      <c r="X2253" t="str">
        <f t="shared" si="322"/>
        <v/>
      </c>
      <c r="Y2253" t="str">
        <f t="shared" si="323"/>
        <v/>
      </c>
    </row>
    <row r="2254" spans="1:25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 t="str">
        <f t="shared" si="315"/>
        <v>5000 to 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5">
        <f t="shared" si="316"/>
        <v>2.722777777777778</v>
      </c>
      <c r="Q2254" s="6">
        <f t="shared" si="317"/>
        <v>98.413654618473899</v>
      </c>
      <c r="R2254" t="s">
        <v>8337</v>
      </c>
      <c r="S2254" t="s">
        <v>8354</v>
      </c>
      <c r="T2254" s="13">
        <f t="shared" si="318"/>
        <v>42573.327986111108</v>
      </c>
      <c r="U2254" s="13">
        <f t="shared" si="319"/>
        <v>42588.327986111108</v>
      </c>
      <c r="V2254">
        <f t="shared" si="320"/>
        <v>2016</v>
      </c>
      <c r="W2254">
        <f t="shared" si="321"/>
        <v>1</v>
      </c>
      <c r="X2254" t="str">
        <f t="shared" si="322"/>
        <v/>
      </c>
      <c r="Y2254" t="str">
        <f t="shared" si="323"/>
        <v/>
      </c>
    </row>
    <row r="2255" spans="1:25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 t="str">
        <f t="shared" si="315"/>
        <v>5000 to 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5">
        <f t="shared" si="316"/>
        <v>1.1268750000000001</v>
      </c>
      <c r="Q2255" s="6">
        <f t="shared" si="317"/>
        <v>107.32142857142857</v>
      </c>
      <c r="R2255" t="s">
        <v>8337</v>
      </c>
      <c r="S2255" t="s">
        <v>8354</v>
      </c>
      <c r="T2255" s="13">
        <f t="shared" si="318"/>
        <v>42296.631331018521</v>
      </c>
      <c r="U2255" s="13">
        <f t="shared" si="319"/>
        <v>42326.672997685186</v>
      </c>
      <c r="V2255">
        <f t="shared" si="320"/>
        <v>2015</v>
      </c>
      <c r="W2255">
        <f t="shared" si="321"/>
        <v>1</v>
      </c>
      <c r="X2255" t="str">
        <f t="shared" si="322"/>
        <v/>
      </c>
      <c r="Y2255" t="str">
        <f t="shared" si="323"/>
        <v/>
      </c>
    </row>
    <row r="2256" spans="1:25" ht="30" x14ac:dyDescent="0.25">
      <c r="A2256">
        <v>2254</v>
      </c>
      <c r="B2256" s="3" t="s">
        <v>2255</v>
      </c>
      <c r="C2256" s="3" t="s">
        <v>6364</v>
      </c>
      <c r="D2256">
        <v>500</v>
      </c>
      <c r="E2256" t="str">
        <f t="shared" si="315"/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5">
        <f t="shared" si="316"/>
        <v>4.5979999999999999</v>
      </c>
      <c r="Q2256" s="6">
        <f t="shared" si="317"/>
        <v>11.67005076142132</v>
      </c>
      <c r="R2256" t="s">
        <v>8337</v>
      </c>
      <c r="S2256" t="s">
        <v>8354</v>
      </c>
      <c r="T2256" s="13">
        <f t="shared" si="318"/>
        <v>42752.647777777776</v>
      </c>
      <c r="U2256" s="13">
        <f t="shared" si="319"/>
        <v>42759.647777777776</v>
      </c>
      <c r="V2256">
        <f t="shared" si="320"/>
        <v>2017</v>
      </c>
      <c r="W2256">
        <f t="shared" si="321"/>
        <v>1</v>
      </c>
      <c r="X2256" t="str">
        <f t="shared" si="322"/>
        <v/>
      </c>
      <c r="Y2256" t="str">
        <f t="shared" si="323"/>
        <v/>
      </c>
    </row>
    <row r="2257" spans="1:25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t="str">
        <f t="shared" si="315"/>
        <v>1000 to 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5">
        <f t="shared" si="316"/>
        <v>2.8665822784810127</v>
      </c>
      <c r="Q2257" s="6">
        <f t="shared" si="317"/>
        <v>41.782287822878232</v>
      </c>
      <c r="R2257" t="s">
        <v>8337</v>
      </c>
      <c r="S2257" t="s">
        <v>8354</v>
      </c>
      <c r="T2257" s="13">
        <f t="shared" si="318"/>
        <v>42467.951979166668</v>
      </c>
      <c r="U2257" s="13">
        <f t="shared" si="319"/>
        <v>42497.951979166668</v>
      </c>
      <c r="V2257">
        <f t="shared" si="320"/>
        <v>2016</v>
      </c>
      <c r="W2257">
        <f t="shared" si="321"/>
        <v>1</v>
      </c>
      <c r="X2257" t="str">
        <f t="shared" si="322"/>
        <v/>
      </c>
      <c r="Y2257" t="str">
        <f t="shared" si="323"/>
        <v/>
      </c>
    </row>
    <row r="2258" spans="1:25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t="str">
        <f t="shared" si="315"/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5">
        <f t="shared" si="316"/>
        <v>2.2270833333333333</v>
      </c>
      <c r="Q2258" s="6">
        <f t="shared" si="317"/>
        <v>21.38</v>
      </c>
      <c r="R2258" t="s">
        <v>8337</v>
      </c>
      <c r="S2258" t="s">
        <v>8354</v>
      </c>
      <c r="T2258" s="13">
        <f t="shared" si="318"/>
        <v>42682.451921296291</v>
      </c>
      <c r="U2258" s="13">
        <f t="shared" si="319"/>
        <v>42696.451921296291</v>
      </c>
      <c r="V2258">
        <f t="shared" si="320"/>
        <v>2016</v>
      </c>
      <c r="W2258">
        <f t="shared" si="321"/>
        <v>1</v>
      </c>
      <c r="X2258" t="str">
        <f t="shared" si="322"/>
        <v/>
      </c>
      <c r="Y2258" t="str">
        <f t="shared" si="323"/>
        <v/>
      </c>
    </row>
    <row r="2259" spans="1:25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 t="str">
        <f t="shared" si="315"/>
        <v>1000 to 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5">
        <f t="shared" si="316"/>
        <v>6.3613999999999997</v>
      </c>
      <c r="Q2259" s="6">
        <f t="shared" si="317"/>
        <v>94.103550295857985</v>
      </c>
      <c r="R2259" t="s">
        <v>8337</v>
      </c>
      <c r="S2259" t="s">
        <v>8354</v>
      </c>
      <c r="T2259" s="13">
        <f t="shared" si="318"/>
        <v>42505.936678240745</v>
      </c>
      <c r="U2259" s="13">
        <f t="shared" si="319"/>
        <v>42540.958333333328</v>
      </c>
      <c r="V2259">
        <f t="shared" si="320"/>
        <v>2016</v>
      </c>
      <c r="W2259">
        <f t="shared" si="321"/>
        <v>1</v>
      </c>
      <c r="X2259" t="str">
        <f t="shared" si="322"/>
        <v/>
      </c>
      <c r="Y2259" t="str">
        <f t="shared" si="323"/>
        <v/>
      </c>
    </row>
    <row r="2260" spans="1:25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t="str">
        <f t="shared" si="315"/>
        <v>1000 to 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5">
        <f t="shared" si="316"/>
        <v>1.4650000000000001</v>
      </c>
      <c r="Q2260" s="6">
        <f t="shared" si="317"/>
        <v>15.721951219512196</v>
      </c>
      <c r="R2260" t="s">
        <v>8337</v>
      </c>
      <c r="S2260" t="s">
        <v>8354</v>
      </c>
      <c r="T2260" s="13">
        <f t="shared" si="318"/>
        <v>42136.75100694444</v>
      </c>
      <c r="U2260" s="13">
        <f t="shared" si="319"/>
        <v>42166.75100694444</v>
      </c>
      <c r="V2260">
        <f t="shared" si="320"/>
        <v>2015</v>
      </c>
      <c r="W2260">
        <f t="shared" si="321"/>
        <v>1</v>
      </c>
      <c r="X2260" t="str">
        <f t="shared" si="322"/>
        <v/>
      </c>
      <c r="Y2260" t="str">
        <f t="shared" si="323"/>
        <v/>
      </c>
    </row>
    <row r="2261" spans="1:25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 t="str">
        <f t="shared" si="315"/>
        <v>1000 to 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5">
        <f t="shared" si="316"/>
        <v>18.670999999999999</v>
      </c>
      <c r="Q2261" s="6">
        <f t="shared" si="317"/>
        <v>90.635922330097088</v>
      </c>
      <c r="R2261" t="s">
        <v>8337</v>
      </c>
      <c r="S2261" t="s">
        <v>8354</v>
      </c>
      <c r="T2261" s="13">
        <f t="shared" si="318"/>
        <v>42702.804814814815</v>
      </c>
      <c r="U2261" s="13">
        <f t="shared" si="319"/>
        <v>42712.804814814815</v>
      </c>
      <c r="V2261">
        <f t="shared" si="320"/>
        <v>2016</v>
      </c>
      <c r="W2261">
        <f t="shared" si="321"/>
        <v>1</v>
      </c>
      <c r="X2261" t="str">
        <f t="shared" si="322"/>
        <v/>
      </c>
      <c r="Y2261" t="str">
        <f t="shared" si="323"/>
        <v/>
      </c>
    </row>
    <row r="2262" spans="1:25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 t="str">
        <f t="shared" si="315"/>
        <v>1000 to 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5">
        <f t="shared" si="316"/>
        <v>3.2692000000000001</v>
      </c>
      <c r="Q2262" s="6">
        <f t="shared" si="317"/>
        <v>97.297619047619051</v>
      </c>
      <c r="R2262" t="s">
        <v>8337</v>
      </c>
      <c r="S2262" t="s">
        <v>8354</v>
      </c>
      <c r="T2262" s="13">
        <f t="shared" si="318"/>
        <v>41695.016782407409</v>
      </c>
      <c r="U2262" s="13">
        <f t="shared" si="319"/>
        <v>41724.975115740745</v>
      </c>
      <c r="V2262">
        <f t="shared" si="320"/>
        <v>2014</v>
      </c>
      <c r="W2262">
        <f t="shared" si="321"/>
        <v>1</v>
      </c>
      <c r="X2262" t="str">
        <f t="shared" si="322"/>
        <v/>
      </c>
      <c r="Y2262" t="str">
        <f t="shared" si="323"/>
        <v/>
      </c>
    </row>
    <row r="2263" spans="1:25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 t="str">
        <f t="shared" si="315"/>
        <v>1000 to 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5">
        <f t="shared" si="316"/>
        <v>7.7949999999999999</v>
      </c>
      <c r="Q2263" s="6">
        <f t="shared" si="317"/>
        <v>37.11904761904762</v>
      </c>
      <c r="R2263" t="s">
        <v>8337</v>
      </c>
      <c r="S2263" t="s">
        <v>8354</v>
      </c>
      <c r="T2263" s="13">
        <f t="shared" si="318"/>
        <v>42759.724768518514</v>
      </c>
      <c r="U2263" s="13">
        <f t="shared" si="319"/>
        <v>42780.724768518514</v>
      </c>
      <c r="V2263">
        <f t="shared" si="320"/>
        <v>2017</v>
      </c>
      <c r="W2263">
        <f t="shared" si="321"/>
        <v>1</v>
      </c>
      <c r="X2263" t="str">
        <f t="shared" si="322"/>
        <v/>
      </c>
      <c r="Y2263" t="str">
        <f t="shared" si="323"/>
        <v/>
      </c>
    </row>
    <row r="2264" spans="1:25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 t="str">
        <f t="shared" si="315"/>
        <v>1000 to 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5">
        <f t="shared" si="316"/>
        <v>1.5415151515151515</v>
      </c>
      <c r="Q2264" s="6">
        <f t="shared" si="317"/>
        <v>28.104972375690608</v>
      </c>
      <c r="R2264" t="s">
        <v>8337</v>
      </c>
      <c r="S2264" t="s">
        <v>8354</v>
      </c>
      <c r="T2264" s="13">
        <f t="shared" si="318"/>
        <v>41926.585162037038</v>
      </c>
      <c r="U2264" s="13">
        <f t="shared" si="319"/>
        <v>41961</v>
      </c>
      <c r="V2264">
        <f t="shared" si="320"/>
        <v>2014</v>
      </c>
      <c r="W2264">
        <f t="shared" si="321"/>
        <v>1</v>
      </c>
      <c r="X2264" t="str">
        <f t="shared" si="322"/>
        <v/>
      </c>
      <c r="Y2264" t="str">
        <f t="shared" si="323"/>
        <v/>
      </c>
    </row>
    <row r="2265" spans="1:25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t="str">
        <f t="shared" si="315"/>
        <v>5000 to 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5">
        <f t="shared" si="316"/>
        <v>1.1554666666666666</v>
      </c>
      <c r="Q2265" s="6">
        <f t="shared" si="317"/>
        <v>144.43333333333334</v>
      </c>
      <c r="R2265" t="s">
        <v>8337</v>
      </c>
      <c r="S2265" t="s">
        <v>8354</v>
      </c>
      <c r="T2265" s="13">
        <f t="shared" si="318"/>
        <v>42014.832326388889</v>
      </c>
      <c r="U2265" s="13">
        <f t="shared" si="319"/>
        <v>42035.832326388889</v>
      </c>
      <c r="V2265">
        <f t="shared" si="320"/>
        <v>2015</v>
      </c>
      <c r="W2265">
        <f t="shared" si="321"/>
        <v>1</v>
      </c>
      <c r="X2265" t="str">
        <f t="shared" si="322"/>
        <v/>
      </c>
      <c r="Y2265" t="str">
        <f t="shared" si="323"/>
        <v/>
      </c>
    </row>
    <row r="2266" spans="1:25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 t="str">
        <f t="shared" si="315"/>
        <v>5000 to 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5">
        <f t="shared" si="316"/>
        <v>1.8003333333333333</v>
      </c>
      <c r="Q2266" s="6">
        <f t="shared" si="317"/>
        <v>24.274157303370785</v>
      </c>
      <c r="R2266" t="s">
        <v>8337</v>
      </c>
      <c r="S2266" t="s">
        <v>8354</v>
      </c>
      <c r="T2266" s="13">
        <f t="shared" si="318"/>
        <v>42496.582337962958</v>
      </c>
      <c r="U2266" s="13">
        <f t="shared" si="319"/>
        <v>42513.125</v>
      </c>
      <c r="V2266">
        <f t="shared" si="320"/>
        <v>2016</v>
      </c>
      <c r="W2266">
        <f t="shared" si="321"/>
        <v>1</v>
      </c>
      <c r="X2266" t="str">
        <f t="shared" si="322"/>
        <v/>
      </c>
      <c r="Y2266" t="str">
        <f t="shared" si="323"/>
        <v/>
      </c>
    </row>
    <row r="2267" spans="1:25" ht="45" x14ac:dyDescent="0.25">
      <c r="A2267">
        <v>2265</v>
      </c>
      <c r="B2267" s="3" t="s">
        <v>2266</v>
      </c>
      <c r="C2267" s="3" t="s">
        <v>6375</v>
      </c>
      <c r="D2267">
        <v>200</v>
      </c>
      <c r="E2267" t="str">
        <f t="shared" si="315"/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5">
        <f t="shared" si="316"/>
        <v>2.9849999999999999</v>
      </c>
      <c r="Q2267" s="6">
        <f t="shared" si="317"/>
        <v>35.117647058823529</v>
      </c>
      <c r="R2267" t="s">
        <v>8337</v>
      </c>
      <c r="S2267" t="s">
        <v>8354</v>
      </c>
      <c r="T2267" s="13">
        <f t="shared" si="318"/>
        <v>42689.853090277778</v>
      </c>
      <c r="U2267" s="13">
        <f t="shared" si="319"/>
        <v>42696.853090277778</v>
      </c>
      <c r="V2267">
        <f t="shared" si="320"/>
        <v>2016</v>
      </c>
      <c r="W2267">
        <f t="shared" si="321"/>
        <v>1</v>
      </c>
      <c r="X2267" t="str">
        <f t="shared" si="322"/>
        <v/>
      </c>
      <c r="Y2267" t="str">
        <f t="shared" si="323"/>
        <v/>
      </c>
    </row>
    <row r="2268" spans="1:25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t="str">
        <f t="shared" si="315"/>
        <v>1000 to 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5">
        <f t="shared" si="316"/>
        <v>3.2026666666666666</v>
      </c>
      <c r="Q2268" s="6">
        <f t="shared" si="317"/>
        <v>24.762886597938145</v>
      </c>
      <c r="R2268" t="s">
        <v>8337</v>
      </c>
      <c r="S2268" t="s">
        <v>8354</v>
      </c>
      <c r="T2268" s="13">
        <f t="shared" si="318"/>
        <v>42469.874907407408</v>
      </c>
      <c r="U2268" s="13">
        <f t="shared" si="319"/>
        <v>42487.083333333328</v>
      </c>
      <c r="V2268">
        <f t="shared" si="320"/>
        <v>2016</v>
      </c>
      <c r="W2268">
        <f t="shared" si="321"/>
        <v>1</v>
      </c>
      <c r="X2268" t="str">
        <f t="shared" si="322"/>
        <v/>
      </c>
      <c r="Y2268" t="str">
        <f t="shared" si="323"/>
        <v/>
      </c>
    </row>
    <row r="2269" spans="1:25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 t="str">
        <f t="shared" si="315"/>
        <v>20000 to 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5">
        <f t="shared" si="316"/>
        <v>3.80525</v>
      </c>
      <c r="Q2269" s="6">
        <f t="shared" si="317"/>
        <v>188.37871287128712</v>
      </c>
      <c r="R2269" t="s">
        <v>8337</v>
      </c>
      <c r="S2269" t="s">
        <v>8354</v>
      </c>
      <c r="T2269" s="13">
        <f t="shared" si="318"/>
        <v>41968.829826388886</v>
      </c>
      <c r="U2269" s="13">
        <f t="shared" si="319"/>
        <v>41994.041666666672</v>
      </c>
      <c r="V2269">
        <f t="shared" si="320"/>
        <v>2014</v>
      </c>
      <c r="W2269">
        <f t="shared" si="321"/>
        <v>1</v>
      </c>
      <c r="X2269" t="str">
        <f t="shared" si="322"/>
        <v/>
      </c>
      <c r="Y2269" t="str">
        <f t="shared" si="323"/>
        <v/>
      </c>
    </row>
    <row r="2270" spans="1:25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 t="str">
        <f t="shared" si="315"/>
        <v>25000 to 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5">
        <f t="shared" si="316"/>
        <v>1.026</v>
      </c>
      <c r="Q2270" s="6">
        <f t="shared" si="317"/>
        <v>148.08247422680412</v>
      </c>
      <c r="R2270" t="s">
        <v>8337</v>
      </c>
      <c r="S2270" t="s">
        <v>8354</v>
      </c>
      <c r="T2270" s="13">
        <f t="shared" si="318"/>
        <v>42776.082349537035</v>
      </c>
      <c r="U2270" s="13">
        <f t="shared" si="319"/>
        <v>42806.082349537035</v>
      </c>
      <c r="V2270">
        <f t="shared" si="320"/>
        <v>2017</v>
      </c>
      <c r="W2270">
        <f t="shared" si="321"/>
        <v>1</v>
      </c>
      <c r="X2270" t="str">
        <f t="shared" si="322"/>
        <v/>
      </c>
      <c r="Y2270" t="str">
        <f t="shared" si="323"/>
        <v/>
      </c>
    </row>
    <row r="2271" spans="1:25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t="str">
        <f t="shared" si="315"/>
        <v>1000 to 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5">
        <f t="shared" si="316"/>
        <v>18.016400000000001</v>
      </c>
      <c r="Q2271" s="6">
        <f t="shared" si="317"/>
        <v>49.934589800443462</v>
      </c>
      <c r="R2271" t="s">
        <v>8337</v>
      </c>
      <c r="S2271" t="s">
        <v>8354</v>
      </c>
      <c r="T2271" s="13">
        <f t="shared" si="318"/>
        <v>42776.704432870371</v>
      </c>
      <c r="U2271" s="13">
        <f t="shared" si="319"/>
        <v>42801.208333333328</v>
      </c>
      <c r="V2271">
        <f t="shared" si="320"/>
        <v>2017</v>
      </c>
      <c r="W2271">
        <f t="shared" si="321"/>
        <v>1</v>
      </c>
      <c r="X2271" t="str">
        <f t="shared" si="322"/>
        <v/>
      </c>
      <c r="Y2271" t="str">
        <f t="shared" si="323"/>
        <v/>
      </c>
    </row>
    <row r="2272" spans="1:25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t="str">
        <f t="shared" si="315"/>
        <v>25000 to 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5">
        <f t="shared" si="316"/>
        <v>7.2024800000000004</v>
      </c>
      <c r="Q2272" s="6">
        <f t="shared" si="317"/>
        <v>107.82155688622754</v>
      </c>
      <c r="R2272" t="s">
        <v>8337</v>
      </c>
      <c r="S2272" t="s">
        <v>8354</v>
      </c>
      <c r="T2272" s="13">
        <f t="shared" si="318"/>
        <v>42725.869363425925</v>
      </c>
      <c r="U2272" s="13">
        <f t="shared" si="319"/>
        <v>42745.915972222225</v>
      </c>
      <c r="V2272">
        <f t="shared" si="320"/>
        <v>2017</v>
      </c>
      <c r="W2272">
        <f t="shared" si="321"/>
        <v>1</v>
      </c>
      <c r="X2272" t="str">
        <f t="shared" si="322"/>
        <v/>
      </c>
      <c r="Y2272" t="str">
        <f t="shared" si="323"/>
        <v/>
      </c>
    </row>
    <row r="2273" spans="1:25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 t="str">
        <f t="shared" si="315"/>
        <v>20000 to 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5">
        <f t="shared" si="316"/>
        <v>2.8309000000000002</v>
      </c>
      <c r="Q2273" s="6">
        <f t="shared" si="317"/>
        <v>42.63403614457831</v>
      </c>
      <c r="R2273" t="s">
        <v>8337</v>
      </c>
      <c r="S2273" t="s">
        <v>8354</v>
      </c>
      <c r="T2273" s="13">
        <f t="shared" si="318"/>
        <v>42684.000046296293</v>
      </c>
      <c r="U2273" s="13">
        <f t="shared" si="319"/>
        <v>42714.000046296293</v>
      </c>
      <c r="V2273">
        <f t="shared" si="320"/>
        <v>2016</v>
      </c>
      <c r="W2273">
        <f t="shared" si="321"/>
        <v>1</v>
      </c>
      <c r="X2273" t="str">
        <f t="shared" si="322"/>
        <v/>
      </c>
      <c r="Y2273" t="str">
        <f t="shared" si="323"/>
        <v/>
      </c>
    </row>
    <row r="2274" spans="1:25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t="str">
        <f t="shared" si="315"/>
        <v>1000 to 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5">
        <f t="shared" si="316"/>
        <v>13.566000000000001</v>
      </c>
      <c r="Q2274" s="6">
        <f t="shared" si="317"/>
        <v>14.370762711864407</v>
      </c>
      <c r="R2274" t="s">
        <v>8337</v>
      </c>
      <c r="S2274" t="s">
        <v>8354</v>
      </c>
      <c r="T2274" s="13">
        <f t="shared" si="318"/>
        <v>42315.699490740735</v>
      </c>
      <c r="U2274" s="13">
        <f t="shared" si="319"/>
        <v>42345.699490740735</v>
      </c>
      <c r="V2274">
        <f t="shared" si="320"/>
        <v>2015</v>
      </c>
      <c r="W2274">
        <f t="shared" si="321"/>
        <v>1</v>
      </c>
      <c r="X2274" t="str">
        <f t="shared" si="322"/>
        <v/>
      </c>
      <c r="Y2274" t="str">
        <f t="shared" si="323"/>
        <v/>
      </c>
    </row>
    <row r="2275" spans="1:25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 t="str">
        <f t="shared" si="315"/>
        <v>1000 to 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5">
        <f t="shared" si="316"/>
        <v>2.2035999999999998</v>
      </c>
      <c r="Q2275" s="6">
        <f t="shared" si="317"/>
        <v>37.476190476190474</v>
      </c>
      <c r="R2275" t="s">
        <v>8337</v>
      </c>
      <c r="S2275" t="s">
        <v>8354</v>
      </c>
      <c r="T2275" s="13">
        <f t="shared" si="318"/>
        <v>42781.549097222218</v>
      </c>
      <c r="U2275" s="13">
        <f t="shared" si="319"/>
        <v>42806.507430555561</v>
      </c>
      <c r="V2275">
        <f t="shared" si="320"/>
        <v>2017</v>
      </c>
      <c r="W2275">
        <f t="shared" si="321"/>
        <v>1</v>
      </c>
      <c r="X2275" t="str">
        <f t="shared" si="322"/>
        <v/>
      </c>
      <c r="Y2275" t="str">
        <f t="shared" si="323"/>
        <v/>
      </c>
    </row>
    <row r="2276" spans="1:25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t="str">
        <f t="shared" si="315"/>
        <v>1000 to 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5">
        <f t="shared" si="316"/>
        <v>1.196</v>
      </c>
      <c r="Q2276" s="6">
        <f t="shared" si="317"/>
        <v>30.202020202020201</v>
      </c>
      <c r="R2276" t="s">
        <v>8337</v>
      </c>
      <c r="S2276" t="s">
        <v>8354</v>
      </c>
      <c r="T2276" s="13">
        <f t="shared" si="318"/>
        <v>41663.500659722224</v>
      </c>
      <c r="U2276" s="13">
        <f t="shared" si="319"/>
        <v>41693.500659722224</v>
      </c>
      <c r="V2276">
        <f t="shared" si="320"/>
        <v>2014</v>
      </c>
      <c r="W2276">
        <f t="shared" si="321"/>
        <v>1</v>
      </c>
      <c r="X2276" t="str">
        <f t="shared" si="322"/>
        <v/>
      </c>
      <c r="Y2276" t="str">
        <f t="shared" si="323"/>
        <v/>
      </c>
    </row>
    <row r="2277" spans="1:25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t="str">
        <f t="shared" si="315"/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5">
        <f t="shared" si="316"/>
        <v>4.0776923076923079</v>
      </c>
      <c r="Q2277" s="6">
        <f t="shared" si="317"/>
        <v>33.550632911392405</v>
      </c>
      <c r="R2277" t="s">
        <v>8337</v>
      </c>
      <c r="S2277" t="s">
        <v>8354</v>
      </c>
      <c r="T2277" s="13">
        <f t="shared" si="318"/>
        <v>41965.616655092599</v>
      </c>
      <c r="U2277" s="13">
        <f t="shared" si="319"/>
        <v>41995.616655092599</v>
      </c>
      <c r="V2277">
        <f t="shared" si="320"/>
        <v>2014</v>
      </c>
      <c r="W2277">
        <f t="shared" si="321"/>
        <v>1</v>
      </c>
      <c r="X2277" t="str">
        <f t="shared" si="322"/>
        <v/>
      </c>
      <c r="Y2277" t="str">
        <f t="shared" si="323"/>
        <v/>
      </c>
    </row>
    <row r="2278" spans="1:25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t="str">
        <f t="shared" si="315"/>
        <v>1000 to 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5">
        <f t="shared" si="316"/>
        <v>1.0581826105905425</v>
      </c>
      <c r="Q2278" s="6">
        <f t="shared" si="317"/>
        <v>64.74666666666667</v>
      </c>
      <c r="R2278" t="s">
        <v>8337</v>
      </c>
      <c r="S2278" t="s">
        <v>8354</v>
      </c>
      <c r="T2278" s="13">
        <f t="shared" si="318"/>
        <v>41614.651493055557</v>
      </c>
      <c r="U2278" s="13">
        <f t="shared" si="319"/>
        <v>41644.651493055557</v>
      </c>
      <c r="V2278">
        <f t="shared" si="320"/>
        <v>2014</v>
      </c>
      <c r="W2278">
        <f t="shared" si="321"/>
        <v>1</v>
      </c>
      <c r="X2278" t="str">
        <f t="shared" si="322"/>
        <v/>
      </c>
      <c r="Y2278" t="str">
        <f t="shared" si="323"/>
        <v/>
      </c>
    </row>
    <row r="2279" spans="1:25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 t="str">
        <f t="shared" si="315"/>
        <v>5000 to 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5">
        <f t="shared" si="316"/>
        <v>1.4108235294117648</v>
      </c>
      <c r="Q2279" s="6">
        <f t="shared" si="317"/>
        <v>57.932367149758456</v>
      </c>
      <c r="R2279" t="s">
        <v>8337</v>
      </c>
      <c r="S2279" t="s">
        <v>8354</v>
      </c>
      <c r="T2279" s="13">
        <f t="shared" si="318"/>
        <v>40936.678506944445</v>
      </c>
      <c r="U2279" s="13">
        <f t="shared" si="319"/>
        <v>40966.678506944445</v>
      </c>
      <c r="V2279">
        <f t="shared" si="320"/>
        <v>2012</v>
      </c>
      <c r="W2279">
        <f t="shared" si="321"/>
        <v>1</v>
      </c>
      <c r="X2279" t="str">
        <f t="shared" si="322"/>
        <v/>
      </c>
      <c r="Y2279" t="str">
        <f t="shared" si="323"/>
        <v/>
      </c>
    </row>
    <row r="2280" spans="1:25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 t="str">
        <f t="shared" si="315"/>
        <v>1000 to 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5">
        <f t="shared" si="316"/>
        <v>2.7069999999999999</v>
      </c>
      <c r="Q2280" s="6">
        <f t="shared" si="317"/>
        <v>53.078431372549019</v>
      </c>
      <c r="R2280" t="s">
        <v>8337</v>
      </c>
      <c r="S2280" t="s">
        <v>8354</v>
      </c>
      <c r="T2280" s="13">
        <f t="shared" si="318"/>
        <v>42338.709108796291</v>
      </c>
      <c r="U2280" s="13">
        <f t="shared" si="319"/>
        <v>42372.957638888889</v>
      </c>
      <c r="V2280">
        <f t="shared" si="320"/>
        <v>2016</v>
      </c>
      <c r="W2280">
        <f t="shared" si="321"/>
        <v>1</v>
      </c>
      <c r="X2280" t="str">
        <f t="shared" si="322"/>
        <v/>
      </c>
      <c r="Y2280" t="str">
        <f t="shared" si="323"/>
        <v/>
      </c>
    </row>
    <row r="2281" spans="1:25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 t="str">
        <f t="shared" si="315"/>
        <v>1000 to 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5">
        <f t="shared" si="316"/>
        <v>1.538</v>
      </c>
      <c r="Q2281" s="6">
        <f t="shared" si="317"/>
        <v>48.0625</v>
      </c>
      <c r="R2281" t="s">
        <v>8337</v>
      </c>
      <c r="S2281" t="s">
        <v>8354</v>
      </c>
      <c r="T2281" s="13">
        <f t="shared" si="318"/>
        <v>42020.806701388887</v>
      </c>
      <c r="U2281" s="13">
        <f t="shared" si="319"/>
        <v>42039.166666666672</v>
      </c>
      <c r="V2281">
        <f t="shared" si="320"/>
        <v>2015</v>
      </c>
      <c r="W2281">
        <f t="shared" si="321"/>
        <v>1</v>
      </c>
      <c r="X2281" t="str">
        <f t="shared" si="322"/>
        <v/>
      </c>
      <c r="Y2281" t="str">
        <f t="shared" si="323"/>
        <v/>
      </c>
    </row>
    <row r="2282" spans="1:25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t="str">
        <f t="shared" si="315"/>
        <v>5000 to 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5">
        <f t="shared" si="316"/>
        <v>4.0357653061224488</v>
      </c>
      <c r="Q2282" s="6">
        <f t="shared" si="317"/>
        <v>82.396874999999994</v>
      </c>
      <c r="R2282" t="s">
        <v>8337</v>
      </c>
      <c r="S2282" t="s">
        <v>8354</v>
      </c>
      <c r="T2282" s="13">
        <f t="shared" si="318"/>
        <v>42234.624895833331</v>
      </c>
      <c r="U2282" s="13">
        <f t="shared" si="319"/>
        <v>42264.624895833331</v>
      </c>
      <c r="V2282">
        <f t="shared" si="320"/>
        <v>2015</v>
      </c>
      <c r="W2282">
        <f t="shared" si="321"/>
        <v>1</v>
      </c>
      <c r="X2282" t="str">
        <f t="shared" si="322"/>
        <v/>
      </c>
      <c r="Y2282" t="str">
        <f t="shared" si="323"/>
        <v/>
      </c>
    </row>
    <row r="2283" spans="1:25" ht="45" x14ac:dyDescent="0.25">
      <c r="A2283">
        <v>2281</v>
      </c>
      <c r="B2283" s="3" t="s">
        <v>2282</v>
      </c>
      <c r="C2283" s="3" t="s">
        <v>6391</v>
      </c>
      <c r="D2283">
        <v>300</v>
      </c>
      <c r="E2283" t="str">
        <f t="shared" si="315"/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5">
        <f t="shared" si="316"/>
        <v>1.85</v>
      </c>
      <c r="Q2283" s="6">
        <f t="shared" si="317"/>
        <v>50.454545454545453</v>
      </c>
      <c r="R2283" t="s">
        <v>8329</v>
      </c>
      <c r="S2283" t="s">
        <v>8330</v>
      </c>
      <c r="T2283" s="13">
        <f t="shared" si="318"/>
        <v>40687.285844907405</v>
      </c>
      <c r="U2283" s="13">
        <f t="shared" si="319"/>
        <v>40749.284722222219</v>
      </c>
      <c r="V2283">
        <f t="shared" si="320"/>
        <v>2011</v>
      </c>
      <c r="W2283">
        <f t="shared" si="321"/>
        <v>1</v>
      </c>
      <c r="X2283" t="str">
        <f t="shared" si="322"/>
        <v/>
      </c>
      <c r="Y2283" t="str">
        <f t="shared" si="323"/>
        <v/>
      </c>
    </row>
    <row r="2284" spans="1:25" ht="30" x14ac:dyDescent="0.25">
      <c r="A2284">
        <v>2282</v>
      </c>
      <c r="B2284" s="3" t="s">
        <v>2283</v>
      </c>
      <c r="C2284" s="3" t="s">
        <v>6392</v>
      </c>
      <c r="D2284">
        <v>750</v>
      </c>
      <c r="E2284" t="str">
        <f t="shared" si="315"/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5">
        <f t="shared" si="316"/>
        <v>1.8533333333333333</v>
      </c>
      <c r="Q2284" s="6">
        <f t="shared" si="317"/>
        <v>115.83333333333333</v>
      </c>
      <c r="R2284" t="s">
        <v>8329</v>
      </c>
      <c r="S2284" t="s">
        <v>8330</v>
      </c>
      <c r="T2284" s="13">
        <f t="shared" si="318"/>
        <v>42323.17460648148</v>
      </c>
      <c r="U2284" s="13">
        <f t="shared" si="319"/>
        <v>42383.17460648148</v>
      </c>
      <c r="V2284">
        <f t="shared" si="320"/>
        <v>2016</v>
      </c>
      <c r="W2284">
        <f t="shared" si="321"/>
        <v>1</v>
      </c>
      <c r="X2284" t="str">
        <f t="shared" si="322"/>
        <v/>
      </c>
      <c r="Y2284" t="str">
        <f t="shared" si="323"/>
        <v/>
      </c>
    </row>
    <row r="2285" spans="1:25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 t="str">
        <f t="shared" si="315"/>
        <v>1000 to 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5">
        <f t="shared" si="316"/>
        <v>1.0085533333333332</v>
      </c>
      <c r="Q2285" s="6">
        <f t="shared" si="317"/>
        <v>63.03458333333333</v>
      </c>
      <c r="R2285" t="s">
        <v>8329</v>
      </c>
      <c r="S2285" t="s">
        <v>8330</v>
      </c>
      <c r="T2285" s="13">
        <f t="shared" si="318"/>
        <v>40978.125046296293</v>
      </c>
      <c r="U2285" s="13">
        <f t="shared" si="319"/>
        <v>41038.083379629628</v>
      </c>
      <c r="V2285">
        <f t="shared" si="320"/>
        <v>2012</v>
      </c>
      <c r="W2285">
        <f t="shared" si="321"/>
        <v>1</v>
      </c>
      <c r="X2285" t="str">
        <f t="shared" si="322"/>
        <v/>
      </c>
      <c r="Y2285" t="str">
        <f t="shared" si="323"/>
        <v/>
      </c>
    </row>
    <row r="2286" spans="1:25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t="str">
        <f t="shared" si="315"/>
        <v>5000 to 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5">
        <f t="shared" si="316"/>
        <v>1.0622116666666668</v>
      </c>
      <c r="Q2286" s="6">
        <f t="shared" si="317"/>
        <v>108.02152542372882</v>
      </c>
      <c r="R2286" t="s">
        <v>8329</v>
      </c>
      <c r="S2286" t="s">
        <v>8330</v>
      </c>
      <c r="T2286" s="13">
        <f t="shared" si="318"/>
        <v>40585.796817129631</v>
      </c>
      <c r="U2286" s="13">
        <f t="shared" si="319"/>
        <v>40614.166666666664</v>
      </c>
      <c r="V2286">
        <f t="shared" si="320"/>
        <v>2011</v>
      </c>
      <c r="W2286">
        <f t="shared" si="321"/>
        <v>1</v>
      </c>
      <c r="X2286" t="str">
        <f t="shared" si="322"/>
        <v/>
      </c>
      <c r="Y2286" t="str">
        <f t="shared" si="323"/>
        <v/>
      </c>
    </row>
    <row r="2287" spans="1:25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 t="str">
        <f t="shared" si="315"/>
        <v>1000 to 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5">
        <f t="shared" si="316"/>
        <v>1.2136666666666667</v>
      </c>
      <c r="Q2287" s="6">
        <f t="shared" si="317"/>
        <v>46.088607594936711</v>
      </c>
      <c r="R2287" t="s">
        <v>8329</v>
      </c>
      <c r="S2287" t="s">
        <v>8330</v>
      </c>
      <c r="T2287" s="13">
        <f t="shared" si="318"/>
        <v>41059.185682870368</v>
      </c>
      <c r="U2287" s="13">
        <f t="shared" si="319"/>
        <v>41089.185682870368</v>
      </c>
      <c r="V2287">
        <f t="shared" si="320"/>
        <v>2012</v>
      </c>
      <c r="W2287">
        <f t="shared" si="321"/>
        <v>1</v>
      </c>
      <c r="X2287" t="str">
        <f t="shared" si="322"/>
        <v/>
      </c>
      <c r="Y2287" t="str">
        <f t="shared" si="323"/>
        <v/>
      </c>
    </row>
    <row r="2288" spans="1:25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t="str">
        <f t="shared" si="315"/>
        <v>1000 to 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5">
        <f t="shared" si="316"/>
        <v>1.0006666666666666</v>
      </c>
      <c r="Q2288" s="6">
        <f t="shared" si="317"/>
        <v>107.21428571428571</v>
      </c>
      <c r="R2288" t="s">
        <v>8329</v>
      </c>
      <c r="S2288" t="s">
        <v>8330</v>
      </c>
      <c r="T2288" s="13">
        <f t="shared" si="318"/>
        <v>41494.963587962964</v>
      </c>
      <c r="U2288" s="13">
        <f t="shared" si="319"/>
        <v>41523.165972222225</v>
      </c>
      <c r="V2288">
        <f t="shared" si="320"/>
        <v>2013</v>
      </c>
      <c r="W2288">
        <f t="shared" si="321"/>
        <v>1</v>
      </c>
      <c r="X2288" t="str">
        <f t="shared" si="322"/>
        <v/>
      </c>
      <c r="Y2288" t="str">
        <f t="shared" si="323"/>
        <v/>
      </c>
    </row>
    <row r="2289" spans="1:25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t="str">
        <f t="shared" si="315"/>
        <v>1000 to 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5">
        <f t="shared" si="316"/>
        <v>1.1997755555555556</v>
      </c>
      <c r="Q2289" s="6">
        <f t="shared" si="317"/>
        <v>50.9338679245283</v>
      </c>
      <c r="R2289" t="s">
        <v>8329</v>
      </c>
      <c r="S2289" t="s">
        <v>8330</v>
      </c>
      <c r="T2289" s="13">
        <f t="shared" si="318"/>
        <v>41792.667361111111</v>
      </c>
      <c r="U2289" s="13">
        <f t="shared" si="319"/>
        <v>41813.667361111111</v>
      </c>
      <c r="V2289">
        <f t="shared" si="320"/>
        <v>2014</v>
      </c>
      <c r="W2289">
        <f t="shared" si="321"/>
        <v>1</v>
      </c>
      <c r="X2289" t="str">
        <f t="shared" si="322"/>
        <v/>
      </c>
      <c r="Y2289" t="str">
        <f t="shared" si="323"/>
        <v/>
      </c>
    </row>
    <row r="2290" spans="1:25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 t="str">
        <f t="shared" si="315"/>
        <v>1000 to 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5">
        <f t="shared" si="316"/>
        <v>1.0009999999999999</v>
      </c>
      <c r="Q2290" s="6">
        <f t="shared" si="317"/>
        <v>40.04</v>
      </c>
      <c r="R2290" t="s">
        <v>8329</v>
      </c>
      <c r="S2290" t="s">
        <v>8330</v>
      </c>
      <c r="T2290" s="13">
        <f t="shared" si="318"/>
        <v>41067.827418981484</v>
      </c>
      <c r="U2290" s="13">
        <f t="shared" si="319"/>
        <v>41086.75</v>
      </c>
      <c r="V2290">
        <f t="shared" si="320"/>
        <v>2012</v>
      </c>
      <c r="W2290">
        <f t="shared" si="321"/>
        <v>1</v>
      </c>
      <c r="X2290" t="str">
        <f t="shared" si="322"/>
        <v/>
      </c>
      <c r="Y2290" t="str">
        <f t="shared" si="323"/>
        <v/>
      </c>
    </row>
    <row r="2291" spans="1:25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 t="str">
        <f t="shared" si="315"/>
        <v>1000 to 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5">
        <f t="shared" si="316"/>
        <v>1.0740000000000001</v>
      </c>
      <c r="Q2291" s="6">
        <f t="shared" si="317"/>
        <v>64.44</v>
      </c>
      <c r="R2291" t="s">
        <v>8329</v>
      </c>
      <c r="S2291" t="s">
        <v>8330</v>
      </c>
      <c r="T2291" s="13">
        <f t="shared" si="318"/>
        <v>41571.998379629629</v>
      </c>
      <c r="U2291" s="13">
        <f t="shared" si="319"/>
        <v>41614.973611111112</v>
      </c>
      <c r="V2291">
        <f t="shared" si="320"/>
        <v>2013</v>
      </c>
      <c r="W2291">
        <f t="shared" si="321"/>
        <v>1</v>
      </c>
      <c r="X2291" t="str">
        <f t="shared" si="322"/>
        <v/>
      </c>
      <c r="Y2291" t="str">
        <f t="shared" si="323"/>
        <v/>
      </c>
    </row>
    <row r="2292" spans="1:25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t="str">
        <f t="shared" si="315"/>
        <v>1000 to 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5">
        <f t="shared" si="316"/>
        <v>1.0406666666666666</v>
      </c>
      <c r="Q2292" s="6">
        <f t="shared" si="317"/>
        <v>53.827586206896555</v>
      </c>
      <c r="R2292" t="s">
        <v>8329</v>
      </c>
      <c r="S2292" t="s">
        <v>8330</v>
      </c>
      <c r="T2292" s="13">
        <f t="shared" si="318"/>
        <v>40070.253819444442</v>
      </c>
      <c r="U2292" s="13">
        <f t="shared" si="319"/>
        <v>40148.708333333336</v>
      </c>
      <c r="V2292">
        <f t="shared" si="320"/>
        <v>2009</v>
      </c>
      <c r="W2292">
        <f t="shared" si="321"/>
        <v>1</v>
      </c>
      <c r="X2292" t="str">
        <f t="shared" si="322"/>
        <v/>
      </c>
      <c r="Y2292" t="str">
        <f t="shared" si="323"/>
        <v/>
      </c>
    </row>
    <row r="2293" spans="1:25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 t="str">
        <f t="shared" si="315"/>
        <v>1000 to 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5">
        <f t="shared" si="316"/>
        <v>1.728</v>
      </c>
      <c r="Q2293" s="6">
        <f t="shared" si="317"/>
        <v>100.46511627906976</v>
      </c>
      <c r="R2293" t="s">
        <v>8329</v>
      </c>
      <c r="S2293" t="s">
        <v>8330</v>
      </c>
      <c r="T2293" s="13">
        <f t="shared" si="318"/>
        <v>40987.977060185185</v>
      </c>
      <c r="U2293" s="13">
        <f t="shared" si="319"/>
        <v>41022.166666666664</v>
      </c>
      <c r="V2293">
        <f t="shared" si="320"/>
        <v>2012</v>
      </c>
      <c r="W2293">
        <f t="shared" si="321"/>
        <v>1</v>
      </c>
      <c r="X2293" t="str">
        <f t="shared" si="322"/>
        <v/>
      </c>
      <c r="Y2293" t="str">
        <f t="shared" si="323"/>
        <v/>
      </c>
    </row>
    <row r="2294" spans="1:25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 t="str">
        <f t="shared" si="315"/>
        <v>1000 to 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5">
        <f t="shared" si="316"/>
        <v>1.072505</v>
      </c>
      <c r="Q2294" s="6">
        <f t="shared" si="317"/>
        <v>46.630652173913049</v>
      </c>
      <c r="R2294" t="s">
        <v>8329</v>
      </c>
      <c r="S2294" t="s">
        <v>8330</v>
      </c>
      <c r="T2294" s="13">
        <f t="shared" si="318"/>
        <v>40987.697638888887</v>
      </c>
      <c r="U2294" s="13">
        <f t="shared" si="319"/>
        <v>41017.697638888887</v>
      </c>
      <c r="V2294">
        <f t="shared" si="320"/>
        <v>2012</v>
      </c>
      <c r="W2294">
        <f t="shared" si="321"/>
        <v>1</v>
      </c>
      <c r="X2294" t="str">
        <f t="shared" si="322"/>
        <v/>
      </c>
      <c r="Y2294" t="str">
        <f t="shared" si="323"/>
        <v/>
      </c>
    </row>
    <row r="2295" spans="1:25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t="str">
        <f t="shared" si="315"/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5">
        <f t="shared" si="316"/>
        <v>1.0823529411764705</v>
      </c>
      <c r="Q2295" s="6">
        <f t="shared" si="317"/>
        <v>34.074074074074076</v>
      </c>
      <c r="R2295" t="s">
        <v>8329</v>
      </c>
      <c r="S2295" t="s">
        <v>8330</v>
      </c>
      <c r="T2295" s="13">
        <f t="shared" si="318"/>
        <v>41151.708321759259</v>
      </c>
      <c r="U2295" s="13">
        <f t="shared" si="319"/>
        <v>41177.165972222225</v>
      </c>
      <c r="V2295">
        <f t="shared" si="320"/>
        <v>2012</v>
      </c>
      <c r="W2295">
        <f t="shared" si="321"/>
        <v>1</v>
      </c>
      <c r="X2295" t="str">
        <f t="shared" si="322"/>
        <v/>
      </c>
      <c r="Y2295" t="str">
        <f t="shared" si="323"/>
        <v/>
      </c>
    </row>
    <row r="2296" spans="1:25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 t="str">
        <f t="shared" si="315"/>
        <v>5000 to 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5">
        <f t="shared" si="316"/>
        <v>1.4608079999999999</v>
      </c>
      <c r="Q2296" s="6">
        <f t="shared" si="317"/>
        <v>65.214642857142863</v>
      </c>
      <c r="R2296" t="s">
        <v>8329</v>
      </c>
      <c r="S2296" t="s">
        <v>8330</v>
      </c>
      <c r="T2296" s="13">
        <f t="shared" si="318"/>
        <v>41264.72314814815</v>
      </c>
      <c r="U2296" s="13">
        <f t="shared" si="319"/>
        <v>41294.72314814815</v>
      </c>
      <c r="V2296">
        <f t="shared" si="320"/>
        <v>2013</v>
      </c>
      <c r="W2296">
        <f t="shared" si="321"/>
        <v>1</v>
      </c>
      <c r="X2296" t="str">
        <f t="shared" si="322"/>
        <v/>
      </c>
      <c r="Y2296" t="str">
        <f t="shared" si="323"/>
        <v/>
      </c>
    </row>
    <row r="2297" spans="1:25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 t="str">
        <f t="shared" si="315"/>
        <v>1000 to 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5">
        <f t="shared" si="316"/>
        <v>1.2524999999999999</v>
      </c>
      <c r="Q2297" s="6">
        <f t="shared" si="317"/>
        <v>44.205882352941174</v>
      </c>
      <c r="R2297" t="s">
        <v>8329</v>
      </c>
      <c r="S2297" t="s">
        <v>8330</v>
      </c>
      <c r="T2297" s="13">
        <f t="shared" si="318"/>
        <v>41270.954351851848</v>
      </c>
      <c r="U2297" s="13">
        <f t="shared" si="319"/>
        <v>41300.954351851848</v>
      </c>
      <c r="V2297">
        <f t="shared" si="320"/>
        <v>2013</v>
      </c>
      <c r="W2297">
        <f t="shared" si="321"/>
        <v>1</v>
      </c>
      <c r="X2297" t="str">
        <f t="shared" si="322"/>
        <v/>
      </c>
      <c r="Y2297" t="str">
        <f t="shared" si="323"/>
        <v/>
      </c>
    </row>
    <row r="2298" spans="1:25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t="str">
        <f t="shared" si="315"/>
        <v>5000 to 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5">
        <f t="shared" si="316"/>
        <v>1.4907142857142857</v>
      </c>
      <c r="Q2298" s="6">
        <f t="shared" si="317"/>
        <v>71.965517241379317</v>
      </c>
      <c r="R2298" t="s">
        <v>8329</v>
      </c>
      <c r="S2298" t="s">
        <v>8330</v>
      </c>
      <c r="T2298" s="13">
        <f t="shared" si="318"/>
        <v>40927.731782407405</v>
      </c>
      <c r="U2298" s="13">
        <f t="shared" si="319"/>
        <v>40962.731782407405</v>
      </c>
      <c r="V2298">
        <f t="shared" si="320"/>
        <v>2012</v>
      </c>
      <c r="W2298">
        <f t="shared" si="321"/>
        <v>1</v>
      </c>
      <c r="X2298" t="str">
        <f t="shared" si="322"/>
        <v/>
      </c>
      <c r="Y2298" t="str">
        <f t="shared" si="323"/>
        <v/>
      </c>
    </row>
    <row r="2299" spans="1:25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t="str">
        <f t="shared" si="315"/>
        <v>1000 to 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5">
        <f t="shared" si="316"/>
        <v>1.006</v>
      </c>
      <c r="Q2299" s="6">
        <f t="shared" si="317"/>
        <v>52.94736842105263</v>
      </c>
      <c r="R2299" t="s">
        <v>8329</v>
      </c>
      <c r="S2299" t="s">
        <v>8330</v>
      </c>
      <c r="T2299" s="13">
        <f t="shared" si="318"/>
        <v>40948.042233796295</v>
      </c>
      <c r="U2299" s="13">
        <f t="shared" si="319"/>
        <v>40982.165972222225</v>
      </c>
      <c r="V2299">
        <f t="shared" si="320"/>
        <v>2012</v>
      </c>
      <c r="W2299">
        <f t="shared" si="321"/>
        <v>1</v>
      </c>
      <c r="X2299" t="str">
        <f t="shared" si="322"/>
        <v/>
      </c>
      <c r="Y2299" t="str">
        <f t="shared" si="323"/>
        <v/>
      </c>
    </row>
    <row r="2300" spans="1:25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t="str">
        <f t="shared" si="315"/>
        <v>30000 to 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5">
        <f t="shared" si="316"/>
        <v>1.0507333333333333</v>
      </c>
      <c r="Q2300" s="6">
        <f t="shared" si="317"/>
        <v>109.45138888888889</v>
      </c>
      <c r="R2300" t="s">
        <v>8329</v>
      </c>
      <c r="S2300" t="s">
        <v>8330</v>
      </c>
      <c r="T2300" s="13">
        <f t="shared" si="318"/>
        <v>41694.84065972222</v>
      </c>
      <c r="U2300" s="13">
        <f t="shared" si="319"/>
        <v>41724.798993055556</v>
      </c>
      <c r="V2300">
        <f t="shared" si="320"/>
        <v>2014</v>
      </c>
      <c r="W2300">
        <f t="shared" si="321"/>
        <v>1</v>
      </c>
      <c r="X2300" t="str">
        <f t="shared" si="322"/>
        <v/>
      </c>
      <c r="Y2300" t="str">
        <f t="shared" si="323"/>
        <v/>
      </c>
    </row>
    <row r="2301" spans="1:25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t="str">
        <f t="shared" si="315"/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5">
        <f t="shared" si="316"/>
        <v>3.5016666666666665</v>
      </c>
      <c r="Q2301" s="6">
        <f t="shared" si="317"/>
        <v>75.035714285714292</v>
      </c>
      <c r="R2301" t="s">
        <v>8329</v>
      </c>
      <c r="S2301" t="s">
        <v>8330</v>
      </c>
      <c r="T2301" s="13">
        <f t="shared" si="318"/>
        <v>40565.032511574071</v>
      </c>
      <c r="U2301" s="13">
        <f t="shared" si="319"/>
        <v>40580.032511574071</v>
      </c>
      <c r="V2301">
        <f t="shared" si="320"/>
        <v>2011</v>
      </c>
      <c r="W2301">
        <f t="shared" si="321"/>
        <v>1</v>
      </c>
      <c r="X2301" t="str">
        <f t="shared" si="322"/>
        <v/>
      </c>
      <c r="Y2301" t="str">
        <f t="shared" si="323"/>
        <v/>
      </c>
    </row>
    <row r="2302" spans="1:25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t="str">
        <f t="shared" si="315"/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5">
        <f t="shared" si="316"/>
        <v>1.0125</v>
      </c>
      <c r="Q2302" s="6">
        <f t="shared" si="317"/>
        <v>115.71428571428571</v>
      </c>
      <c r="R2302" t="s">
        <v>8329</v>
      </c>
      <c r="S2302" t="s">
        <v>8330</v>
      </c>
      <c r="T2302" s="13">
        <f t="shared" si="318"/>
        <v>41074.727037037039</v>
      </c>
      <c r="U2302" s="13">
        <f t="shared" si="319"/>
        <v>41088.727037037039</v>
      </c>
      <c r="V2302">
        <f t="shared" si="320"/>
        <v>2012</v>
      </c>
      <c r="W2302">
        <f t="shared" si="321"/>
        <v>1</v>
      </c>
      <c r="X2302" t="str">
        <f t="shared" si="322"/>
        <v/>
      </c>
      <c r="Y2302" t="str">
        <f t="shared" si="323"/>
        <v/>
      </c>
    </row>
    <row r="2303" spans="1:25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t="str">
        <f t="shared" si="315"/>
        <v>5000 to 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5">
        <f t="shared" si="316"/>
        <v>1.336044</v>
      </c>
      <c r="Q2303" s="6">
        <f t="shared" si="317"/>
        <v>31.659810426540286</v>
      </c>
      <c r="R2303" t="s">
        <v>8329</v>
      </c>
      <c r="S2303" t="s">
        <v>8333</v>
      </c>
      <c r="T2303" s="13">
        <f t="shared" si="318"/>
        <v>41416.146944444445</v>
      </c>
      <c r="U2303" s="13">
        <f t="shared" si="319"/>
        <v>41446.146944444445</v>
      </c>
      <c r="V2303">
        <f t="shared" si="320"/>
        <v>2013</v>
      </c>
      <c r="W2303">
        <f t="shared" si="321"/>
        <v>1</v>
      </c>
      <c r="X2303" t="str">
        <f t="shared" si="322"/>
        <v/>
      </c>
      <c r="Y2303" t="str">
        <f t="shared" si="323"/>
        <v/>
      </c>
    </row>
    <row r="2304" spans="1:25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t="str">
        <f t="shared" si="315"/>
        <v>1000 to 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5">
        <f t="shared" si="316"/>
        <v>1.7065217391304348</v>
      </c>
      <c r="Q2304" s="6">
        <f t="shared" si="317"/>
        <v>46.176470588235297</v>
      </c>
      <c r="R2304" t="s">
        <v>8329</v>
      </c>
      <c r="S2304" t="s">
        <v>8333</v>
      </c>
      <c r="T2304" s="13">
        <f t="shared" si="318"/>
        <v>41605.868449074071</v>
      </c>
      <c r="U2304" s="13">
        <f t="shared" si="319"/>
        <v>41639.291666666664</v>
      </c>
      <c r="V2304">
        <f t="shared" si="320"/>
        <v>2013</v>
      </c>
      <c r="W2304">
        <f t="shared" si="321"/>
        <v>1</v>
      </c>
      <c r="X2304" t="str">
        <f t="shared" si="322"/>
        <v/>
      </c>
      <c r="Y2304" t="str">
        <f t="shared" si="323"/>
        <v/>
      </c>
    </row>
    <row r="2305" spans="1:25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 t="str">
        <f t="shared" si="315"/>
        <v>5000 to 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5">
        <f t="shared" si="316"/>
        <v>1.0935829457364341</v>
      </c>
      <c r="Q2305" s="6">
        <f t="shared" si="317"/>
        <v>68.481650485436887</v>
      </c>
      <c r="R2305" t="s">
        <v>8329</v>
      </c>
      <c r="S2305" t="s">
        <v>8333</v>
      </c>
      <c r="T2305" s="13">
        <f t="shared" si="318"/>
        <v>40850.111064814817</v>
      </c>
      <c r="U2305" s="13">
        <f t="shared" si="319"/>
        <v>40890.152731481481</v>
      </c>
      <c r="V2305">
        <f t="shared" si="320"/>
        <v>2011</v>
      </c>
      <c r="W2305">
        <f t="shared" si="321"/>
        <v>1</v>
      </c>
      <c r="X2305" t="str">
        <f t="shared" si="322"/>
        <v/>
      </c>
      <c r="Y2305" t="str">
        <f t="shared" si="323"/>
        <v/>
      </c>
    </row>
    <row r="2306" spans="1:25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t="str">
        <f t="shared" si="315"/>
        <v>5000 to 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5">
        <f t="shared" si="316"/>
        <v>1.0070033333333335</v>
      </c>
      <c r="Q2306" s="6">
        <f t="shared" si="317"/>
        <v>53.469203539823013</v>
      </c>
      <c r="R2306" t="s">
        <v>8329</v>
      </c>
      <c r="S2306" t="s">
        <v>8333</v>
      </c>
      <c r="T2306" s="13">
        <f t="shared" si="318"/>
        <v>40502.815868055557</v>
      </c>
      <c r="U2306" s="13">
        <f t="shared" si="319"/>
        <v>40544.207638888889</v>
      </c>
      <c r="V2306">
        <f t="shared" si="320"/>
        <v>2011</v>
      </c>
      <c r="W2306">
        <f t="shared" si="321"/>
        <v>1</v>
      </c>
      <c r="X2306" t="str">
        <f t="shared" si="322"/>
        <v/>
      </c>
      <c r="Y2306" t="str">
        <f t="shared" si="323"/>
        <v/>
      </c>
    </row>
    <row r="2307" spans="1:25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 t="str">
        <f t="shared" ref="E2307:E2370" si="324">IF(D2307&lt;1000,"Less than 1000",IF(D2307&lt;=4999,"1000 to 4999",IF(D2307&lt;=9999,"5000 to 9999",IF(D2307&lt;=14999,"10000 to 14999",IF(D2307&lt;=19999,"15000 to 19999",IF(D2307&lt;=24999,"20000 to 24999",IF(D2307&lt;=29999,"25000 to 29999",IF(D2307&lt;=34999,"30000 to 34999",IF(D2307&lt;=39999,"35000 to 39999",IF(D2307&lt;=44999,"40000 to 44999",IF(D2307&lt;=49999,"45000 to 49999",IF(D2307&gt;=50000,"Greater than or equal to 50000"))))))))))))</f>
        <v>15000 to 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5">
        <f t="shared" ref="P2307:P2370" si="325">F2307/D2307</f>
        <v>1.0122777777777778</v>
      </c>
      <c r="Q2307" s="6">
        <f t="shared" ref="Q2307:Q2370" si="326">F2307/M2307</f>
        <v>109.10778443113773</v>
      </c>
      <c r="R2307" t="s">
        <v>8329</v>
      </c>
      <c r="S2307" t="s">
        <v>8333</v>
      </c>
      <c r="T2307" s="13">
        <f t="shared" ref="T2307:T2370" si="327">(((K2307/60)/60)/24)+DATE(1970,1,1)</f>
        <v>41834.695277777777</v>
      </c>
      <c r="U2307" s="13">
        <f t="shared" ref="U2307:U2370" si="328">(((J2307/60)/60)/24)+DATE(1970,1,1)</f>
        <v>41859.75</v>
      </c>
      <c r="V2307">
        <f t="shared" ref="V2307:V2370" si="329">YEAR(U2307)</f>
        <v>2014</v>
      </c>
      <c r="W2307">
        <f t="shared" ref="W2307:W2370" si="330">IF(G2307="successful",1,"")</f>
        <v>1</v>
      </c>
      <c r="X2307" t="str">
        <f t="shared" ref="X2307:X2370" si="331">IF(G2307="failed",1,"")</f>
        <v/>
      </c>
      <c r="Y2307" t="str">
        <f t="shared" ref="Y2307:Y2370" si="332">IF(G2307="canceled",1,"")</f>
        <v/>
      </c>
    </row>
    <row r="2308" spans="1:25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t="str">
        <f t="shared" si="324"/>
        <v>1000 to 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5">
        <f t="shared" si="325"/>
        <v>1.0675857142857144</v>
      </c>
      <c r="Q2308" s="6">
        <f t="shared" si="326"/>
        <v>51.185616438356163</v>
      </c>
      <c r="R2308" t="s">
        <v>8329</v>
      </c>
      <c r="S2308" t="s">
        <v>8333</v>
      </c>
      <c r="T2308" s="13">
        <f t="shared" si="327"/>
        <v>40948.16815972222</v>
      </c>
      <c r="U2308" s="13">
        <f t="shared" si="328"/>
        <v>40978.16815972222</v>
      </c>
      <c r="V2308">
        <f t="shared" si="329"/>
        <v>2012</v>
      </c>
      <c r="W2308">
        <f t="shared" si="330"/>
        <v>1</v>
      </c>
      <c r="X2308" t="str">
        <f t="shared" si="331"/>
        <v/>
      </c>
      <c r="Y2308" t="str">
        <f t="shared" si="332"/>
        <v/>
      </c>
    </row>
    <row r="2309" spans="1:25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t="str">
        <f t="shared" si="324"/>
        <v>1000 to 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5">
        <f t="shared" si="325"/>
        <v>1.0665777537961894</v>
      </c>
      <c r="Q2309" s="6">
        <f t="shared" si="326"/>
        <v>27.936800000000002</v>
      </c>
      <c r="R2309" t="s">
        <v>8329</v>
      </c>
      <c r="S2309" t="s">
        <v>8333</v>
      </c>
      <c r="T2309" s="13">
        <f t="shared" si="327"/>
        <v>41004.802465277775</v>
      </c>
      <c r="U2309" s="13">
        <f t="shared" si="328"/>
        <v>41034.802407407406</v>
      </c>
      <c r="V2309">
        <f t="shared" si="329"/>
        <v>2012</v>
      </c>
      <c r="W2309">
        <f t="shared" si="330"/>
        <v>1</v>
      </c>
      <c r="X2309" t="str">
        <f t="shared" si="331"/>
        <v/>
      </c>
      <c r="Y2309" t="str">
        <f t="shared" si="332"/>
        <v/>
      </c>
    </row>
    <row r="2310" spans="1:25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 t="str">
        <f t="shared" si="324"/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5">
        <f t="shared" si="325"/>
        <v>1.0130622</v>
      </c>
      <c r="Q2310" s="6">
        <f t="shared" si="326"/>
        <v>82.496921824104234</v>
      </c>
      <c r="R2310" t="s">
        <v>8329</v>
      </c>
      <c r="S2310" t="s">
        <v>8333</v>
      </c>
      <c r="T2310" s="13">
        <f t="shared" si="327"/>
        <v>41851.962916666671</v>
      </c>
      <c r="U2310" s="13">
        <f t="shared" si="328"/>
        <v>41880.041666666664</v>
      </c>
      <c r="V2310">
        <f t="shared" si="329"/>
        <v>2014</v>
      </c>
      <c r="W2310">
        <f t="shared" si="330"/>
        <v>1</v>
      </c>
      <c r="X2310" t="str">
        <f t="shared" si="331"/>
        <v/>
      </c>
      <c r="Y2310" t="str">
        <f t="shared" si="332"/>
        <v/>
      </c>
    </row>
    <row r="2311" spans="1:25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t="str">
        <f t="shared" si="324"/>
        <v>5000 to 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5">
        <f t="shared" si="325"/>
        <v>1.0667450000000001</v>
      </c>
      <c r="Q2311" s="6">
        <f t="shared" si="326"/>
        <v>59.817476635514019</v>
      </c>
      <c r="R2311" t="s">
        <v>8329</v>
      </c>
      <c r="S2311" t="s">
        <v>8333</v>
      </c>
      <c r="T2311" s="13">
        <f t="shared" si="327"/>
        <v>41307.987696759257</v>
      </c>
      <c r="U2311" s="13">
        <f t="shared" si="328"/>
        <v>41342.987696759257</v>
      </c>
      <c r="V2311">
        <f t="shared" si="329"/>
        <v>2013</v>
      </c>
      <c r="W2311">
        <f t="shared" si="330"/>
        <v>1</v>
      </c>
      <c r="X2311" t="str">
        <f t="shared" si="331"/>
        <v/>
      </c>
      <c r="Y2311" t="str">
        <f t="shared" si="332"/>
        <v/>
      </c>
    </row>
    <row r="2312" spans="1:25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 t="str">
        <f t="shared" si="324"/>
        <v>15000 to 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5">
        <f t="shared" si="325"/>
        <v>4.288397837837838</v>
      </c>
      <c r="Q2312" s="6">
        <f t="shared" si="326"/>
        <v>64.816470588235291</v>
      </c>
      <c r="R2312" t="s">
        <v>8329</v>
      </c>
      <c r="S2312" t="s">
        <v>8333</v>
      </c>
      <c r="T2312" s="13">
        <f t="shared" si="327"/>
        <v>41324.79415509259</v>
      </c>
      <c r="U2312" s="13">
        <f t="shared" si="328"/>
        <v>41354.752488425926</v>
      </c>
      <c r="V2312">
        <f t="shared" si="329"/>
        <v>2013</v>
      </c>
      <c r="W2312">
        <f t="shared" si="330"/>
        <v>1</v>
      </c>
      <c r="X2312" t="str">
        <f t="shared" si="331"/>
        <v/>
      </c>
      <c r="Y2312" t="str">
        <f t="shared" si="332"/>
        <v/>
      </c>
    </row>
    <row r="2313" spans="1:25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t="str">
        <f t="shared" si="324"/>
        <v>5000 to 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5">
        <f t="shared" si="325"/>
        <v>1.0411111111111111</v>
      </c>
      <c r="Q2313" s="6">
        <f t="shared" si="326"/>
        <v>90.09615384615384</v>
      </c>
      <c r="R2313" t="s">
        <v>8329</v>
      </c>
      <c r="S2313" t="s">
        <v>8333</v>
      </c>
      <c r="T2313" s="13">
        <f t="shared" si="327"/>
        <v>41736.004502314812</v>
      </c>
      <c r="U2313" s="13">
        <f t="shared" si="328"/>
        <v>41766.004502314812</v>
      </c>
      <c r="V2313">
        <f t="shared" si="329"/>
        <v>2014</v>
      </c>
      <c r="W2313">
        <f t="shared" si="330"/>
        <v>1</v>
      </c>
      <c r="X2313" t="str">
        <f t="shared" si="331"/>
        <v/>
      </c>
      <c r="Y2313" t="str">
        <f t="shared" si="332"/>
        <v/>
      </c>
    </row>
    <row r="2314" spans="1:25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t="str">
        <f t="shared" si="324"/>
        <v>1000 to 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5">
        <f t="shared" si="325"/>
        <v>1.0786666666666667</v>
      </c>
      <c r="Q2314" s="6">
        <f t="shared" si="326"/>
        <v>40.962025316455694</v>
      </c>
      <c r="R2314" t="s">
        <v>8329</v>
      </c>
      <c r="S2314" t="s">
        <v>8333</v>
      </c>
      <c r="T2314" s="13">
        <f t="shared" si="327"/>
        <v>41716.632847222223</v>
      </c>
      <c r="U2314" s="13">
        <f t="shared" si="328"/>
        <v>41747.958333333336</v>
      </c>
      <c r="V2314">
        <f t="shared" si="329"/>
        <v>2014</v>
      </c>
      <c r="W2314">
        <f t="shared" si="330"/>
        <v>1</v>
      </c>
      <c r="X2314" t="str">
        <f t="shared" si="331"/>
        <v/>
      </c>
      <c r="Y2314" t="str">
        <f t="shared" si="332"/>
        <v/>
      </c>
    </row>
    <row r="2315" spans="1:25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t="str">
        <f t="shared" si="324"/>
        <v>5000 to 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5">
        <f t="shared" si="325"/>
        <v>1.7584040000000001</v>
      </c>
      <c r="Q2315" s="6">
        <f t="shared" si="326"/>
        <v>56.000127388535034</v>
      </c>
      <c r="R2315" t="s">
        <v>8329</v>
      </c>
      <c r="S2315" t="s">
        <v>8333</v>
      </c>
      <c r="T2315" s="13">
        <f t="shared" si="327"/>
        <v>41002.958634259259</v>
      </c>
      <c r="U2315" s="13">
        <f t="shared" si="328"/>
        <v>41032.958634259259</v>
      </c>
      <c r="V2315">
        <f t="shared" si="329"/>
        <v>2012</v>
      </c>
      <c r="W2315">
        <f t="shared" si="330"/>
        <v>1</v>
      </c>
      <c r="X2315" t="str">
        <f t="shared" si="331"/>
        <v/>
      </c>
      <c r="Y2315" t="str">
        <f t="shared" si="332"/>
        <v/>
      </c>
    </row>
    <row r="2316" spans="1:25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 t="str">
        <f t="shared" si="324"/>
        <v>1000 to 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5">
        <f t="shared" si="325"/>
        <v>1.5697000000000001</v>
      </c>
      <c r="Q2316" s="6">
        <f t="shared" si="326"/>
        <v>37.672800000000002</v>
      </c>
      <c r="R2316" t="s">
        <v>8329</v>
      </c>
      <c r="S2316" t="s">
        <v>8333</v>
      </c>
      <c r="T2316" s="13">
        <f t="shared" si="327"/>
        <v>41037.551585648151</v>
      </c>
      <c r="U2316" s="13">
        <f t="shared" si="328"/>
        <v>41067.551585648151</v>
      </c>
      <c r="V2316">
        <f t="shared" si="329"/>
        <v>2012</v>
      </c>
      <c r="W2316">
        <f t="shared" si="330"/>
        <v>1</v>
      </c>
      <c r="X2316" t="str">
        <f t="shared" si="331"/>
        <v/>
      </c>
      <c r="Y2316" t="str">
        <f t="shared" si="332"/>
        <v/>
      </c>
    </row>
    <row r="2317" spans="1:25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t="str">
        <f t="shared" si="324"/>
        <v>1000 to 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5">
        <f t="shared" si="325"/>
        <v>1.026</v>
      </c>
      <c r="Q2317" s="6">
        <f t="shared" si="326"/>
        <v>40.078125</v>
      </c>
      <c r="R2317" t="s">
        <v>8329</v>
      </c>
      <c r="S2317" t="s">
        <v>8333</v>
      </c>
      <c r="T2317" s="13">
        <f t="shared" si="327"/>
        <v>41004.72619212963</v>
      </c>
      <c r="U2317" s="13">
        <f t="shared" si="328"/>
        <v>41034.72619212963</v>
      </c>
      <c r="V2317">
        <f t="shared" si="329"/>
        <v>2012</v>
      </c>
      <c r="W2317">
        <f t="shared" si="330"/>
        <v>1</v>
      </c>
      <c r="X2317" t="str">
        <f t="shared" si="331"/>
        <v/>
      </c>
      <c r="Y2317" t="str">
        <f t="shared" si="332"/>
        <v/>
      </c>
    </row>
    <row r="2318" spans="1:25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t="str">
        <f t="shared" si="324"/>
        <v>15000 to 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5">
        <f t="shared" si="325"/>
        <v>1.0404266666666666</v>
      </c>
      <c r="Q2318" s="6">
        <f t="shared" si="326"/>
        <v>78.031999999999996</v>
      </c>
      <c r="R2318" t="s">
        <v>8329</v>
      </c>
      <c r="S2318" t="s">
        <v>8333</v>
      </c>
      <c r="T2318" s="13">
        <f t="shared" si="327"/>
        <v>40079.725115740745</v>
      </c>
      <c r="U2318" s="13">
        <f t="shared" si="328"/>
        <v>40156.76666666667</v>
      </c>
      <c r="V2318">
        <f t="shared" si="329"/>
        <v>2009</v>
      </c>
      <c r="W2318">
        <f t="shared" si="330"/>
        <v>1</v>
      </c>
      <c r="X2318" t="str">
        <f t="shared" si="331"/>
        <v/>
      </c>
      <c r="Y2318" t="str">
        <f t="shared" si="332"/>
        <v/>
      </c>
    </row>
    <row r="2319" spans="1:25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t="str">
        <f t="shared" si="324"/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5">
        <f t="shared" si="325"/>
        <v>1.04</v>
      </c>
      <c r="Q2319" s="6">
        <f t="shared" si="326"/>
        <v>18.90909090909091</v>
      </c>
      <c r="R2319" t="s">
        <v>8329</v>
      </c>
      <c r="S2319" t="s">
        <v>8333</v>
      </c>
      <c r="T2319" s="13">
        <f t="shared" si="327"/>
        <v>40192.542233796295</v>
      </c>
      <c r="U2319" s="13">
        <f t="shared" si="328"/>
        <v>40224.208333333336</v>
      </c>
      <c r="V2319">
        <f t="shared" si="329"/>
        <v>2010</v>
      </c>
      <c r="W2319">
        <f t="shared" si="330"/>
        <v>1</v>
      </c>
      <c r="X2319" t="str">
        <f t="shared" si="331"/>
        <v/>
      </c>
      <c r="Y2319" t="str">
        <f t="shared" si="332"/>
        <v/>
      </c>
    </row>
    <row r="2320" spans="1:25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t="str">
        <f t="shared" si="324"/>
        <v>5000 to 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5">
        <f t="shared" si="325"/>
        <v>1.2105999999999999</v>
      </c>
      <c r="Q2320" s="6">
        <f t="shared" si="326"/>
        <v>37.134969325153371</v>
      </c>
      <c r="R2320" t="s">
        <v>8329</v>
      </c>
      <c r="S2320" t="s">
        <v>8333</v>
      </c>
      <c r="T2320" s="13">
        <f t="shared" si="327"/>
        <v>40050.643680555557</v>
      </c>
      <c r="U2320" s="13">
        <f t="shared" si="328"/>
        <v>40082.165972222225</v>
      </c>
      <c r="V2320">
        <f t="shared" si="329"/>
        <v>2009</v>
      </c>
      <c r="W2320">
        <f t="shared" si="330"/>
        <v>1</v>
      </c>
      <c r="X2320" t="str">
        <f t="shared" si="331"/>
        <v/>
      </c>
      <c r="Y2320" t="str">
        <f t="shared" si="332"/>
        <v/>
      </c>
    </row>
    <row r="2321" spans="1:25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t="str">
        <f t="shared" si="324"/>
        <v>1000 to 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5">
        <f t="shared" si="325"/>
        <v>1.077</v>
      </c>
      <c r="Q2321" s="6">
        <f t="shared" si="326"/>
        <v>41.961038961038959</v>
      </c>
      <c r="R2321" t="s">
        <v>8329</v>
      </c>
      <c r="S2321" t="s">
        <v>8333</v>
      </c>
      <c r="T2321" s="13">
        <f t="shared" si="327"/>
        <v>41593.082002314812</v>
      </c>
      <c r="U2321" s="13">
        <f t="shared" si="328"/>
        <v>41623.082002314812</v>
      </c>
      <c r="V2321">
        <f t="shared" si="329"/>
        <v>2013</v>
      </c>
      <c r="W2321">
        <f t="shared" si="330"/>
        <v>1</v>
      </c>
      <c r="X2321" t="str">
        <f t="shared" si="331"/>
        <v/>
      </c>
      <c r="Y2321" t="str">
        <f t="shared" si="332"/>
        <v/>
      </c>
    </row>
    <row r="2322" spans="1:25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 t="str">
        <f t="shared" si="324"/>
        <v>5000 to 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5">
        <f t="shared" si="325"/>
        <v>1.0866</v>
      </c>
      <c r="Q2322" s="6">
        <f t="shared" si="326"/>
        <v>61.044943820224717</v>
      </c>
      <c r="R2322" t="s">
        <v>8329</v>
      </c>
      <c r="S2322" t="s">
        <v>8333</v>
      </c>
      <c r="T2322" s="13">
        <f t="shared" si="327"/>
        <v>41696.817129629628</v>
      </c>
      <c r="U2322" s="13">
        <f t="shared" si="328"/>
        <v>41731.775462962964</v>
      </c>
      <c r="V2322">
        <f t="shared" si="329"/>
        <v>2014</v>
      </c>
      <c r="W2322">
        <f t="shared" si="330"/>
        <v>1</v>
      </c>
      <c r="X2322" t="str">
        <f t="shared" si="331"/>
        <v/>
      </c>
      <c r="Y2322" t="str">
        <f t="shared" si="332"/>
        <v/>
      </c>
    </row>
    <row r="2323" spans="1:25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324"/>
        <v>10000 to 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5">
        <f t="shared" si="325"/>
        <v>0.39120962394619685</v>
      </c>
      <c r="Q2323" s="6">
        <f t="shared" si="326"/>
        <v>64.53125</v>
      </c>
      <c r="R2323" t="s">
        <v>8311</v>
      </c>
      <c r="S2323" t="s">
        <v>8355</v>
      </c>
      <c r="T2323" s="13">
        <f t="shared" si="327"/>
        <v>42799.260428240741</v>
      </c>
      <c r="U2323" s="13">
        <f t="shared" si="328"/>
        <v>42829.21876157407</v>
      </c>
      <c r="V2323">
        <f t="shared" si="329"/>
        <v>2017</v>
      </c>
      <c r="W2323" t="str">
        <f t="shared" si="330"/>
        <v/>
      </c>
      <c r="X2323" t="str">
        <f t="shared" si="331"/>
        <v/>
      </c>
      <c r="Y2323" t="str">
        <f t="shared" si="332"/>
        <v/>
      </c>
    </row>
    <row r="2324" spans="1:25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324"/>
        <v>1000 to 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5">
        <f t="shared" si="325"/>
        <v>3.1481481481481478E-2</v>
      </c>
      <c r="Q2324" s="6">
        <f t="shared" si="326"/>
        <v>21.25</v>
      </c>
      <c r="R2324" t="s">
        <v>8311</v>
      </c>
      <c r="S2324" t="s">
        <v>8355</v>
      </c>
      <c r="T2324" s="13">
        <f t="shared" si="327"/>
        <v>42804.895474537043</v>
      </c>
      <c r="U2324" s="13">
        <f t="shared" si="328"/>
        <v>42834.853807870371</v>
      </c>
      <c r="V2324">
        <f t="shared" si="329"/>
        <v>2017</v>
      </c>
      <c r="W2324" t="str">
        <f t="shared" si="330"/>
        <v/>
      </c>
      <c r="X2324" t="str">
        <f t="shared" si="331"/>
        <v/>
      </c>
      <c r="Y2324" t="str">
        <f t="shared" si="332"/>
        <v/>
      </c>
    </row>
    <row r="2325" spans="1:25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324"/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5">
        <f t="shared" si="325"/>
        <v>0.48</v>
      </c>
      <c r="Q2325" s="6">
        <f t="shared" si="326"/>
        <v>30</v>
      </c>
      <c r="R2325" t="s">
        <v>8311</v>
      </c>
      <c r="S2325" t="s">
        <v>8355</v>
      </c>
      <c r="T2325" s="13">
        <f t="shared" si="327"/>
        <v>42807.755173611105</v>
      </c>
      <c r="U2325" s="13">
        <f t="shared" si="328"/>
        <v>42814.755173611105</v>
      </c>
      <c r="V2325">
        <f t="shared" si="329"/>
        <v>2017</v>
      </c>
      <c r="W2325" t="str">
        <f t="shared" si="330"/>
        <v/>
      </c>
      <c r="X2325" t="str">
        <f t="shared" si="331"/>
        <v/>
      </c>
      <c r="Y2325" t="str">
        <f t="shared" si="332"/>
        <v/>
      </c>
    </row>
    <row r="2326" spans="1:25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324"/>
        <v>5000 to 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5">
        <f t="shared" si="325"/>
        <v>0.20733333333333334</v>
      </c>
      <c r="Q2326" s="6">
        <f t="shared" si="326"/>
        <v>25.491803278688526</v>
      </c>
      <c r="R2326" t="s">
        <v>8311</v>
      </c>
      <c r="S2326" t="s">
        <v>8355</v>
      </c>
      <c r="T2326" s="13">
        <f t="shared" si="327"/>
        <v>42790.885243055556</v>
      </c>
      <c r="U2326" s="13">
        <f t="shared" si="328"/>
        <v>42820.843576388885</v>
      </c>
      <c r="V2326">
        <f t="shared" si="329"/>
        <v>2017</v>
      </c>
      <c r="W2326" t="str">
        <f t="shared" si="330"/>
        <v/>
      </c>
      <c r="X2326" t="str">
        <f t="shared" si="331"/>
        <v/>
      </c>
      <c r="Y2326" t="str">
        <f t="shared" si="332"/>
        <v/>
      </c>
    </row>
    <row r="2327" spans="1:25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324"/>
        <v>1000 to 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5">
        <f t="shared" si="325"/>
        <v>0.08</v>
      </c>
      <c r="Q2327" s="6">
        <f t="shared" si="326"/>
        <v>11.428571428571429</v>
      </c>
      <c r="R2327" t="s">
        <v>8311</v>
      </c>
      <c r="S2327" t="s">
        <v>8355</v>
      </c>
      <c r="T2327" s="13">
        <f t="shared" si="327"/>
        <v>42794.022349537037</v>
      </c>
      <c r="U2327" s="13">
        <f t="shared" si="328"/>
        <v>42823.980682870373</v>
      </c>
      <c r="V2327">
        <f t="shared" si="329"/>
        <v>2017</v>
      </c>
      <c r="W2327" t="str">
        <f t="shared" si="330"/>
        <v/>
      </c>
      <c r="X2327" t="str">
        <f t="shared" si="331"/>
        <v/>
      </c>
      <c r="Y2327" t="str">
        <f t="shared" si="332"/>
        <v/>
      </c>
    </row>
    <row r="2328" spans="1:25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324"/>
        <v>15000 to 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5">
        <f t="shared" si="325"/>
        <v>7.1999999999999998E-3</v>
      </c>
      <c r="Q2328" s="6">
        <f t="shared" si="326"/>
        <v>108</v>
      </c>
      <c r="R2328" t="s">
        <v>8311</v>
      </c>
      <c r="S2328" t="s">
        <v>8355</v>
      </c>
      <c r="T2328" s="13">
        <f t="shared" si="327"/>
        <v>42804.034120370372</v>
      </c>
      <c r="U2328" s="13">
        <f t="shared" si="328"/>
        <v>42855.708333333328</v>
      </c>
      <c r="V2328">
        <f t="shared" si="329"/>
        <v>2017</v>
      </c>
      <c r="W2328" t="str">
        <f t="shared" si="330"/>
        <v/>
      </c>
      <c r="X2328" t="str">
        <f t="shared" si="331"/>
        <v/>
      </c>
      <c r="Y2328" t="str">
        <f t="shared" si="332"/>
        <v/>
      </c>
    </row>
    <row r="2329" spans="1:25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 t="str">
        <f t="shared" si="324"/>
        <v>35000 to 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5">
        <f t="shared" si="325"/>
        <v>5.2609431428571432</v>
      </c>
      <c r="Q2329" s="6">
        <f t="shared" si="326"/>
        <v>54.883162444113267</v>
      </c>
      <c r="R2329" t="s">
        <v>8311</v>
      </c>
      <c r="S2329" t="s">
        <v>8355</v>
      </c>
      <c r="T2329" s="13">
        <f t="shared" si="327"/>
        <v>41842.917129629634</v>
      </c>
      <c r="U2329" s="13">
        <f t="shared" si="328"/>
        <v>41877.917129629634</v>
      </c>
      <c r="V2329">
        <f t="shared" si="329"/>
        <v>2014</v>
      </c>
      <c r="W2329">
        <f t="shared" si="330"/>
        <v>1</v>
      </c>
      <c r="X2329" t="str">
        <f t="shared" si="331"/>
        <v/>
      </c>
      <c r="Y2329" t="str">
        <f t="shared" si="332"/>
        <v/>
      </c>
    </row>
    <row r="2330" spans="1:25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t="str">
        <f t="shared" si="324"/>
        <v>10000 to 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5">
        <f t="shared" si="325"/>
        <v>2.5445000000000002</v>
      </c>
      <c r="Q2330" s="6">
        <f t="shared" si="326"/>
        <v>47.383612662942269</v>
      </c>
      <c r="R2330" t="s">
        <v>8311</v>
      </c>
      <c r="S2330" t="s">
        <v>8355</v>
      </c>
      <c r="T2330" s="13">
        <f t="shared" si="327"/>
        <v>42139.781678240746</v>
      </c>
      <c r="U2330" s="13">
        <f t="shared" si="328"/>
        <v>42169.781678240746</v>
      </c>
      <c r="V2330">
        <f t="shared" si="329"/>
        <v>2015</v>
      </c>
      <c r="W2330">
        <f t="shared" si="330"/>
        <v>1</v>
      </c>
      <c r="X2330" t="str">
        <f t="shared" si="331"/>
        <v/>
      </c>
      <c r="Y2330" t="str">
        <f t="shared" si="332"/>
        <v/>
      </c>
    </row>
    <row r="2331" spans="1:25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t="str">
        <f t="shared" si="324"/>
        <v>25000 to 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5">
        <f t="shared" si="325"/>
        <v>1.0591999999999999</v>
      </c>
      <c r="Q2331" s="6">
        <f t="shared" si="326"/>
        <v>211.84</v>
      </c>
      <c r="R2331" t="s">
        <v>8311</v>
      </c>
      <c r="S2331" t="s">
        <v>8355</v>
      </c>
      <c r="T2331" s="13">
        <f t="shared" si="327"/>
        <v>41807.624374999999</v>
      </c>
      <c r="U2331" s="13">
        <f t="shared" si="328"/>
        <v>41837.624374999999</v>
      </c>
      <c r="V2331">
        <f t="shared" si="329"/>
        <v>2014</v>
      </c>
      <c r="W2331">
        <f t="shared" si="330"/>
        <v>1</v>
      </c>
      <c r="X2331" t="str">
        <f t="shared" si="331"/>
        <v/>
      </c>
      <c r="Y2331" t="str">
        <f t="shared" si="332"/>
        <v/>
      </c>
    </row>
    <row r="2332" spans="1:25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 t="str">
        <f t="shared" si="324"/>
        <v>35000 to 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5">
        <f t="shared" si="325"/>
        <v>1.0242285714285715</v>
      </c>
      <c r="Q2332" s="6">
        <f t="shared" si="326"/>
        <v>219.92638036809817</v>
      </c>
      <c r="R2332" t="s">
        <v>8311</v>
      </c>
      <c r="S2332" t="s">
        <v>8355</v>
      </c>
      <c r="T2332" s="13">
        <f t="shared" si="327"/>
        <v>42332.89980324074</v>
      </c>
      <c r="U2332" s="13">
        <f t="shared" si="328"/>
        <v>42363</v>
      </c>
      <c r="V2332">
        <f t="shared" si="329"/>
        <v>2015</v>
      </c>
      <c r="W2332">
        <f t="shared" si="330"/>
        <v>1</v>
      </c>
      <c r="X2332" t="str">
        <f t="shared" si="331"/>
        <v/>
      </c>
      <c r="Y2332" t="str">
        <f t="shared" si="332"/>
        <v/>
      </c>
    </row>
    <row r="2333" spans="1:25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t="str">
        <f t="shared" si="324"/>
        <v>5000 to 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5">
        <f t="shared" si="325"/>
        <v>1.4431375</v>
      </c>
      <c r="Q2333" s="6">
        <f t="shared" si="326"/>
        <v>40.795406360424032</v>
      </c>
      <c r="R2333" t="s">
        <v>8311</v>
      </c>
      <c r="S2333" t="s">
        <v>8355</v>
      </c>
      <c r="T2333" s="13">
        <f t="shared" si="327"/>
        <v>41839.005671296298</v>
      </c>
      <c r="U2333" s="13">
        <f t="shared" si="328"/>
        <v>41869.005671296298</v>
      </c>
      <c r="V2333">
        <f t="shared" si="329"/>
        <v>2014</v>
      </c>
      <c r="W2333">
        <f t="shared" si="330"/>
        <v>1</v>
      </c>
      <c r="X2333" t="str">
        <f t="shared" si="331"/>
        <v/>
      </c>
      <c r="Y2333" t="str">
        <f t="shared" si="332"/>
        <v/>
      </c>
    </row>
    <row r="2334" spans="1:25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 t="str">
        <f t="shared" si="324"/>
        <v>25000 to 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5">
        <f t="shared" si="325"/>
        <v>1.06308</v>
      </c>
      <c r="Q2334" s="6">
        <f t="shared" si="326"/>
        <v>75.502840909090907</v>
      </c>
      <c r="R2334" t="s">
        <v>8311</v>
      </c>
      <c r="S2334" t="s">
        <v>8355</v>
      </c>
      <c r="T2334" s="13">
        <f t="shared" si="327"/>
        <v>42011.628136574072</v>
      </c>
      <c r="U2334" s="13">
        <f t="shared" si="328"/>
        <v>42041.628136574072</v>
      </c>
      <c r="V2334">
        <f t="shared" si="329"/>
        <v>2015</v>
      </c>
      <c r="W2334">
        <f t="shared" si="330"/>
        <v>1</v>
      </c>
      <c r="X2334" t="str">
        <f t="shared" si="331"/>
        <v/>
      </c>
      <c r="Y2334" t="str">
        <f t="shared" si="332"/>
        <v/>
      </c>
    </row>
    <row r="2335" spans="1:25" ht="45" x14ac:dyDescent="0.25">
      <c r="A2335">
        <v>2333</v>
      </c>
      <c r="B2335" s="3" t="s">
        <v>2334</v>
      </c>
      <c r="C2335" s="3" t="s">
        <v>6443</v>
      </c>
      <c r="D2335">
        <v>600</v>
      </c>
      <c r="E2335" t="str">
        <f t="shared" si="324"/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5">
        <f t="shared" si="325"/>
        <v>2.1216666666666666</v>
      </c>
      <c r="Q2335" s="6">
        <f t="shared" si="326"/>
        <v>13.542553191489361</v>
      </c>
      <c r="R2335" t="s">
        <v>8311</v>
      </c>
      <c r="S2335" t="s">
        <v>8355</v>
      </c>
      <c r="T2335" s="13">
        <f t="shared" si="327"/>
        <v>41767.650347222225</v>
      </c>
      <c r="U2335" s="13">
        <f t="shared" si="328"/>
        <v>41788.743055555555</v>
      </c>
      <c r="V2335">
        <f t="shared" si="329"/>
        <v>2014</v>
      </c>
      <c r="W2335">
        <f t="shared" si="330"/>
        <v>1</v>
      </c>
      <c r="X2335" t="str">
        <f t="shared" si="331"/>
        <v/>
      </c>
      <c r="Y2335" t="str">
        <f t="shared" si="332"/>
        <v/>
      </c>
    </row>
    <row r="2336" spans="1:25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t="str">
        <f t="shared" si="324"/>
        <v>1000 to 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5">
        <f t="shared" si="325"/>
        <v>1.0195000000000001</v>
      </c>
      <c r="Q2336" s="6">
        <f t="shared" si="326"/>
        <v>60.865671641791046</v>
      </c>
      <c r="R2336" t="s">
        <v>8311</v>
      </c>
      <c r="S2336" t="s">
        <v>8355</v>
      </c>
      <c r="T2336" s="13">
        <f t="shared" si="327"/>
        <v>41918.670115740737</v>
      </c>
      <c r="U2336" s="13">
        <f t="shared" si="328"/>
        <v>41948.731944444444</v>
      </c>
      <c r="V2336">
        <f t="shared" si="329"/>
        <v>2014</v>
      </c>
      <c r="W2336">
        <f t="shared" si="330"/>
        <v>1</v>
      </c>
      <c r="X2336" t="str">
        <f t="shared" si="331"/>
        <v/>
      </c>
      <c r="Y2336" t="str">
        <f t="shared" si="332"/>
        <v/>
      </c>
    </row>
    <row r="2337" spans="1:25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 t="str">
        <f t="shared" si="324"/>
        <v>25000 to 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5">
        <f t="shared" si="325"/>
        <v>1.0227200000000001</v>
      </c>
      <c r="Q2337" s="6">
        <f t="shared" si="326"/>
        <v>115.69230769230769</v>
      </c>
      <c r="R2337" t="s">
        <v>8311</v>
      </c>
      <c r="S2337" t="s">
        <v>8355</v>
      </c>
      <c r="T2337" s="13">
        <f t="shared" si="327"/>
        <v>41771.572256944448</v>
      </c>
      <c r="U2337" s="13">
        <f t="shared" si="328"/>
        <v>41801.572256944448</v>
      </c>
      <c r="V2337">
        <f t="shared" si="329"/>
        <v>2014</v>
      </c>
      <c r="W2337">
        <f t="shared" si="330"/>
        <v>1</v>
      </c>
      <c r="X2337" t="str">
        <f t="shared" si="331"/>
        <v/>
      </c>
      <c r="Y2337" t="str">
        <f t="shared" si="332"/>
        <v/>
      </c>
    </row>
    <row r="2338" spans="1:25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t="str">
        <f t="shared" si="324"/>
        <v>20000 to 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5">
        <f t="shared" si="325"/>
        <v>5.2073254999999996</v>
      </c>
      <c r="Q2338" s="6">
        <f t="shared" si="326"/>
        <v>48.104623556581984</v>
      </c>
      <c r="R2338" t="s">
        <v>8311</v>
      </c>
      <c r="S2338" t="s">
        <v>8355</v>
      </c>
      <c r="T2338" s="13">
        <f t="shared" si="327"/>
        <v>41666.924710648149</v>
      </c>
      <c r="U2338" s="13">
        <f t="shared" si="328"/>
        <v>41706.924710648149</v>
      </c>
      <c r="V2338">
        <f t="shared" si="329"/>
        <v>2014</v>
      </c>
      <c r="W2338">
        <f t="shared" si="330"/>
        <v>1</v>
      </c>
      <c r="X2338" t="str">
        <f t="shared" si="331"/>
        <v/>
      </c>
      <c r="Y2338" t="str">
        <f t="shared" si="332"/>
        <v/>
      </c>
    </row>
    <row r="2339" spans="1:25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 t="str">
        <f t="shared" si="324"/>
        <v>10000 to 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5">
        <f t="shared" si="325"/>
        <v>1.1065833333333333</v>
      </c>
      <c r="Q2339" s="6">
        <f t="shared" si="326"/>
        <v>74.184357541899445</v>
      </c>
      <c r="R2339" t="s">
        <v>8311</v>
      </c>
      <c r="S2339" t="s">
        <v>8355</v>
      </c>
      <c r="T2339" s="13">
        <f t="shared" si="327"/>
        <v>41786.640543981484</v>
      </c>
      <c r="U2339" s="13">
        <f t="shared" si="328"/>
        <v>41816.640543981484</v>
      </c>
      <c r="V2339">
        <f t="shared" si="329"/>
        <v>2014</v>
      </c>
      <c r="W2339">
        <f t="shared" si="330"/>
        <v>1</v>
      </c>
      <c r="X2339" t="str">
        <f t="shared" si="331"/>
        <v/>
      </c>
      <c r="Y2339" t="str">
        <f t="shared" si="332"/>
        <v/>
      </c>
    </row>
    <row r="2340" spans="1:25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t="str">
        <f t="shared" si="324"/>
        <v>15000 to 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5">
        <f t="shared" si="325"/>
        <v>1.0114333333333334</v>
      </c>
      <c r="Q2340" s="6">
        <f t="shared" si="326"/>
        <v>123.34552845528455</v>
      </c>
      <c r="R2340" t="s">
        <v>8311</v>
      </c>
      <c r="S2340" t="s">
        <v>8355</v>
      </c>
      <c r="T2340" s="13">
        <f t="shared" si="327"/>
        <v>41789.896805555552</v>
      </c>
      <c r="U2340" s="13">
        <f t="shared" si="328"/>
        <v>41819.896805555552</v>
      </c>
      <c r="V2340">
        <f t="shared" si="329"/>
        <v>2014</v>
      </c>
      <c r="W2340">
        <f t="shared" si="330"/>
        <v>1</v>
      </c>
      <c r="X2340" t="str">
        <f t="shared" si="331"/>
        <v/>
      </c>
      <c r="Y2340" t="str">
        <f t="shared" si="332"/>
        <v/>
      </c>
    </row>
    <row r="2341" spans="1:25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 t="str">
        <f t="shared" si="324"/>
        <v>25000 to 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5">
        <f t="shared" si="325"/>
        <v>2.9420799999999998</v>
      </c>
      <c r="Q2341" s="6">
        <f t="shared" si="326"/>
        <v>66.623188405797094</v>
      </c>
      <c r="R2341" t="s">
        <v>8311</v>
      </c>
      <c r="S2341" t="s">
        <v>8355</v>
      </c>
      <c r="T2341" s="13">
        <f t="shared" si="327"/>
        <v>42692.79987268518</v>
      </c>
      <c r="U2341" s="13">
        <f t="shared" si="328"/>
        <v>42723.332638888889</v>
      </c>
      <c r="V2341">
        <f t="shared" si="329"/>
        <v>2016</v>
      </c>
      <c r="W2341">
        <f t="shared" si="330"/>
        <v>1</v>
      </c>
      <c r="X2341" t="str">
        <f t="shared" si="331"/>
        <v/>
      </c>
      <c r="Y2341" t="str">
        <f t="shared" si="332"/>
        <v/>
      </c>
    </row>
    <row r="2342" spans="1:25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t="str">
        <f t="shared" si="324"/>
        <v>40000 to 44999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5">
        <f t="shared" si="325"/>
        <v>1.0577749999999999</v>
      </c>
      <c r="Q2342" s="6">
        <f t="shared" si="326"/>
        <v>104.99007444168734</v>
      </c>
      <c r="R2342" t="s">
        <v>8311</v>
      </c>
      <c r="S2342" t="s">
        <v>8355</v>
      </c>
      <c r="T2342" s="13">
        <f t="shared" si="327"/>
        <v>42643.642800925925</v>
      </c>
      <c r="U2342" s="13">
        <f t="shared" si="328"/>
        <v>42673.642800925925</v>
      </c>
      <c r="V2342">
        <f t="shared" si="329"/>
        <v>2016</v>
      </c>
      <c r="W2342">
        <f t="shared" si="330"/>
        <v>1</v>
      </c>
      <c r="X2342" t="str">
        <f t="shared" si="331"/>
        <v/>
      </c>
      <c r="Y2342" t="str">
        <f t="shared" si="332"/>
        <v/>
      </c>
    </row>
    <row r="2343" spans="1:25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324"/>
        <v>5000 to 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5">
        <f t="shared" si="325"/>
        <v>0</v>
      </c>
      <c r="Q2343" s="6" t="e">
        <f t="shared" si="326"/>
        <v>#DIV/0!</v>
      </c>
      <c r="R2343" t="s">
        <v>8323</v>
      </c>
      <c r="S2343" t="s">
        <v>8324</v>
      </c>
      <c r="T2343" s="13">
        <f t="shared" si="327"/>
        <v>42167.813703703709</v>
      </c>
      <c r="U2343" s="13">
        <f t="shared" si="328"/>
        <v>42197.813703703709</v>
      </c>
      <c r="V2343">
        <f t="shared" si="329"/>
        <v>2015</v>
      </c>
      <c r="W2343" t="str">
        <f t="shared" si="330"/>
        <v/>
      </c>
      <c r="X2343" t="str">
        <f t="shared" si="331"/>
        <v/>
      </c>
      <c r="Y2343">
        <f t="shared" si="332"/>
        <v>1</v>
      </c>
    </row>
    <row r="2344" spans="1:25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324"/>
        <v>5000 to 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5">
        <f t="shared" si="325"/>
        <v>0</v>
      </c>
      <c r="Q2344" s="6" t="e">
        <f t="shared" si="326"/>
        <v>#DIV/0!</v>
      </c>
      <c r="R2344" t="s">
        <v>8323</v>
      </c>
      <c r="S2344" t="s">
        <v>8324</v>
      </c>
      <c r="T2344" s="13">
        <f t="shared" si="327"/>
        <v>41897.702199074076</v>
      </c>
      <c r="U2344" s="13">
        <f t="shared" si="328"/>
        <v>41918.208333333336</v>
      </c>
      <c r="V2344">
        <f t="shared" si="329"/>
        <v>2014</v>
      </c>
      <c r="W2344" t="str">
        <f t="shared" si="330"/>
        <v/>
      </c>
      <c r="X2344" t="str">
        <f t="shared" si="331"/>
        <v/>
      </c>
      <c r="Y2344">
        <f t="shared" si="332"/>
        <v>1</v>
      </c>
    </row>
    <row r="2345" spans="1:25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324"/>
        <v>10000 to 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5">
        <f t="shared" si="325"/>
        <v>0.03</v>
      </c>
      <c r="Q2345" s="6">
        <f t="shared" si="326"/>
        <v>300</v>
      </c>
      <c r="R2345" t="s">
        <v>8323</v>
      </c>
      <c r="S2345" t="s">
        <v>8324</v>
      </c>
      <c r="T2345" s="13">
        <f t="shared" si="327"/>
        <v>42327.825289351851</v>
      </c>
      <c r="U2345" s="13">
        <f t="shared" si="328"/>
        <v>42377.82430555555</v>
      </c>
      <c r="V2345">
        <f t="shared" si="329"/>
        <v>2016</v>
      </c>
      <c r="W2345" t="str">
        <f t="shared" si="330"/>
        <v/>
      </c>
      <c r="X2345" t="str">
        <f t="shared" si="331"/>
        <v/>
      </c>
      <c r="Y2345">
        <f t="shared" si="332"/>
        <v>1</v>
      </c>
    </row>
    <row r="2346" spans="1:25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324"/>
        <v>1000 to 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5">
        <f t="shared" si="325"/>
        <v>1E-3</v>
      </c>
      <c r="Q2346" s="6">
        <f t="shared" si="326"/>
        <v>1</v>
      </c>
      <c r="R2346" t="s">
        <v>8323</v>
      </c>
      <c r="S2346" t="s">
        <v>8324</v>
      </c>
      <c r="T2346" s="13">
        <f t="shared" si="327"/>
        <v>42515.727650462963</v>
      </c>
      <c r="U2346" s="13">
        <f t="shared" si="328"/>
        <v>42545.727650462963</v>
      </c>
      <c r="V2346">
        <f t="shared" si="329"/>
        <v>2016</v>
      </c>
      <c r="W2346" t="str">
        <f t="shared" si="330"/>
        <v/>
      </c>
      <c r="X2346" t="str">
        <f t="shared" si="331"/>
        <v/>
      </c>
      <c r="Y2346">
        <f t="shared" si="332"/>
        <v>1</v>
      </c>
    </row>
    <row r="2347" spans="1:25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324"/>
        <v>1000 to 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5">
        <f t="shared" si="325"/>
        <v>0</v>
      </c>
      <c r="Q2347" s="6" t="e">
        <f t="shared" si="326"/>
        <v>#DIV/0!</v>
      </c>
      <c r="R2347" t="s">
        <v>8323</v>
      </c>
      <c r="S2347" t="s">
        <v>8324</v>
      </c>
      <c r="T2347" s="13">
        <f t="shared" si="327"/>
        <v>42060.001805555556</v>
      </c>
      <c r="U2347" s="13">
        <f t="shared" si="328"/>
        <v>42094.985416666663</v>
      </c>
      <c r="V2347">
        <f t="shared" si="329"/>
        <v>2015</v>
      </c>
      <c r="W2347" t="str">
        <f t="shared" si="330"/>
        <v/>
      </c>
      <c r="X2347" t="str">
        <f t="shared" si="331"/>
        <v/>
      </c>
      <c r="Y2347">
        <f t="shared" si="332"/>
        <v>1</v>
      </c>
    </row>
    <row r="2348" spans="1:25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324"/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5">
        <f t="shared" si="325"/>
        <v>6.4999999999999997E-4</v>
      </c>
      <c r="Q2348" s="6">
        <f t="shared" si="326"/>
        <v>13</v>
      </c>
      <c r="R2348" t="s">
        <v>8323</v>
      </c>
      <c r="S2348" t="s">
        <v>8324</v>
      </c>
      <c r="T2348" s="13">
        <f t="shared" si="327"/>
        <v>42615.79896990741</v>
      </c>
      <c r="U2348" s="13">
        <f t="shared" si="328"/>
        <v>42660.79896990741</v>
      </c>
      <c r="V2348">
        <f t="shared" si="329"/>
        <v>2016</v>
      </c>
      <c r="W2348" t="str">
        <f t="shared" si="330"/>
        <v/>
      </c>
      <c r="X2348" t="str">
        <f t="shared" si="331"/>
        <v/>
      </c>
      <c r="Y2348">
        <f t="shared" si="332"/>
        <v>1</v>
      </c>
    </row>
    <row r="2349" spans="1:25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324"/>
        <v>1000 to 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5">
        <f t="shared" si="325"/>
        <v>1.4999999999999999E-2</v>
      </c>
      <c r="Q2349" s="6">
        <f t="shared" si="326"/>
        <v>15</v>
      </c>
      <c r="R2349" t="s">
        <v>8323</v>
      </c>
      <c r="S2349" t="s">
        <v>8324</v>
      </c>
      <c r="T2349" s="13">
        <f t="shared" si="327"/>
        <v>42577.607361111113</v>
      </c>
      <c r="U2349" s="13">
        <f t="shared" si="328"/>
        <v>42607.607361111113</v>
      </c>
      <c r="V2349">
        <f t="shared" si="329"/>
        <v>2016</v>
      </c>
      <c r="W2349" t="str">
        <f t="shared" si="330"/>
        <v/>
      </c>
      <c r="X2349" t="str">
        <f t="shared" si="331"/>
        <v/>
      </c>
      <c r="Y2349">
        <f t="shared" si="332"/>
        <v>1</v>
      </c>
    </row>
    <row r="2350" spans="1:25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324"/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5">
        <f t="shared" si="325"/>
        <v>3.8571428571428572E-3</v>
      </c>
      <c r="Q2350" s="6">
        <f t="shared" si="326"/>
        <v>54</v>
      </c>
      <c r="R2350" t="s">
        <v>8323</v>
      </c>
      <c r="S2350" t="s">
        <v>8324</v>
      </c>
      <c r="T2350" s="13">
        <f t="shared" si="327"/>
        <v>42360.932152777779</v>
      </c>
      <c r="U2350" s="13">
        <f t="shared" si="328"/>
        <v>42420.932152777779</v>
      </c>
      <c r="V2350">
        <f t="shared" si="329"/>
        <v>2016</v>
      </c>
      <c r="W2350" t="str">
        <f t="shared" si="330"/>
        <v/>
      </c>
      <c r="X2350" t="str">
        <f t="shared" si="331"/>
        <v/>
      </c>
      <c r="Y2350">
        <f t="shared" si="332"/>
        <v>1</v>
      </c>
    </row>
    <row r="2351" spans="1:25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324"/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5">
        <f t="shared" si="325"/>
        <v>0</v>
      </c>
      <c r="Q2351" s="6" t="e">
        <f t="shared" si="326"/>
        <v>#DIV/0!</v>
      </c>
      <c r="R2351" t="s">
        <v>8323</v>
      </c>
      <c r="S2351" t="s">
        <v>8324</v>
      </c>
      <c r="T2351" s="13">
        <f t="shared" si="327"/>
        <v>42198.775787037041</v>
      </c>
      <c r="U2351" s="13">
        <f t="shared" si="328"/>
        <v>42227.775787037041</v>
      </c>
      <c r="V2351">
        <f t="shared" si="329"/>
        <v>2015</v>
      </c>
      <c r="W2351" t="str">
        <f t="shared" si="330"/>
        <v/>
      </c>
      <c r="X2351" t="str">
        <f t="shared" si="331"/>
        <v/>
      </c>
      <c r="Y2351">
        <f t="shared" si="332"/>
        <v>1</v>
      </c>
    </row>
    <row r="2352" spans="1:25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324"/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5">
        <f t="shared" si="325"/>
        <v>0</v>
      </c>
      <c r="Q2352" s="6" t="e">
        <f t="shared" si="326"/>
        <v>#DIV/0!</v>
      </c>
      <c r="R2352" t="s">
        <v>8323</v>
      </c>
      <c r="S2352" t="s">
        <v>8324</v>
      </c>
      <c r="T2352" s="13">
        <f t="shared" si="327"/>
        <v>42708.842245370368</v>
      </c>
      <c r="U2352" s="13">
        <f t="shared" si="328"/>
        <v>42738.842245370368</v>
      </c>
      <c r="V2352">
        <f t="shared" si="329"/>
        <v>2017</v>
      </c>
      <c r="W2352" t="str">
        <f t="shared" si="330"/>
        <v/>
      </c>
      <c r="X2352" t="str">
        <f t="shared" si="331"/>
        <v/>
      </c>
      <c r="Y2352">
        <f t="shared" si="332"/>
        <v>1</v>
      </c>
    </row>
    <row r="2353" spans="1:25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324"/>
        <v>15000 to 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5">
        <f t="shared" si="325"/>
        <v>5.7142857142857143E-3</v>
      </c>
      <c r="Q2353" s="6">
        <f t="shared" si="326"/>
        <v>15.428571428571429</v>
      </c>
      <c r="R2353" t="s">
        <v>8323</v>
      </c>
      <c r="S2353" t="s">
        <v>8324</v>
      </c>
      <c r="T2353" s="13">
        <f t="shared" si="327"/>
        <v>42094.101145833338</v>
      </c>
      <c r="U2353" s="13">
        <f t="shared" si="328"/>
        <v>42124.101145833338</v>
      </c>
      <c r="V2353">
        <f t="shared" si="329"/>
        <v>2015</v>
      </c>
      <c r="W2353" t="str">
        <f t="shared" si="330"/>
        <v/>
      </c>
      <c r="X2353" t="str">
        <f t="shared" si="331"/>
        <v/>
      </c>
      <c r="Y2353">
        <f t="shared" si="332"/>
        <v>1</v>
      </c>
    </row>
    <row r="2354" spans="1:25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324"/>
        <v>1000 to 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5">
        <f t="shared" si="325"/>
        <v>0</v>
      </c>
      <c r="Q2354" s="6" t="e">
        <f t="shared" si="326"/>
        <v>#DIV/0!</v>
      </c>
      <c r="R2354" t="s">
        <v>8323</v>
      </c>
      <c r="S2354" t="s">
        <v>8324</v>
      </c>
      <c r="T2354" s="13">
        <f t="shared" si="327"/>
        <v>42101.633703703701</v>
      </c>
      <c r="U2354" s="13">
        <f t="shared" si="328"/>
        <v>42161.633703703701</v>
      </c>
      <c r="V2354">
        <f t="shared" si="329"/>
        <v>2015</v>
      </c>
      <c r="W2354" t="str">
        <f t="shared" si="330"/>
        <v/>
      </c>
      <c r="X2354" t="str">
        <f t="shared" si="331"/>
        <v/>
      </c>
      <c r="Y2354">
        <f t="shared" si="332"/>
        <v>1</v>
      </c>
    </row>
    <row r="2355" spans="1:25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324"/>
        <v>1000 to 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5">
        <f t="shared" si="325"/>
        <v>0</v>
      </c>
      <c r="Q2355" s="6" t="e">
        <f t="shared" si="326"/>
        <v>#DIV/0!</v>
      </c>
      <c r="R2355" t="s">
        <v>8323</v>
      </c>
      <c r="S2355" t="s">
        <v>8324</v>
      </c>
      <c r="T2355" s="13">
        <f t="shared" si="327"/>
        <v>42103.676180555558</v>
      </c>
      <c r="U2355" s="13">
        <f t="shared" si="328"/>
        <v>42115.676180555558</v>
      </c>
      <c r="V2355">
        <f t="shared" si="329"/>
        <v>2015</v>
      </c>
      <c r="W2355" t="str">
        <f t="shared" si="330"/>
        <v/>
      </c>
      <c r="X2355" t="str">
        <f t="shared" si="331"/>
        <v/>
      </c>
      <c r="Y2355">
        <f t="shared" si="332"/>
        <v>1</v>
      </c>
    </row>
    <row r="2356" spans="1:25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324"/>
        <v>35000 to 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5">
        <f t="shared" si="325"/>
        <v>7.1428571428571429E-4</v>
      </c>
      <c r="Q2356" s="6">
        <f t="shared" si="326"/>
        <v>25</v>
      </c>
      <c r="R2356" t="s">
        <v>8323</v>
      </c>
      <c r="S2356" t="s">
        <v>8324</v>
      </c>
      <c r="T2356" s="13">
        <f t="shared" si="327"/>
        <v>41954.722916666666</v>
      </c>
      <c r="U2356" s="13">
        <f t="shared" si="328"/>
        <v>42014.722916666666</v>
      </c>
      <c r="V2356">
        <f t="shared" si="329"/>
        <v>2015</v>
      </c>
      <c r="W2356" t="str">
        <f t="shared" si="330"/>
        <v/>
      </c>
      <c r="X2356" t="str">
        <f t="shared" si="331"/>
        <v/>
      </c>
      <c r="Y2356">
        <f t="shared" si="332"/>
        <v>1</v>
      </c>
    </row>
    <row r="2357" spans="1:25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324"/>
        <v>5000 to 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5">
        <f t="shared" si="325"/>
        <v>6.875E-3</v>
      </c>
      <c r="Q2357" s="6">
        <f t="shared" si="326"/>
        <v>27.5</v>
      </c>
      <c r="R2357" t="s">
        <v>8323</v>
      </c>
      <c r="S2357" t="s">
        <v>8324</v>
      </c>
      <c r="T2357" s="13">
        <f t="shared" si="327"/>
        <v>42096.918240740735</v>
      </c>
      <c r="U2357" s="13">
        <f t="shared" si="328"/>
        <v>42126.918240740735</v>
      </c>
      <c r="V2357">
        <f t="shared" si="329"/>
        <v>2015</v>
      </c>
      <c r="W2357" t="str">
        <f t="shared" si="330"/>
        <v/>
      </c>
      <c r="X2357" t="str">
        <f t="shared" si="331"/>
        <v/>
      </c>
      <c r="Y2357">
        <f t="shared" si="332"/>
        <v>1</v>
      </c>
    </row>
    <row r="2358" spans="1:25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324"/>
        <v>10000 to 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5">
        <f t="shared" si="325"/>
        <v>0</v>
      </c>
      <c r="Q2358" s="6" t="e">
        <f t="shared" si="326"/>
        <v>#DIV/0!</v>
      </c>
      <c r="R2358" t="s">
        <v>8323</v>
      </c>
      <c r="S2358" t="s">
        <v>8324</v>
      </c>
      <c r="T2358" s="13">
        <f t="shared" si="327"/>
        <v>42130.78361111111</v>
      </c>
      <c r="U2358" s="13">
        <f t="shared" si="328"/>
        <v>42160.78361111111</v>
      </c>
      <c r="V2358">
        <f t="shared" si="329"/>
        <v>2015</v>
      </c>
      <c r="W2358" t="str">
        <f t="shared" si="330"/>
        <v/>
      </c>
      <c r="X2358" t="str">
        <f t="shared" si="331"/>
        <v/>
      </c>
      <c r="Y2358">
        <f t="shared" si="332"/>
        <v>1</v>
      </c>
    </row>
    <row r="2359" spans="1:25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324"/>
        <v>25000 to 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5">
        <f t="shared" si="325"/>
        <v>0</v>
      </c>
      <c r="Q2359" s="6" t="e">
        <f t="shared" si="326"/>
        <v>#DIV/0!</v>
      </c>
      <c r="R2359" t="s">
        <v>8323</v>
      </c>
      <c r="S2359" t="s">
        <v>8324</v>
      </c>
      <c r="T2359" s="13">
        <f t="shared" si="327"/>
        <v>42264.620115740734</v>
      </c>
      <c r="U2359" s="13">
        <f t="shared" si="328"/>
        <v>42294.620115740734</v>
      </c>
      <c r="V2359">
        <f t="shared" si="329"/>
        <v>2015</v>
      </c>
      <c r="W2359" t="str">
        <f t="shared" si="330"/>
        <v/>
      </c>
      <c r="X2359" t="str">
        <f t="shared" si="331"/>
        <v/>
      </c>
      <c r="Y2359">
        <f t="shared" si="332"/>
        <v>1</v>
      </c>
    </row>
    <row r="2360" spans="1:25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324"/>
        <v>1000 to 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5">
        <f t="shared" si="325"/>
        <v>0</v>
      </c>
      <c r="Q2360" s="6" t="e">
        <f t="shared" si="326"/>
        <v>#DIV/0!</v>
      </c>
      <c r="R2360" t="s">
        <v>8323</v>
      </c>
      <c r="S2360" t="s">
        <v>8324</v>
      </c>
      <c r="T2360" s="13">
        <f t="shared" si="327"/>
        <v>41978.930972222224</v>
      </c>
      <c r="U2360" s="13">
        <f t="shared" si="328"/>
        <v>42035.027083333334</v>
      </c>
      <c r="V2360">
        <f t="shared" si="329"/>
        <v>2015</v>
      </c>
      <c r="W2360" t="str">
        <f t="shared" si="330"/>
        <v/>
      </c>
      <c r="X2360" t="str">
        <f t="shared" si="331"/>
        <v/>
      </c>
      <c r="Y2360">
        <f t="shared" si="332"/>
        <v>1</v>
      </c>
    </row>
    <row r="2361" spans="1:25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324"/>
        <v>5000 to 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5">
        <f t="shared" si="325"/>
        <v>0.14680000000000001</v>
      </c>
      <c r="Q2361" s="6">
        <f t="shared" si="326"/>
        <v>367</v>
      </c>
      <c r="R2361" t="s">
        <v>8323</v>
      </c>
      <c r="S2361" t="s">
        <v>8324</v>
      </c>
      <c r="T2361" s="13">
        <f t="shared" si="327"/>
        <v>42159.649583333332</v>
      </c>
      <c r="U2361" s="13">
        <f t="shared" si="328"/>
        <v>42219.649583333332</v>
      </c>
      <c r="V2361">
        <f t="shared" si="329"/>
        <v>2015</v>
      </c>
      <c r="W2361" t="str">
        <f t="shared" si="330"/>
        <v/>
      </c>
      <c r="X2361" t="str">
        <f t="shared" si="331"/>
        <v/>
      </c>
      <c r="Y2361">
        <f t="shared" si="332"/>
        <v>1</v>
      </c>
    </row>
    <row r="2362" spans="1:25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324"/>
        <v>5000 to 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5">
        <f t="shared" si="325"/>
        <v>4.0000000000000002E-4</v>
      </c>
      <c r="Q2362" s="6">
        <f t="shared" si="326"/>
        <v>2</v>
      </c>
      <c r="R2362" t="s">
        <v>8323</v>
      </c>
      <c r="S2362" t="s">
        <v>8324</v>
      </c>
      <c r="T2362" s="13">
        <f t="shared" si="327"/>
        <v>42377.70694444445</v>
      </c>
      <c r="U2362" s="13">
        <f t="shared" si="328"/>
        <v>42407.70694444445</v>
      </c>
      <c r="V2362">
        <f t="shared" si="329"/>
        <v>2016</v>
      </c>
      <c r="W2362" t="str">
        <f t="shared" si="330"/>
        <v/>
      </c>
      <c r="X2362" t="str">
        <f t="shared" si="331"/>
        <v/>
      </c>
      <c r="Y2362">
        <f t="shared" si="332"/>
        <v>1</v>
      </c>
    </row>
    <row r="2363" spans="1:25" ht="45" x14ac:dyDescent="0.25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324"/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5">
        <f t="shared" si="325"/>
        <v>0</v>
      </c>
      <c r="Q2363" s="6" t="e">
        <f t="shared" si="326"/>
        <v>#DIV/0!</v>
      </c>
      <c r="R2363" t="s">
        <v>8323</v>
      </c>
      <c r="S2363" t="s">
        <v>8324</v>
      </c>
      <c r="T2363" s="13">
        <f t="shared" si="327"/>
        <v>42466.858888888892</v>
      </c>
      <c r="U2363" s="13">
        <f t="shared" si="328"/>
        <v>42490.916666666672</v>
      </c>
      <c r="V2363">
        <f t="shared" si="329"/>
        <v>2016</v>
      </c>
      <c r="W2363" t="str">
        <f t="shared" si="330"/>
        <v/>
      </c>
      <c r="X2363" t="str">
        <f t="shared" si="331"/>
        <v/>
      </c>
      <c r="Y2363">
        <f t="shared" si="332"/>
        <v>1</v>
      </c>
    </row>
    <row r="2364" spans="1:25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324"/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5">
        <f t="shared" si="325"/>
        <v>0.2857142857142857</v>
      </c>
      <c r="Q2364" s="6">
        <f t="shared" si="326"/>
        <v>60</v>
      </c>
      <c r="R2364" t="s">
        <v>8323</v>
      </c>
      <c r="S2364" t="s">
        <v>8324</v>
      </c>
      <c r="T2364" s="13">
        <f t="shared" si="327"/>
        <v>41954.688310185185</v>
      </c>
      <c r="U2364" s="13">
        <f t="shared" si="328"/>
        <v>41984.688310185185</v>
      </c>
      <c r="V2364">
        <f t="shared" si="329"/>
        <v>2014</v>
      </c>
      <c r="W2364" t="str">
        <f t="shared" si="330"/>
        <v/>
      </c>
      <c r="X2364" t="str">
        <f t="shared" si="331"/>
        <v/>
      </c>
      <c r="Y2364">
        <f t="shared" si="332"/>
        <v>1</v>
      </c>
    </row>
    <row r="2365" spans="1:25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324"/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5">
        <f t="shared" si="325"/>
        <v>0</v>
      </c>
      <c r="Q2365" s="6" t="e">
        <f t="shared" si="326"/>
        <v>#DIV/0!</v>
      </c>
      <c r="R2365" t="s">
        <v>8323</v>
      </c>
      <c r="S2365" t="s">
        <v>8324</v>
      </c>
      <c r="T2365" s="13">
        <f t="shared" si="327"/>
        <v>42322.011574074073</v>
      </c>
      <c r="U2365" s="13">
        <f t="shared" si="328"/>
        <v>42367.011574074073</v>
      </c>
      <c r="V2365">
        <f t="shared" si="329"/>
        <v>2015</v>
      </c>
      <c r="W2365" t="str">
        <f t="shared" si="330"/>
        <v/>
      </c>
      <c r="X2365" t="str">
        <f t="shared" si="331"/>
        <v/>
      </c>
      <c r="Y2365">
        <f t="shared" si="332"/>
        <v>1</v>
      </c>
    </row>
    <row r="2366" spans="1:25" ht="30" x14ac:dyDescent="0.25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324"/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5">
        <f t="shared" si="325"/>
        <v>0</v>
      </c>
      <c r="Q2366" s="6" t="e">
        <f t="shared" si="326"/>
        <v>#DIV/0!</v>
      </c>
      <c r="R2366" t="s">
        <v>8323</v>
      </c>
      <c r="S2366" t="s">
        <v>8324</v>
      </c>
      <c r="T2366" s="13">
        <f t="shared" si="327"/>
        <v>42248.934675925921</v>
      </c>
      <c r="U2366" s="13">
        <f t="shared" si="328"/>
        <v>42303.934675925921</v>
      </c>
      <c r="V2366">
        <f t="shared" si="329"/>
        <v>2015</v>
      </c>
      <c r="W2366" t="str">
        <f t="shared" si="330"/>
        <v/>
      </c>
      <c r="X2366" t="str">
        <f t="shared" si="331"/>
        <v/>
      </c>
      <c r="Y2366">
        <f t="shared" si="332"/>
        <v>1</v>
      </c>
    </row>
    <row r="2367" spans="1:25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324"/>
        <v>1000 to 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5">
        <f t="shared" si="325"/>
        <v>0</v>
      </c>
      <c r="Q2367" s="6" t="e">
        <f t="shared" si="326"/>
        <v>#DIV/0!</v>
      </c>
      <c r="R2367" t="s">
        <v>8323</v>
      </c>
      <c r="S2367" t="s">
        <v>8324</v>
      </c>
      <c r="T2367" s="13">
        <f t="shared" si="327"/>
        <v>42346.736400462964</v>
      </c>
      <c r="U2367" s="13">
        <f t="shared" si="328"/>
        <v>42386.958333333328</v>
      </c>
      <c r="V2367">
        <f t="shared" si="329"/>
        <v>2016</v>
      </c>
      <c r="W2367" t="str">
        <f t="shared" si="330"/>
        <v/>
      </c>
      <c r="X2367" t="str">
        <f t="shared" si="331"/>
        <v/>
      </c>
      <c r="Y2367">
        <f t="shared" si="332"/>
        <v>1</v>
      </c>
    </row>
    <row r="2368" spans="1:25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324"/>
        <v>25000 to 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5">
        <f t="shared" si="325"/>
        <v>0.1052</v>
      </c>
      <c r="Q2368" s="6">
        <f t="shared" si="326"/>
        <v>97.407407407407405</v>
      </c>
      <c r="R2368" t="s">
        <v>8323</v>
      </c>
      <c r="S2368" t="s">
        <v>8324</v>
      </c>
      <c r="T2368" s="13">
        <f t="shared" si="327"/>
        <v>42268.531631944439</v>
      </c>
      <c r="U2368" s="13">
        <f t="shared" si="328"/>
        <v>42298.531631944439</v>
      </c>
      <c r="V2368">
        <f t="shared" si="329"/>
        <v>2015</v>
      </c>
      <c r="W2368" t="str">
        <f t="shared" si="330"/>
        <v/>
      </c>
      <c r="X2368" t="str">
        <f t="shared" si="331"/>
        <v/>
      </c>
      <c r="Y2368">
        <f t="shared" si="332"/>
        <v>1</v>
      </c>
    </row>
    <row r="2369" spans="1:25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324"/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5">
        <f t="shared" si="325"/>
        <v>1.34E-2</v>
      </c>
      <c r="Q2369" s="6">
        <f t="shared" si="326"/>
        <v>47.857142857142854</v>
      </c>
      <c r="R2369" t="s">
        <v>8323</v>
      </c>
      <c r="S2369" t="s">
        <v>8324</v>
      </c>
      <c r="T2369" s="13">
        <f t="shared" si="327"/>
        <v>42425.970092592594</v>
      </c>
      <c r="U2369" s="13">
        <f t="shared" si="328"/>
        <v>42485.928425925929</v>
      </c>
      <c r="V2369">
        <f t="shared" si="329"/>
        <v>2016</v>
      </c>
      <c r="W2369" t="str">
        <f t="shared" si="330"/>
        <v/>
      </c>
      <c r="X2369" t="str">
        <f t="shared" si="331"/>
        <v/>
      </c>
      <c r="Y2369">
        <f t="shared" si="332"/>
        <v>1</v>
      </c>
    </row>
    <row r="2370" spans="1:25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324"/>
        <v>40000 to 44999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5">
        <f t="shared" si="325"/>
        <v>2.5000000000000001E-3</v>
      </c>
      <c r="Q2370" s="6">
        <f t="shared" si="326"/>
        <v>50</v>
      </c>
      <c r="R2370" t="s">
        <v>8323</v>
      </c>
      <c r="S2370" t="s">
        <v>8324</v>
      </c>
      <c r="T2370" s="13">
        <f t="shared" si="327"/>
        <v>42063.721817129626</v>
      </c>
      <c r="U2370" s="13">
        <f t="shared" si="328"/>
        <v>42108.680150462969</v>
      </c>
      <c r="V2370">
        <f t="shared" si="329"/>
        <v>2015</v>
      </c>
      <c r="W2370" t="str">
        <f t="shared" si="330"/>
        <v/>
      </c>
      <c r="X2370" t="str">
        <f t="shared" si="331"/>
        <v/>
      </c>
      <c r="Y2370">
        <f t="shared" si="332"/>
        <v>1</v>
      </c>
    </row>
    <row r="2371" spans="1:25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333">IF(D2371&lt;1000,"Less than 1000",IF(D2371&lt;=4999,"1000 to 4999",IF(D2371&lt;=9999,"5000 to 9999",IF(D2371&lt;=14999,"10000 to 14999",IF(D2371&lt;=19999,"15000 to 19999",IF(D2371&lt;=24999,"20000 to 24999",IF(D2371&lt;=29999,"25000 to 29999",IF(D2371&lt;=34999,"30000 to 34999",IF(D2371&lt;=39999,"35000 to 39999",IF(D2371&lt;=44999,"40000 to 44999",IF(D2371&lt;=49999,"45000 to 49999",IF(D2371&gt;=50000,"Greater than or equal to 50000"))))))))))))</f>
        <v>25000 to 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5">
        <f t="shared" ref="P2371:P2434" si="334">F2371/D2371</f>
        <v>0</v>
      </c>
      <c r="Q2371" s="6" t="e">
        <f t="shared" ref="Q2371:Q2434" si="335">F2371/M2371</f>
        <v>#DIV/0!</v>
      </c>
      <c r="R2371" t="s">
        <v>8323</v>
      </c>
      <c r="S2371" t="s">
        <v>8324</v>
      </c>
      <c r="T2371" s="13">
        <f t="shared" ref="T2371:T2434" si="336">(((K2371/60)/60)/24)+DATE(1970,1,1)</f>
        <v>42380.812627314815</v>
      </c>
      <c r="U2371" s="13">
        <f t="shared" ref="U2371:U2434" si="337">(((J2371/60)/60)/24)+DATE(1970,1,1)</f>
        <v>42410.812627314815</v>
      </c>
      <c r="V2371">
        <f t="shared" ref="V2371:V2434" si="338">YEAR(U2371)</f>
        <v>2016</v>
      </c>
      <c r="W2371" t="str">
        <f t="shared" ref="W2371:W2434" si="339">IF(G2371="successful",1,"")</f>
        <v/>
      </c>
      <c r="X2371" t="str">
        <f t="shared" ref="X2371:X2434" si="340">IF(G2371="failed",1,"")</f>
        <v/>
      </c>
      <c r="Y2371">
        <f t="shared" ref="Y2371:Y2434" si="341">IF(G2371="canceled",1,"")</f>
        <v>1</v>
      </c>
    </row>
    <row r="2372" spans="1:25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333"/>
        <v>25000 to 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5">
        <f t="shared" si="334"/>
        <v>3.2799999999999999E-3</v>
      </c>
      <c r="Q2372" s="6">
        <f t="shared" si="335"/>
        <v>20.5</v>
      </c>
      <c r="R2372" t="s">
        <v>8323</v>
      </c>
      <c r="S2372" t="s">
        <v>8324</v>
      </c>
      <c r="T2372" s="13">
        <f t="shared" si="336"/>
        <v>41961.18913194444</v>
      </c>
      <c r="U2372" s="13">
        <f t="shared" si="337"/>
        <v>41991.18913194444</v>
      </c>
      <c r="V2372">
        <f t="shared" si="338"/>
        <v>2014</v>
      </c>
      <c r="W2372" t="str">
        <f t="shared" si="339"/>
        <v/>
      </c>
      <c r="X2372" t="str">
        <f t="shared" si="340"/>
        <v/>
      </c>
      <c r="Y2372">
        <f t="shared" si="341"/>
        <v>1</v>
      </c>
    </row>
    <row r="2373" spans="1:25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333"/>
        <v>1000 to 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5">
        <f t="shared" si="334"/>
        <v>0</v>
      </c>
      <c r="Q2373" s="6" t="e">
        <f t="shared" si="335"/>
        <v>#DIV/0!</v>
      </c>
      <c r="R2373" t="s">
        <v>8323</v>
      </c>
      <c r="S2373" t="s">
        <v>8324</v>
      </c>
      <c r="T2373" s="13">
        <f t="shared" si="336"/>
        <v>42150.777731481481</v>
      </c>
      <c r="U2373" s="13">
        <f t="shared" si="337"/>
        <v>42180.777731481481</v>
      </c>
      <c r="V2373">
        <f t="shared" si="338"/>
        <v>2015</v>
      </c>
      <c r="W2373" t="str">
        <f t="shared" si="339"/>
        <v/>
      </c>
      <c r="X2373" t="str">
        <f t="shared" si="340"/>
        <v/>
      </c>
      <c r="Y2373">
        <f t="shared" si="341"/>
        <v>1</v>
      </c>
    </row>
    <row r="2374" spans="1:25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333"/>
        <v>5000 to 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5">
        <f t="shared" si="334"/>
        <v>3.272727272727273E-2</v>
      </c>
      <c r="Q2374" s="6">
        <f t="shared" si="335"/>
        <v>30</v>
      </c>
      <c r="R2374" t="s">
        <v>8323</v>
      </c>
      <c r="S2374" t="s">
        <v>8324</v>
      </c>
      <c r="T2374" s="13">
        <f t="shared" si="336"/>
        <v>42088.069108796291</v>
      </c>
      <c r="U2374" s="13">
        <f t="shared" si="337"/>
        <v>42118.069108796291</v>
      </c>
      <c r="V2374">
        <f t="shared" si="338"/>
        <v>2015</v>
      </c>
      <c r="W2374" t="str">
        <f t="shared" si="339"/>
        <v/>
      </c>
      <c r="X2374" t="str">
        <f t="shared" si="340"/>
        <v/>
      </c>
      <c r="Y2374">
        <f t="shared" si="341"/>
        <v>1</v>
      </c>
    </row>
    <row r="2375" spans="1:25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333"/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5">
        <f t="shared" si="334"/>
        <v>5.8823529411764708E-5</v>
      </c>
      <c r="Q2375" s="6">
        <f t="shared" si="335"/>
        <v>50</v>
      </c>
      <c r="R2375" t="s">
        <v>8323</v>
      </c>
      <c r="S2375" t="s">
        <v>8324</v>
      </c>
      <c r="T2375" s="13">
        <f t="shared" si="336"/>
        <v>42215.662314814821</v>
      </c>
      <c r="U2375" s="13">
        <f t="shared" si="337"/>
        <v>42245.662314814821</v>
      </c>
      <c r="V2375">
        <f t="shared" si="338"/>
        <v>2015</v>
      </c>
      <c r="W2375" t="str">
        <f t="shared" si="339"/>
        <v/>
      </c>
      <c r="X2375" t="str">
        <f t="shared" si="340"/>
        <v/>
      </c>
      <c r="Y2375">
        <f t="shared" si="341"/>
        <v>1</v>
      </c>
    </row>
    <row r="2376" spans="1:25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333"/>
        <v>20000 to 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5">
        <f t="shared" si="334"/>
        <v>4.5454545454545455E-4</v>
      </c>
      <c r="Q2376" s="6">
        <f t="shared" si="335"/>
        <v>10</v>
      </c>
      <c r="R2376" t="s">
        <v>8323</v>
      </c>
      <c r="S2376" t="s">
        <v>8324</v>
      </c>
      <c r="T2376" s="13">
        <f t="shared" si="336"/>
        <v>42017.843287037031</v>
      </c>
      <c r="U2376" s="13">
        <f t="shared" si="337"/>
        <v>42047.843287037031</v>
      </c>
      <c r="V2376">
        <f t="shared" si="338"/>
        <v>2015</v>
      </c>
      <c r="W2376" t="str">
        <f t="shared" si="339"/>
        <v/>
      </c>
      <c r="X2376" t="str">
        <f t="shared" si="340"/>
        <v/>
      </c>
      <c r="Y2376">
        <f t="shared" si="341"/>
        <v>1</v>
      </c>
    </row>
    <row r="2377" spans="1:25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333"/>
        <v>10000 to 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5">
        <f t="shared" si="334"/>
        <v>0</v>
      </c>
      <c r="Q2377" s="6" t="e">
        <f t="shared" si="335"/>
        <v>#DIV/0!</v>
      </c>
      <c r="R2377" t="s">
        <v>8323</v>
      </c>
      <c r="S2377" t="s">
        <v>8324</v>
      </c>
      <c r="T2377" s="13">
        <f t="shared" si="336"/>
        <v>42592.836076388892</v>
      </c>
      <c r="U2377" s="13">
        <f t="shared" si="337"/>
        <v>42622.836076388892</v>
      </c>
      <c r="V2377">
        <f t="shared" si="338"/>
        <v>2016</v>
      </c>
      <c r="W2377" t="str">
        <f t="shared" si="339"/>
        <v/>
      </c>
      <c r="X2377" t="str">
        <f t="shared" si="340"/>
        <v/>
      </c>
      <c r="Y2377">
        <f t="shared" si="341"/>
        <v>1</v>
      </c>
    </row>
    <row r="2378" spans="1:25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333"/>
        <v>1000 to 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5">
        <f t="shared" si="334"/>
        <v>0.10877666666666666</v>
      </c>
      <c r="Q2378" s="6">
        <f t="shared" si="335"/>
        <v>81.582499999999996</v>
      </c>
      <c r="R2378" t="s">
        <v>8323</v>
      </c>
      <c r="S2378" t="s">
        <v>8324</v>
      </c>
      <c r="T2378" s="13">
        <f t="shared" si="336"/>
        <v>42318.925532407404</v>
      </c>
      <c r="U2378" s="13">
        <f t="shared" si="337"/>
        <v>42348.925532407404</v>
      </c>
      <c r="V2378">
        <f t="shared" si="338"/>
        <v>2015</v>
      </c>
      <c r="W2378" t="str">
        <f t="shared" si="339"/>
        <v/>
      </c>
      <c r="X2378" t="str">
        <f t="shared" si="340"/>
        <v/>
      </c>
      <c r="Y2378">
        <f t="shared" si="341"/>
        <v>1</v>
      </c>
    </row>
    <row r="2379" spans="1:25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333"/>
        <v>1000 to 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5">
        <f t="shared" si="334"/>
        <v>0</v>
      </c>
      <c r="Q2379" s="6" t="e">
        <f t="shared" si="335"/>
        <v>#DIV/0!</v>
      </c>
      <c r="R2379" t="s">
        <v>8323</v>
      </c>
      <c r="S2379" t="s">
        <v>8324</v>
      </c>
      <c r="T2379" s="13">
        <f t="shared" si="336"/>
        <v>42669.870173611111</v>
      </c>
      <c r="U2379" s="13">
        <f t="shared" si="337"/>
        <v>42699.911840277782</v>
      </c>
      <c r="V2379">
        <f t="shared" si="338"/>
        <v>2016</v>
      </c>
      <c r="W2379" t="str">
        <f t="shared" si="339"/>
        <v/>
      </c>
      <c r="X2379" t="str">
        <f t="shared" si="340"/>
        <v/>
      </c>
      <c r="Y2379">
        <f t="shared" si="341"/>
        <v>1</v>
      </c>
    </row>
    <row r="2380" spans="1:25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333"/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5">
        <f t="shared" si="334"/>
        <v>0</v>
      </c>
      <c r="Q2380" s="6" t="e">
        <f t="shared" si="335"/>
        <v>#DIV/0!</v>
      </c>
      <c r="R2380" t="s">
        <v>8323</v>
      </c>
      <c r="S2380" t="s">
        <v>8324</v>
      </c>
      <c r="T2380" s="13">
        <f t="shared" si="336"/>
        <v>42213.013078703705</v>
      </c>
      <c r="U2380" s="13">
        <f t="shared" si="337"/>
        <v>42242.013078703705</v>
      </c>
      <c r="V2380">
        <f t="shared" si="338"/>
        <v>2015</v>
      </c>
      <c r="W2380" t="str">
        <f t="shared" si="339"/>
        <v/>
      </c>
      <c r="X2380" t="str">
        <f t="shared" si="340"/>
        <v/>
      </c>
      <c r="Y2380">
        <f t="shared" si="341"/>
        <v>1</v>
      </c>
    </row>
    <row r="2381" spans="1:25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333"/>
        <v>30000 to 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5">
        <f t="shared" si="334"/>
        <v>0</v>
      </c>
      <c r="Q2381" s="6" t="e">
        <f t="shared" si="335"/>
        <v>#DIV/0!</v>
      </c>
      <c r="R2381" t="s">
        <v>8323</v>
      </c>
      <c r="S2381" t="s">
        <v>8324</v>
      </c>
      <c r="T2381" s="13">
        <f t="shared" si="336"/>
        <v>42237.016388888893</v>
      </c>
      <c r="U2381" s="13">
        <f t="shared" si="337"/>
        <v>42282.016388888893</v>
      </c>
      <c r="V2381">
        <f t="shared" si="338"/>
        <v>2015</v>
      </c>
      <c r="W2381" t="str">
        <f t="shared" si="339"/>
        <v/>
      </c>
      <c r="X2381" t="str">
        <f t="shared" si="340"/>
        <v/>
      </c>
      <c r="Y2381">
        <f t="shared" si="341"/>
        <v>1</v>
      </c>
    </row>
    <row r="2382" spans="1:25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333"/>
        <v>15000 to 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5">
        <f t="shared" si="334"/>
        <v>3.6666666666666666E-3</v>
      </c>
      <c r="Q2382" s="6">
        <f t="shared" si="335"/>
        <v>18.333333333333332</v>
      </c>
      <c r="R2382" t="s">
        <v>8323</v>
      </c>
      <c r="S2382" t="s">
        <v>8324</v>
      </c>
      <c r="T2382" s="13">
        <f t="shared" si="336"/>
        <v>42248.793310185181</v>
      </c>
      <c r="U2382" s="13">
        <f t="shared" si="337"/>
        <v>42278.793310185181</v>
      </c>
      <c r="V2382">
        <f t="shared" si="338"/>
        <v>2015</v>
      </c>
      <c r="W2382" t="str">
        <f t="shared" si="339"/>
        <v/>
      </c>
      <c r="X2382" t="str">
        <f t="shared" si="340"/>
        <v/>
      </c>
      <c r="Y2382">
        <f t="shared" si="341"/>
        <v>1</v>
      </c>
    </row>
    <row r="2383" spans="1:25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333"/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5">
        <f t="shared" si="334"/>
        <v>1.8193398957730169E-2</v>
      </c>
      <c r="Q2383" s="6">
        <f t="shared" si="335"/>
        <v>224.42857142857142</v>
      </c>
      <c r="R2383" t="s">
        <v>8323</v>
      </c>
      <c r="S2383" t="s">
        <v>8324</v>
      </c>
      <c r="T2383" s="13">
        <f t="shared" si="336"/>
        <v>42074.935740740737</v>
      </c>
      <c r="U2383" s="13">
        <f t="shared" si="337"/>
        <v>42104.935740740737</v>
      </c>
      <c r="V2383">
        <f t="shared" si="338"/>
        <v>2015</v>
      </c>
      <c r="W2383" t="str">
        <f t="shared" si="339"/>
        <v/>
      </c>
      <c r="X2383" t="str">
        <f t="shared" si="340"/>
        <v/>
      </c>
      <c r="Y2383">
        <f t="shared" si="341"/>
        <v>1</v>
      </c>
    </row>
    <row r="2384" spans="1:25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333"/>
        <v>1000 to 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5">
        <f t="shared" si="334"/>
        <v>2.5000000000000001E-2</v>
      </c>
      <c r="Q2384" s="6">
        <f t="shared" si="335"/>
        <v>37.5</v>
      </c>
      <c r="R2384" t="s">
        <v>8323</v>
      </c>
      <c r="S2384" t="s">
        <v>8324</v>
      </c>
      <c r="T2384" s="13">
        <f t="shared" si="336"/>
        <v>42195.187534722223</v>
      </c>
      <c r="U2384" s="13">
        <f t="shared" si="337"/>
        <v>42220.187534722223</v>
      </c>
      <c r="V2384">
        <f t="shared" si="338"/>
        <v>2015</v>
      </c>
      <c r="W2384" t="str">
        <f t="shared" si="339"/>
        <v/>
      </c>
      <c r="X2384" t="str">
        <f t="shared" si="340"/>
        <v/>
      </c>
      <c r="Y2384">
        <f t="shared" si="341"/>
        <v>1</v>
      </c>
    </row>
    <row r="2385" spans="1:25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333"/>
        <v>10000 to 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5">
        <f t="shared" si="334"/>
        <v>4.3499999999999997E-2</v>
      </c>
      <c r="Q2385" s="6">
        <f t="shared" si="335"/>
        <v>145</v>
      </c>
      <c r="R2385" t="s">
        <v>8323</v>
      </c>
      <c r="S2385" t="s">
        <v>8324</v>
      </c>
      <c r="T2385" s="13">
        <f t="shared" si="336"/>
        <v>42027.056793981479</v>
      </c>
      <c r="U2385" s="13">
        <f t="shared" si="337"/>
        <v>42057.056793981479</v>
      </c>
      <c r="V2385">
        <f t="shared" si="338"/>
        <v>2015</v>
      </c>
      <c r="W2385" t="str">
        <f t="shared" si="339"/>
        <v/>
      </c>
      <c r="X2385" t="str">
        <f t="shared" si="340"/>
        <v/>
      </c>
      <c r="Y2385">
        <f t="shared" si="341"/>
        <v>1</v>
      </c>
    </row>
    <row r="2386" spans="1:25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333"/>
        <v>1000 to 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5">
        <f t="shared" si="334"/>
        <v>8.0000000000000002E-3</v>
      </c>
      <c r="Q2386" s="6">
        <f t="shared" si="335"/>
        <v>1</v>
      </c>
      <c r="R2386" t="s">
        <v>8323</v>
      </c>
      <c r="S2386" t="s">
        <v>8324</v>
      </c>
      <c r="T2386" s="13">
        <f t="shared" si="336"/>
        <v>41927.067627314813</v>
      </c>
      <c r="U2386" s="13">
        <f t="shared" si="337"/>
        <v>41957.109293981484</v>
      </c>
      <c r="V2386">
        <f t="shared" si="338"/>
        <v>2014</v>
      </c>
      <c r="W2386" t="str">
        <f t="shared" si="339"/>
        <v/>
      </c>
      <c r="X2386" t="str">
        <f t="shared" si="340"/>
        <v/>
      </c>
      <c r="Y2386">
        <f t="shared" si="341"/>
        <v>1</v>
      </c>
    </row>
    <row r="2387" spans="1:25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333"/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5">
        <f t="shared" si="334"/>
        <v>1.2123076923076924E-2</v>
      </c>
      <c r="Q2387" s="6">
        <f t="shared" si="335"/>
        <v>112.57142857142857</v>
      </c>
      <c r="R2387" t="s">
        <v>8323</v>
      </c>
      <c r="S2387" t="s">
        <v>8324</v>
      </c>
      <c r="T2387" s="13">
        <f t="shared" si="336"/>
        <v>42191.70175925926</v>
      </c>
      <c r="U2387" s="13">
        <f t="shared" si="337"/>
        <v>42221.70175925926</v>
      </c>
      <c r="V2387">
        <f t="shared" si="338"/>
        <v>2015</v>
      </c>
      <c r="W2387" t="str">
        <f t="shared" si="339"/>
        <v/>
      </c>
      <c r="X2387" t="str">
        <f t="shared" si="340"/>
        <v/>
      </c>
      <c r="Y2387">
        <f t="shared" si="341"/>
        <v>1</v>
      </c>
    </row>
    <row r="2388" spans="1:25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333"/>
        <v>30000 to 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5">
        <f t="shared" si="334"/>
        <v>0</v>
      </c>
      <c r="Q2388" s="6" t="e">
        <f t="shared" si="335"/>
        <v>#DIV/0!</v>
      </c>
      <c r="R2388" t="s">
        <v>8323</v>
      </c>
      <c r="S2388" t="s">
        <v>8324</v>
      </c>
      <c r="T2388" s="13">
        <f t="shared" si="336"/>
        <v>41954.838240740741</v>
      </c>
      <c r="U2388" s="13">
        <f t="shared" si="337"/>
        <v>42014.838240740741</v>
      </c>
      <c r="V2388">
        <f t="shared" si="338"/>
        <v>2015</v>
      </c>
      <c r="W2388" t="str">
        <f t="shared" si="339"/>
        <v/>
      </c>
      <c r="X2388" t="str">
        <f t="shared" si="340"/>
        <v/>
      </c>
      <c r="Y2388">
        <f t="shared" si="341"/>
        <v>1</v>
      </c>
    </row>
    <row r="2389" spans="1:25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333"/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5">
        <f t="shared" si="334"/>
        <v>6.8399999999999997E-3</v>
      </c>
      <c r="Q2389" s="6">
        <f t="shared" si="335"/>
        <v>342</v>
      </c>
      <c r="R2389" t="s">
        <v>8323</v>
      </c>
      <c r="S2389" t="s">
        <v>8324</v>
      </c>
      <c r="T2389" s="13">
        <f t="shared" si="336"/>
        <v>42528.626620370371</v>
      </c>
      <c r="U2389" s="13">
        <f t="shared" si="337"/>
        <v>42573.626620370371</v>
      </c>
      <c r="V2389">
        <f t="shared" si="338"/>
        <v>2016</v>
      </c>
      <c r="W2389" t="str">
        <f t="shared" si="339"/>
        <v/>
      </c>
      <c r="X2389" t="str">
        <f t="shared" si="340"/>
        <v/>
      </c>
      <c r="Y2389">
        <f t="shared" si="341"/>
        <v>1</v>
      </c>
    </row>
    <row r="2390" spans="1:25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333"/>
        <v>35000 to 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5">
        <f t="shared" si="334"/>
        <v>1.2513513513513513E-2</v>
      </c>
      <c r="Q2390" s="6">
        <f t="shared" si="335"/>
        <v>57.875</v>
      </c>
      <c r="R2390" t="s">
        <v>8323</v>
      </c>
      <c r="S2390" t="s">
        <v>8324</v>
      </c>
      <c r="T2390" s="13">
        <f t="shared" si="336"/>
        <v>41989.853692129633</v>
      </c>
      <c r="U2390" s="13">
        <f t="shared" si="337"/>
        <v>42019.811805555553</v>
      </c>
      <c r="V2390">
        <f t="shared" si="338"/>
        <v>2015</v>
      </c>
      <c r="W2390" t="str">
        <f t="shared" si="339"/>
        <v/>
      </c>
      <c r="X2390" t="str">
        <f t="shared" si="340"/>
        <v/>
      </c>
      <c r="Y2390">
        <f t="shared" si="341"/>
        <v>1</v>
      </c>
    </row>
    <row r="2391" spans="1:25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333"/>
        <v>15000 to 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5">
        <f t="shared" si="334"/>
        <v>1.8749999999999999E-3</v>
      </c>
      <c r="Q2391" s="6">
        <f t="shared" si="335"/>
        <v>30</v>
      </c>
      <c r="R2391" t="s">
        <v>8323</v>
      </c>
      <c r="S2391" t="s">
        <v>8324</v>
      </c>
      <c r="T2391" s="13">
        <f t="shared" si="336"/>
        <v>42179.653379629628</v>
      </c>
      <c r="U2391" s="13">
        <f t="shared" si="337"/>
        <v>42210.915972222225</v>
      </c>
      <c r="V2391">
        <f t="shared" si="338"/>
        <v>2015</v>
      </c>
      <c r="W2391" t="str">
        <f t="shared" si="339"/>
        <v/>
      </c>
      <c r="X2391" t="str">
        <f t="shared" si="340"/>
        <v/>
      </c>
      <c r="Y2391">
        <f t="shared" si="341"/>
        <v>1</v>
      </c>
    </row>
    <row r="2392" spans="1:25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333"/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5">
        <f t="shared" si="334"/>
        <v>0</v>
      </c>
      <c r="Q2392" s="6" t="e">
        <f t="shared" si="335"/>
        <v>#DIV/0!</v>
      </c>
      <c r="R2392" t="s">
        <v>8323</v>
      </c>
      <c r="S2392" t="s">
        <v>8324</v>
      </c>
      <c r="T2392" s="13">
        <f t="shared" si="336"/>
        <v>41968.262314814812</v>
      </c>
      <c r="U2392" s="13">
        <f t="shared" si="337"/>
        <v>42008.262314814812</v>
      </c>
      <c r="V2392">
        <f t="shared" si="338"/>
        <v>2015</v>
      </c>
      <c r="W2392" t="str">
        <f t="shared" si="339"/>
        <v/>
      </c>
      <c r="X2392" t="str">
        <f t="shared" si="340"/>
        <v/>
      </c>
      <c r="Y2392">
        <f t="shared" si="341"/>
        <v>1</v>
      </c>
    </row>
    <row r="2393" spans="1:25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333"/>
        <v>20000 to 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5">
        <f t="shared" si="334"/>
        <v>1.25E-3</v>
      </c>
      <c r="Q2393" s="6">
        <f t="shared" si="335"/>
        <v>25</v>
      </c>
      <c r="R2393" t="s">
        <v>8323</v>
      </c>
      <c r="S2393" t="s">
        <v>8324</v>
      </c>
      <c r="T2393" s="13">
        <f t="shared" si="336"/>
        <v>42064.794490740736</v>
      </c>
      <c r="U2393" s="13">
        <f t="shared" si="337"/>
        <v>42094.752824074079</v>
      </c>
      <c r="V2393">
        <f t="shared" si="338"/>
        <v>2015</v>
      </c>
      <c r="W2393" t="str">
        <f t="shared" si="339"/>
        <v/>
      </c>
      <c r="X2393" t="str">
        <f t="shared" si="340"/>
        <v/>
      </c>
      <c r="Y2393">
        <f t="shared" si="341"/>
        <v>1</v>
      </c>
    </row>
    <row r="2394" spans="1:25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333"/>
        <v>1000 to 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5">
        <f t="shared" si="334"/>
        <v>0</v>
      </c>
      <c r="Q2394" s="6" t="e">
        <f t="shared" si="335"/>
        <v>#DIV/0!</v>
      </c>
      <c r="R2394" t="s">
        <v>8323</v>
      </c>
      <c r="S2394" t="s">
        <v>8324</v>
      </c>
      <c r="T2394" s="13">
        <f t="shared" si="336"/>
        <v>42276.120636574073</v>
      </c>
      <c r="U2394" s="13">
        <f t="shared" si="337"/>
        <v>42306.120636574073</v>
      </c>
      <c r="V2394">
        <f t="shared" si="338"/>
        <v>2015</v>
      </c>
      <c r="W2394" t="str">
        <f t="shared" si="339"/>
        <v/>
      </c>
      <c r="X2394" t="str">
        <f t="shared" si="340"/>
        <v/>
      </c>
      <c r="Y2394">
        <f t="shared" si="341"/>
        <v>1</v>
      </c>
    </row>
    <row r="2395" spans="1:25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333"/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5">
        <f t="shared" si="334"/>
        <v>5.0000000000000001E-4</v>
      </c>
      <c r="Q2395" s="6">
        <f t="shared" si="335"/>
        <v>50</v>
      </c>
      <c r="R2395" t="s">
        <v>8323</v>
      </c>
      <c r="S2395" t="s">
        <v>8324</v>
      </c>
      <c r="T2395" s="13">
        <f t="shared" si="336"/>
        <v>42194.648344907408</v>
      </c>
      <c r="U2395" s="13">
        <f t="shared" si="337"/>
        <v>42224.648344907408</v>
      </c>
      <c r="V2395">
        <f t="shared" si="338"/>
        <v>2015</v>
      </c>
      <c r="W2395" t="str">
        <f t="shared" si="339"/>
        <v/>
      </c>
      <c r="X2395" t="str">
        <f t="shared" si="340"/>
        <v/>
      </c>
      <c r="Y2395">
        <f t="shared" si="341"/>
        <v>1</v>
      </c>
    </row>
    <row r="2396" spans="1:25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333"/>
        <v>5000 to 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5">
        <f t="shared" si="334"/>
        <v>5.9999999999999995E-4</v>
      </c>
      <c r="Q2396" s="6">
        <f t="shared" si="335"/>
        <v>1.5</v>
      </c>
      <c r="R2396" t="s">
        <v>8323</v>
      </c>
      <c r="S2396" t="s">
        <v>8324</v>
      </c>
      <c r="T2396" s="13">
        <f t="shared" si="336"/>
        <v>42031.362187499995</v>
      </c>
      <c r="U2396" s="13">
        <f t="shared" si="337"/>
        <v>42061.362187499995</v>
      </c>
      <c r="V2396">
        <f t="shared" si="338"/>
        <v>2015</v>
      </c>
      <c r="W2396" t="str">
        <f t="shared" si="339"/>
        <v/>
      </c>
      <c r="X2396" t="str">
        <f t="shared" si="340"/>
        <v/>
      </c>
      <c r="Y2396">
        <f t="shared" si="341"/>
        <v>1</v>
      </c>
    </row>
    <row r="2397" spans="1:25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333"/>
        <v>30000 to 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5">
        <f t="shared" si="334"/>
        <v>0</v>
      </c>
      <c r="Q2397" s="6" t="e">
        <f t="shared" si="335"/>
        <v>#DIV/0!</v>
      </c>
      <c r="R2397" t="s">
        <v>8323</v>
      </c>
      <c r="S2397" t="s">
        <v>8324</v>
      </c>
      <c r="T2397" s="13">
        <f t="shared" si="336"/>
        <v>42717.121377314819</v>
      </c>
      <c r="U2397" s="13">
        <f t="shared" si="337"/>
        <v>42745.372916666667</v>
      </c>
      <c r="V2397">
        <f t="shared" si="338"/>
        <v>2017</v>
      </c>
      <c r="W2397" t="str">
        <f t="shared" si="339"/>
        <v/>
      </c>
      <c r="X2397" t="str">
        <f t="shared" si="340"/>
        <v/>
      </c>
      <c r="Y2397">
        <f t="shared" si="341"/>
        <v>1</v>
      </c>
    </row>
    <row r="2398" spans="1:25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333"/>
        <v>5000 to 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5">
        <f t="shared" si="334"/>
        <v>2E-3</v>
      </c>
      <c r="Q2398" s="6">
        <f t="shared" si="335"/>
        <v>10</v>
      </c>
      <c r="R2398" t="s">
        <v>8323</v>
      </c>
      <c r="S2398" t="s">
        <v>8324</v>
      </c>
      <c r="T2398" s="13">
        <f t="shared" si="336"/>
        <v>42262.849050925928</v>
      </c>
      <c r="U2398" s="13">
        <f t="shared" si="337"/>
        <v>42292.849050925928</v>
      </c>
      <c r="V2398">
        <f t="shared" si="338"/>
        <v>2015</v>
      </c>
      <c r="W2398" t="str">
        <f t="shared" si="339"/>
        <v/>
      </c>
      <c r="X2398" t="str">
        <f t="shared" si="340"/>
        <v/>
      </c>
      <c r="Y2398">
        <f t="shared" si="341"/>
        <v>1</v>
      </c>
    </row>
    <row r="2399" spans="1:25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333"/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5">
        <f t="shared" si="334"/>
        <v>0</v>
      </c>
      <c r="Q2399" s="6" t="e">
        <f t="shared" si="335"/>
        <v>#DIV/0!</v>
      </c>
      <c r="R2399" t="s">
        <v>8323</v>
      </c>
      <c r="S2399" t="s">
        <v>8324</v>
      </c>
      <c r="T2399" s="13">
        <f t="shared" si="336"/>
        <v>41976.88490740741</v>
      </c>
      <c r="U2399" s="13">
        <f t="shared" si="337"/>
        <v>42006.88490740741</v>
      </c>
      <c r="V2399">
        <f t="shared" si="338"/>
        <v>2015</v>
      </c>
      <c r="W2399" t="str">
        <f t="shared" si="339"/>
        <v/>
      </c>
      <c r="X2399" t="str">
        <f t="shared" si="340"/>
        <v/>
      </c>
      <c r="Y2399">
        <f t="shared" si="341"/>
        <v>1</v>
      </c>
    </row>
    <row r="2400" spans="1:25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333"/>
        <v>1000 to 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5">
        <f t="shared" si="334"/>
        <v>0</v>
      </c>
      <c r="Q2400" s="6" t="e">
        <f t="shared" si="335"/>
        <v>#DIV/0!</v>
      </c>
      <c r="R2400" t="s">
        <v>8323</v>
      </c>
      <c r="S2400" t="s">
        <v>8324</v>
      </c>
      <c r="T2400" s="13">
        <f t="shared" si="336"/>
        <v>42157.916481481487</v>
      </c>
      <c r="U2400" s="13">
        <f t="shared" si="337"/>
        <v>42187.916481481487</v>
      </c>
      <c r="V2400">
        <f t="shared" si="338"/>
        <v>2015</v>
      </c>
      <c r="W2400" t="str">
        <f t="shared" si="339"/>
        <v/>
      </c>
      <c r="X2400" t="str">
        <f t="shared" si="340"/>
        <v/>
      </c>
      <c r="Y2400">
        <f t="shared" si="341"/>
        <v>1</v>
      </c>
    </row>
    <row r="2401" spans="1:25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333"/>
        <v>10000 to 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5">
        <f t="shared" si="334"/>
        <v>0</v>
      </c>
      <c r="Q2401" s="6" t="e">
        <f t="shared" si="335"/>
        <v>#DIV/0!</v>
      </c>
      <c r="R2401" t="s">
        <v>8323</v>
      </c>
      <c r="S2401" t="s">
        <v>8324</v>
      </c>
      <c r="T2401" s="13">
        <f t="shared" si="336"/>
        <v>41956.853078703702</v>
      </c>
      <c r="U2401" s="13">
        <f t="shared" si="337"/>
        <v>41991.853078703702</v>
      </c>
      <c r="V2401">
        <f t="shared" si="338"/>
        <v>2014</v>
      </c>
      <c r="W2401" t="str">
        <f t="shared" si="339"/>
        <v/>
      </c>
      <c r="X2401" t="str">
        <f t="shared" si="340"/>
        <v/>
      </c>
      <c r="Y2401">
        <f t="shared" si="341"/>
        <v>1</v>
      </c>
    </row>
    <row r="2402" spans="1:25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333"/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5">
        <f t="shared" si="334"/>
        <v>0</v>
      </c>
      <c r="Q2402" s="6" t="e">
        <f t="shared" si="335"/>
        <v>#DIV/0!</v>
      </c>
      <c r="R2402" t="s">
        <v>8323</v>
      </c>
      <c r="S2402" t="s">
        <v>8324</v>
      </c>
      <c r="T2402" s="13">
        <f t="shared" si="336"/>
        <v>42444.268101851849</v>
      </c>
      <c r="U2402" s="13">
        <f t="shared" si="337"/>
        <v>42474.268101851849</v>
      </c>
      <c r="V2402">
        <f t="shared" si="338"/>
        <v>2016</v>
      </c>
      <c r="W2402" t="str">
        <f t="shared" si="339"/>
        <v/>
      </c>
      <c r="X2402" t="str">
        <f t="shared" si="340"/>
        <v/>
      </c>
      <c r="Y2402">
        <f t="shared" si="341"/>
        <v>1</v>
      </c>
    </row>
    <row r="2403" spans="1:25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333"/>
        <v>25000 to 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5">
        <f t="shared" si="334"/>
        <v>7.1785714285714283E-3</v>
      </c>
      <c r="Q2403" s="6">
        <f t="shared" si="335"/>
        <v>22.333333333333332</v>
      </c>
      <c r="R2403" t="s">
        <v>8311</v>
      </c>
      <c r="S2403" t="s">
        <v>8340</v>
      </c>
      <c r="T2403" s="13">
        <f t="shared" si="336"/>
        <v>42374.822870370372</v>
      </c>
      <c r="U2403" s="13">
        <f t="shared" si="337"/>
        <v>42434.822870370372</v>
      </c>
      <c r="V2403">
        <f t="shared" si="338"/>
        <v>2016</v>
      </c>
      <c r="W2403" t="str">
        <f t="shared" si="339"/>
        <v/>
      </c>
      <c r="X2403">
        <f t="shared" si="340"/>
        <v>1</v>
      </c>
      <c r="Y2403" t="str">
        <f t="shared" si="341"/>
        <v/>
      </c>
    </row>
    <row r="2404" spans="1:25" x14ac:dyDescent="0.25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333"/>
        <v>10000 to 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5">
        <f t="shared" si="334"/>
        <v>4.3333333333333331E-3</v>
      </c>
      <c r="Q2404" s="6">
        <f t="shared" si="335"/>
        <v>52</v>
      </c>
      <c r="R2404" t="s">
        <v>8311</v>
      </c>
      <c r="S2404" t="s">
        <v>8340</v>
      </c>
      <c r="T2404" s="13">
        <f t="shared" si="336"/>
        <v>42107.679756944446</v>
      </c>
      <c r="U2404" s="13">
        <f t="shared" si="337"/>
        <v>42137.679756944446</v>
      </c>
      <c r="V2404">
        <f t="shared" si="338"/>
        <v>2015</v>
      </c>
      <c r="W2404" t="str">
        <f t="shared" si="339"/>
        <v/>
      </c>
      <c r="X2404">
        <f t="shared" si="340"/>
        <v>1</v>
      </c>
      <c r="Y2404" t="str">
        <f t="shared" si="341"/>
        <v/>
      </c>
    </row>
    <row r="2405" spans="1:25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333"/>
        <v>1000 to 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5">
        <f t="shared" si="334"/>
        <v>0.16833333333333333</v>
      </c>
      <c r="Q2405" s="6">
        <f t="shared" si="335"/>
        <v>16.833333333333332</v>
      </c>
      <c r="R2405" t="s">
        <v>8311</v>
      </c>
      <c r="S2405" t="s">
        <v>8340</v>
      </c>
      <c r="T2405" s="13">
        <f t="shared" si="336"/>
        <v>42399.882615740738</v>
      </c>
      <c r="U2405" s="13">
        <f t="shared" si="337"/>
        <v>42459.840949074074</v>
      </c>
      <c r="V2405">
        <f t="shared" si="338"/>
        <v>2016</v>
      </c>
      <c r="W2405" t="str">
        <f t="shared" si="339"/>
        <v/>
      </c>
      <c r="X2405">
        <f t="shared" si="340"/>
        <v>1</v>
      </c>
      <c r="Y2405" t="str">
        <f t="shared" si="341"/>
        <v/>
      </c>
    </row>
    <row r="2406" spans="1:25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333"/>
        <v>15000 to 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5">
        <f t="shared" si="334"/>
        <v>0</v>
      </c>
      <c r="Q2406" s="6" t="e">
        <f t="shared" si="335"/>
        <v>#DIV/0!</v>
      </c>
      <c r="R2406" t="s">
        <v>8311</v>
      </c>
      <c r="S2406" t="s">
        <v>8340</v>
      </c>
      <c r="T2406" s="13">
        <f t="shared" si="336"/>
        <v>42342.03943287037</v>
      </c>
      <c r="U2406" s="13">
        <f t="shared" si="337"/>
        <v>42372.03943287037</v>
      </c>
      <c r="V2406">
        <f t="shared" si="338"/>
        <v>2016</v>
      </c>
      <c r="W2406" t="str">
        <f t="shared" si="339"/>
        <v/>
      </c>
      <c r="X2406">
        <f t="shared" si="340"/>
        <v>1</v>
      </c>
      <c r="Y2406" t="str">
        <f t="shared" si="341"/>
        <v/>
      </c>
    </row>
    <row r="2407" spans="1:25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333"/>
        <v>5000 to 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5">
        <f t="shared" si="334"/>
        <v>0.22520000000000001</v>
      </c>
      <c r="Q2407" s="6">
        <f t="shared" si="335"/>
        <v>56.3</v>
      </c>
      <c r="R2407" t="s">
        <v>8311</v>
      </c>
      <c r="S2407" t="s">
        <v>8340</v>
      </c>
      <c r="T2407" s="13">
        <f t="shared" si="336"/>
        <v>42595.585358796292</v>
      </c>
      <c r="U2407" s="13">
        <f t="shared" si="337"/>
        <v>42616.585358796292</v>
      </c>
      <c r="V2407">
        <f t="shared" si="338"/>
        <v>2016</v>
      </c>
      <c r="W2407" t="str">
        <f t="shared" si="339"/>
        <v/>
      </c>
      <c r="X2407">
        <f t="shared" si="340"/>
        <v>1</v>
      </c>
      <c r="Y2407" t="str">
        <f t="shared" si="341"/>
        <v/>
      </c>
    </row>
    <row r="2408" spans="1:25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333"/>
        <v>1000 to 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5">
        <f t="shared" si="334"/>
        <v>0.41384615384615386</v>
      </c>
      <c r="Q2408" s="6">
        <f t="shared" si="335"/>
        <v>84.0625</v>
      </c>
      <c r="R2408" t="s">
        <v>8311</v>
      </c>
      <c r="S2408" t="s">
        <v>8340</v>
      </c>
      <c r="T2408" s="13">
        <f t="shared" si="336"/>
        <v>41983.110995370371</v>
      </c>
      <c r="U2408" s="13">
        <f t="shared" si="337"/>
        <v>42023.110995370371</v>
      </c>
      <c r="V2408">
        <f t="shared" si="338"/>
        <v>2015</v>
      </c>
      <c r="W2408" t="str">
        <f t="shared" si="339"/>
        <v/>
      </c>
      <c r="X2408">
        <f t="shared" si="340"/>
        <v>1</v>
      </c>
      <c r="Y2408" t="str">
        <f t="shared" si="341"/>
        <v/>
      </c>
    </row>
    <row r="2409" spans="1:25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333"/>
        <v>20000 to 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5">
        <f t="shared" si="334"/>
        <v>0.25259090909090909</v>
      </c>
      <c r="Q2409" s="6">
        <f t="shared" si="335"/>
        <v>168.39393939393941</v>
      </c>
      <c r="R2409" t="s">
        <v>8311</v>
      </c>
      <c r="S2409" t="s">
        <v>8340</v>
      </c>
      <c r="T2409" s="13">
        <f t="shared" si="336"/>
        <v>42082.575555555552</v>
      </c>
      <c r="U2409" s="13">
        <f t="shared" si="337"/>
        <v>42105.25</v>
      </c>
      <c r="V2409">
        <f t="shared" si="338"/>
        <v>2015</v>
      </c>
      <c r="W2409" t="str">
        <f t="shared" si="339"/>
        <v/>
      </c>
      <c r="X2409">
        <f t="shared" si="340"/>
        <v>1</v>
      </c>
      <c r="Y2409" t="str">
        <f t="shared" si="341"/>
        <v/>
      </c>
    </row>
    <row r="2410" spans="1:25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333"/>
        <v>15000 to 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5">
        <f t="shared" si="334"/>
        <v>2E-3</v>
      </c>
      <c r="Q2410" s="6">
        <f t="shared" si="335"/>
        <v>15</v>
      </c>
      <c r="R2410" t="s">
        <v>8311</v>
      </c>
      <c r="S2410" t="s">
        <v>8340</v>
      </c>
      <c r="T2410" s="13">
        <f t="shared" si="336"/>
        <v>41919.140706018516</v>
      </c>
      <c r="U2410" s="13">
        <f t="shared" si="337"/>
        <v>41949.182372685187</v>
      </c>
      <c r="V2410">
        <f t="shared" si="338"/>
        <v>2014</v>
      </c>
      <c r="W2410" t="str">
        <f t="shared" si="339"/>
        <v/>
      </c>
      <c r="X2410">
        <f t="shared" si="340"/>
        <v>1</v>
      </c>
      <c r="Y2410" t="str">
        <f t="shared" si="341"/>
        <v/>
      </c>
    </row>
    <row r="2411" spans="1:25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333"/>
        <v>25000 to 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5">
        <f t="shared" si="334"/>
        <v>1.84E-2</v>
      </c>
      <c r="Q2411" s="6">
        <f t="shared" si="335"/>
        <v>76.666666666666671</v>
      </c>
      <c r="R2411" t="s">
        <v>8311</v>
      </c>
      <c r="S2411" t="s">
        <v>8340</v>
      </c>
      <c r="T2411" s="13">
        <f t="shared" si="336"/>
        <v>42204.875868055555</v>
      </c>
      <c r="U2411" s="13">
        <f t="shared" si="337"/>
        <v>42234.875868055555</v>
      </c>
      <c r="V2411">
        <f t="shared" si="338"/>
        <v>2015</v>
      </c>
      <c r="W2411" t="str">
        <f t="shared" si="339"/>
        <v/>
      </c>
      <c r="X2411">
        <f t="shared" si="340"/>
        <v>1</v>
      </c>
      <c r="Y2411" t="str">
        <f t="shared" si="341"/>
        <v/>
      </c>
    </row>
    <row r="2412" spans="1:25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333"/>
        <v>15000 to 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5">
        <f t="shared" si="334"/>
        <v>0</v>
      </c>
      <c r="Q2412" s="6" t="e">
        <f t="shared" si="335"/>
        <v>#DIV/0!</v>
      </c>
      <c r="R2412" t="s">
        <v>8311</v>
      </c>
      <c r="S2412" t="s">
        <v>8340</v>
      </c>
      <c r="T2412" s="13">
        <f t="shared" si="336"/>
        <v>42224.408275462964</v>
      </c>
      <c r="U2412" s="13">
        <f t="shared" si="337"/>
        <v>42254.408275462964</v>
      </c>
      <c r="V2412">
        <f t="shared" si="338"/>
        <v>2015</v>
      </c>
      <c r="W2412" t="str">
        <f t="shared" si="339"/>
        <v/>
      </c>
      <c r="X2412">
        <f t="shared" si="340"/>
        <v>1</v>
      </c>
      <c r="Y2412" t="str">
        <f t="shared" si="341"/>
        <v/>
      </c>
    </row>
    <row r="2413" spans="1:25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333"/>
        <v>25000 to 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5">
        <f t="shared" si="334"/>
        <v>6.0400000000000002E-3</v>
      </c>
      <c r="Q2413" s="6">
        <f t="shared" si="335"/>
        <v>50.333333333333336</v>
      </c>
      <c r="R2413" t="s">
        <v>8311</v>
      </c>
      <c r="S2413" t="s">
        <v>8340</v>
      </c>
      <c r="T2413" s="13">
        <f t="shared" si="336"/>
        <v>42211.732430555552</v>
      </c>
      <c r="U2413" s="13">
        <f t="shared" si="337"/>
        <v>42241.732430555552</v>
      </c>
      <c r="V2413">
        <f t="shared" si="338"/>
        <v>2015</v>
      </c>
      <c r="W2413" t="str">
        <f t="shared" si="339"/>
        <v/>
      </c>
      <c r="X2413">
        <f t="shared" si="340"/>
        <v>1</v>
      </c>
      <c r="Y2413" t="str">
        <f t="shared" si="341"/>
        <v/>
      </c>
    </row>
    <row r="2414" spans="1:25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333"/>
        <v>5000 to 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5">
        <f t="shared" si="334"/>
        <v>0</v>
      </c>
      <c r="Q2414" s="6" t="e">
        <f t="shared" si="335"/>
        <v>#DIV/0!</v>
      </c>
      <c r="R2414" t="s">
        <v>8311</v>
      </c>
      <c r="S2414" t="s">
        <v>8340</v>
      </c>
      <c r="T2414" s="13">
        <f t="shared" si="336"/>
        <v>42655.736956018518</v>
      </c>
      <c r="U2414" s="13">
        <f t="shared" si="337"/>
        <v>42700.778622685189</v>
      </c>
      <c r="V2414">
        <f t="shared" si="338"/>
        <v>2016</v>
      </c>
      <c r="W2414" t="str">
        <f t="shared" si="339"/>
        <v/>
      </c>
      <c r="X2414">
        <f t="shared" si="340"/>
        <v>1</v>
      </c>
      <c r="Y2414" t="str">
        <f t="shared" si="341"/>
        <v/>
      </c>
    </row>
    <row r="2415" spans="1:25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333"/>
        <v>1000 to 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5">
        <f t="shared" si="334"/>
        <v>8.3333333333333332E-3</v>
      </c>
      <c r="Q2415" s="6">
        <f t="shared" si="335"/>
        <v>8.3333333333333339</v>
      </c>
      <c r="R2415" t="s">
        <v>8311</v>
      </c>
      <c r="S2415" t="s">
        <v>8340</v>
      </c>
      <c r="T2415" s="13">
        <f t="shared" si="336"/>
        <v>41760.10974537037</v>
      </c>
      <c r="U2415" s="13">
        <f t="shared" si="337"/>
        <v>41790.979166666664</v>
      </c>
      <c r="V2415">
        <f t="shared" si="338"/>
        <v>2014</v>
      </c>
      <c r="W2415" t="str">
        <f t="shared" si="339"/>
        <v/>
      </c>
      <c r="X2415">
        <f t="shared" si="340"/>
        <v>1</v>
      </c>
      <c r="Y2415" t="str">
        <f t="shared" si="341"/>
        <v/>
      </c>
    </row>
    <row r="2416" spans="1:25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333"/>
        <v>15000 to 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5">
        <f t="shared" si="334"/>
        <v>3.0666666666666665E-2</v>
      </c>
      <c r="Q2416" s="6">
        <f t="shared" si="335"/>
        <v>35.384615384615387</v>
      </c>
      <c r="R2416" t="s">
        <v>8311</v>
      </c>
      <c r="S2416" t="s">
        <v>8340</v>
      </c>
      <c r="T2416" s="13">
        <f t="shared" si="336"/>
        <v>42198.695138888885</v>
      </c>
      <c r="U2416" s="13">
        <f t="shared" si="337"/>
        <v>42238.165972222225</v>
      </c>
      <c r="V2416">
        <f t="shared" si="338"/>
        <v>2015</v>
      </c>
      <c r="W2416" t="str">
        <f t="shared" si="339"/>
        <v/>
      </c>
      <c r="X2416">
        <f t="shared" si="340"/>
        <v>1</v>
      </c>
      <c r="Y2416" t="str">
        <f t="shared" si="341"/>
        <v/>
      </c>
    </row>
    <row r="2417" spans="1:25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333"/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5">
        <f t="shared" si="334"/>
        <v>5.5833333333333334E-3</v>
      </c>
      <c r="Q2417" s="6">
        <f t="shared" si="335"/>
        <v>55.833333333333336</v>
      </c>
      <c r="R2417" t="s">
        <v>8311</v>
      </c>
      <c r="S2417" t="s">
        <v>8340</v>
      </c>
      <c r="T2417" s="13">
        <f t="shared" si="336"/>
        <v>42536.862800925926</v>
      </c>
      <c r="U2417" s="13">
        <f t="shared" si="337"/>
        <v>42566.862800925926</v>
      </c>
      <c r="V2417">
        <f t="shared" si="338"/>
        <v>2016</v>
      </c>
      <c r="W2417" t="str">
        <f t="shared" si="339"/>
        <v/>
      </c>
      <c r="X2417">
        <f t="shared" si="340"/>
        <v>1</v>
      </c>
      <c r="Y2417" t="str">
        <f t="shared" si="341"/>
        <v/>
      </c>
    </row>
    <row r="2418" spans="1:25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333"/>
        <v>20000 to 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5">
        <f t="shared" si="334"/>
        <v>2.5000000000000001E-4</v>
      </c>
      <c r="Q2418" s="6">
        <f t="shared" si="335"/>
        <v>5</v>
      </c>
      <c r="R2418" t="s">
        <v>8311</v>
      </c>
      <c r="S2418" t="s">
        <v>8340</v>
      </c>
      <c r="T2418" s="13">
        <f t="shared" si="336"/>
        <v>42019.737766203703</v>
      </c>
      <c r="U2418" s="13">
        <f t="shared" si="337"/>
        <v>42077.625</v>
      </c>
      <c r="V2418">
        <f t="shared" si="338"/>
        <v>2015</v>
      </c>
      <c r="W2418" t="str">
        <f t="shared" si="339"/>
        <v/>
      </c>
      <c r="X2418">
        <f t="shared" si="340"/>
        <v>1</v>
      </c>
      <c r="Y2418" t="str">
        <f t="shared" si="341"/>
        <v/>
      </c>
    </row>
    <row r="2419" spans="1:25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333"/>
        <v>1000 to 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5">
        <f t="shared" si="334"/>
        <v>0</v>
      </c>
      <c r="Q2419" s="6" t="e">
        <f t="shared" si="335"/>
        <v>#DIV/0!</v>
      </c>
      <c r="R2419" t="s">
        <v>8311</v>
      </c>
      <c r="S2419" t="s">
        <v>8340</v>
      </c>
      <c r="T2419" s="13">
        <f t="shared" si="336"/>
        <v>41831.884108796294</v>
      </c>
      <c r="U2419" s="13">
        <f t="shared" si="337"/>
        <v>41861.884108796294</v>
      </c>
      <c r="V2419">
        <f t="shared" si="338"/>
        <v>2014</v>
      </c>
      <c r="W2419" t="str">
        <f t="shared" si="339"/>
        <v/>
      </c>
      <c r="X2419">
        <f t="shared" si="340"/>
        <v>1</v>
      </c>
      <c r="Y2419" t="str">
        <f t="shared" si="341"/>
        <v/>
      </c>
    </row>
    <row r="2420" spans="1:25" x14ac:dyDescent="0.25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333"/>
        <v>25000 to 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5">
        <f t="shared" si="334"/>
        <v>2.0000000000000001E-4</v>
      </c>
      <c r="Q2420" s="6">
        <f t="shared" si="335"/>
        <v>1</v>
      </c>
      <c r="R2420" t="s">
        <v>8311</v>
      </c>
      <c r="S2420" t="s">
        <v>8340</v>
      </c>
      <c r="T2420" s="13">
        <f t="shared" si="336"/>
        <v>42027.856990740736</v>
      </c>
      <c r="U2420" s="13">
        <f t="shared" si="337"/>
        <v>42087.815324074079</v>
      </c>
      <c r="V2420">
        <f t="shared" si="338"/>
        <v>2015</v>
      </c>
      <c r="W2420" t="str">
        <f t="shared" si="339"/>
        <v/>
      </c>
      <c r="X2420">
        <f t="shared" si="340"/>
        <v>1</v>
      </c>
      <c r="Y2420" t="str">
        <f t="shared" si="341"/>
        <v/>
      </c>
    </row>
    <row r="2421" spans="1:25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333"/>
        <v>1000 to 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5">
        <f t="shared" si="334"/>
        <v>0</v>
      </c>
      <c r="Q2421" s="6" t="e">
        <f t="shared" si="335"/>
        <v>#DIV/0!</v>
      </c>
      <c r="R2421" t="s">
        <v>8311</v>
      </c>
      <c r="S2421" t="s">
        <v>8340</v>
      </c>
      <c r="T2421" s="13">
        <f t="shared" si="336"/>
        <v>41993.738298611104</v>
      </c>
      <c r="U2421" s="13">
        <f t="shared" si="337"/>
        <v>42053.738298611104</v>
      </c>
      <c r="V2421">
        <f t="shared" si="338"/>
        <v>2015</v>
      </c>
      <c r="W2421" t="str">
        <f t="shared" si="339"/>
        <v/>
      </c>
      <c r="X2421">
        <f t="shared" si="340"/>
        <v>1</v>
      </c>
      <c r="Y2421" t="str">
        <f t="shared" si="341"/>
        <v/>
      </c>
    </row>
    <row r="2422" spans="1:25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333"/>
        <v>15000 to 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5">
        <f t="shared" si="334"/>
        <v>0.14825133372851215</v>
      </c>
      <c r="Q2422" s="6">
        <f t="shared" si="335"/>
        <v>69.472222222222229</v>
      </c>
      <c r="R2422" t="s">
        <v>8311</v>
      </c>
      <c r="S2422" t="s">
        <v>8340</v>
      </c>
      <c r="T2422" s="13">
        <f t="shared" si="336"/>
        <v>41893.028877314813</v>
      </c>
      <c r="U2422" s="13">
        <f t="shared" si="337"/>
        <v>41953.070543981477</v>
      </c>
      <c r="V2422">
        <f t="shared" si="338"/>
        <v>2014</v>
      </c>
      <c r="W2422" t="str">
        <f t="shared" si="339"/>
        <v/>
      </c>
      <c r="X2422">
        <f t="shared" si="340"/>
        <v>1</v>
      </c>
      <c r="Y2422" t="str">
        <f t="shared" si="341"/>
        <v/>
      </c>
    </row>
    <row r="2423" spans="1:25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333"/>
        <v>5000 to 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5">
        <f t="shared" si="334"/>
        <v>1.6666666666666666E-4</v>
      </c>
      <c r="Q2423" s="6">
        <f t="shared" si="335"/>
        <v>1</v>
      </c>
      <c r="R2423" t="s">
        <v>8311</v>
      </c>
      <c r="S2423" t="s">
        <v>8340</v>
      </c>
      <c r="T2423" s="13">
        <f t="shared" si="336"/>
        <v>42026.687453703707</v>
      </c>
      <c r="U2423" s="13">
        <f t="shared" si="337"/>
        <v>42056.687453703707</v>
      </c>
      <c r="V2423">
        <f t="shared" si="338"/>
        <v>2015</v>
      </c>
      <c r="W2423" t="str">
        <f t="shared" si="339"/>
        <v/>
      </c>
      <c r="X2423">
        <f t="shared" si="340"/>
        <v>1</v>
      </c>
      <c r="Y2423" t="str">
        <f t="shared" si="341"/>
        <v/>
      </c>
    </row>
    <row r="2424" spans="1:25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333"/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5">
        <f t="shared" si="334"/>
        <v>2E-3</v>
      </c>
      <c r="Q2424" s="6">
        <f t="shared" si="335"/>
        <v>1</v>
      </c>
      <c r="R2424" t="s">
        <v>8311</v>
      </c>
      <c r="S2424" t="s">
        <v>8340</v>
      </c>
      <c r="T2424" s="13">
        <f t="shared" si="336"/>
        <v>42044.724953703699</v>
      </c>
      <c r="U2424" s="13">
        <f t="shared" si="337"/>
        <v>42074.683287037042</v>
      </c>
      <c r="V2424">
        <f t="shared" si="338"/>
        <v>2015</v>
      </c>
      <c r="W2424" t="str">
        <f t="shared" si="339"/>
        <v/>
      </c>
      <c r="X2424">
        <f t="shared" si="340"/>
        <v>1</v>
      </c>
      <c r="Y2424" t="str">
        <f t="shared" si="341"/>
        <v/>
      </c>
    </row>
    <row r="2425" spans="1:25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333"/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5">
        <f t="shared" si="334"/>
        <v>1.3333333333333334E-4</v>
      </c>
      <c r="Q2425" s="6">
        <f t="shared" si="335"/>
        <v>8</v>
      </c>
      <c r="R2425" t="s">
        <v>8311</v>
      </c>
      <c r="S2425" t="s">
        <v>8340</v>
      </c>
      <c r="T2425" s="13">
        <f t="shared" si="336"/>
        <v>41974.704745370371</v>
      </c>
      <c r="U2425" s="13">
        <f t="shared" si="337"/>
        <v>42004.704745370371</v>
      </c>
      <c r="V2425">
        <f t="shared" si="338"/>
        <v>2014</v>
      </c>
      <c r="W2425" t="str">
        <f t="shared" si="339"/>
        <v/>
      </c>
      <c r="X2425">
        <f t="shared" si="340"/>
        <v>1</v>
      </c>
      <c r="Y2425" t="str">
        <f t="shared" si="341"/>
        <v/>
      </c>
    </row>
    <row r="2426" spans="1:25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333"/>
        <v>25000 to 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5">
        <f t="shared" si="334"/>
        <v>1.24E-2</v>
      </c>
      <c r="Q2426" s="6">
        <f t="shared" si="335"/>
        <v>34.444444444444443</v>
      </c>
      <c r="R2426" t="s">
        <v>8311</v>
      </c>
      <c r="S2426" t="s">
        <v>8340</v>
      </c>
      <c r="T2426" s="13">
        <f t="shared" si="336"/>
        <v>41909.892453703702</v>
      </c>
      <c r="U2426" s="13">
        <f t="shared" si="337"/>
        <v>41939.892453703702</v>
      </c>
      <c r="V2426">
        <f t="shared" si="338"/>
        <v>2014</v>
      </c>
      <c r="W2426" t="str">
        <f t="shared" si="339"/>
        <v/>
      </c>
      <c r="X2426">
        <f t="shared" si="340"/>
        <v>1</v>
      </c>
      <c r="Y2426" t="str">
        <f t="shared" si="341"/>
        <v/>
      </c>
    </row>
    <row r="2427" spans="1:25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333"/>
        <v>1000 to 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5">
        <f t="shared" si="334"/>
        <v>2.8571428571428574E-4</v>
      </c>
      <c r="Q2427" s="6">
        <f t="shared" si="335"/>
        <v>1</v>
      </c>
      <c r="R2427" t="s">
        <v>8311</v>
      </c>
      <c r="S2427" t="s">
        <v>8340</v>
      </c>
      <c r="T2427" s="13">
        <f t="shared" si="336"/>
        <v>42502.913761574076</v>
      </c>
      <c r="U2427" s="13">
        <f t="shared" si="337"/>
        <v>42517.919444444444</v>
      </c>
      <c r="V2427">
        <f t="shared" si="338"/>
        <v>2016</v>
      </c>
      <c r="W2427" t="str">
        <f t="shared" si="339"/>
        <v/>
      </c>
      <c r="X2427">
        <f t="shared" si="340"/>
        <v>1</v>
      </c>
      <c r="Y2427" t="str">
        <f t="shared" si="341"/>
        <v/>
      </c>
    </row>
    <row r="2428" spans="1:25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333"/>
        <v>20000 to 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5">
        <f t="shared" si="334"/>
        <v>0</v>
      </c>
      <c r="Q2428" s="6" t="e">
        <f t="shared" si="335"/>
        <v>#DIV/0!</v>
      </c>
      <c r="R2428" t="s">
        <v>8311</v>
      </c>
      <c r="S2428" t="s">
        <v>8340</v>
      </c>
      <c r="T2428" s="13">
        <f t="shared" si="336"/>
        <v>42164.170046296291</v>
      </c>
      <c r="U2428" s="13">
        <f t="shared" si="337"/>
        <v>42224.170046296291</v>
      </c>
      <c r="V2428">
        <f t="shared" si="338"/>
        <v>2015</v>
      </c>
      <c r="W2428" t="str">
        <f t="shared" si="339"/>
        <v/>
      </c>
      <c r="X2428">
        <f t="shared" si="340"/>
        <v>1</v>
      </c>
      <c r="Y2428" t="str">
        <f t="shared" si="341"/>
        <v/>
      </c>
    </row>
    <row r="2429" spans="1:25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333"/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5">
        <f t="shared" si="334"/>
        <v>2.0000000000000002E-5</v>
      </c>
      <c r="Q2429" s="6">
        <f t="shared" si="335"/>
        <v>1</v>
      </c>
      <c r="R2429" t="s">
        <v>8311</v>
      </c>
      <c r="S2429" t="s">
        <v>8340</v>
      </c>
      <c r="T2429" s="13">
        <f t="shared" si="336"/>
        <v>42412.318668981476</v>
      </c>
      <c r="U2429" s="13">
        <f t="shared" si="337"/>
        <v>42452.277002314819</v>
      </c>
      <c r="V2429">
        <f t="shared" si="338"/>
        <v>2016</v>
      </c>
      <c r="W2429" t="str">
        <f t="shared" si="339"/>
        <v/>
      </c>
      <c r="X2429">
        <f t="shared" si="340"/>
        <v>1</v>
      </c>
      <c r="Y2429" t="str">
        <f t="shared" si="341"/>
        <v/>
      </c>
    </row>
    <row r="2430" spans="1:25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333"/>
        <v>35000 to 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5">
        <f t="shared" si="334"/>
        <v>2.8571428571428571E-5</v>
      </c>
      <c r="Q2430" s="6">
        <f t="shared" si="335"/>
        <v>1</v>
      </c>
      <c r="R2430" t="s">
        <v>8311</v>
      </c>
      <c r="S2430" t="s">
        <v>8340</v>
      </c>
      <c r="T2430" s="13">
        <f t="shared" si="336"/>
        <v>42045.784155092595</v>
      </c>
      <c r="U2430" s="13">
        <f t="shared" si="337"/>
        <v>42075.742488425924</v>
      </c>
      <c r="V2430">
        <f t="shared" si="338"/>
        <v>2015</v>
      </c>
      <c r="W2430" t="str">
        <f t="shared" si="339"/>
        <v/>
      </c>
      <c r="X2430">
        <f t="shared" si="340"/>
        <v>1</v>
      </c>
      <c r="Y2430" t="str">
        <f t="shared" si="341"/>
        <v/>
      </c>
    </row>
    <row r="2431" spans="1:25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333"/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5">
        <f t="shared" si="334"/>
        <v>1.4321428571428572E-2</v>
      </c>
      <c r="Q2431" s="6">
        <f t="shared" si="335"/>
        <v>501.25</v>
      </c>
      <c r="R2431" t="s">
        <v>8311</v>
      </c>
      <c r="S2431" t="s">
        <v>8340</v>
      </c>
      <c r="T2431" s="13">
        <f t="shared" si="336"/>
        <v>42734.879236111112</v>
      </c>
      <c r="U2431" s="13">
        <f t="shared" si="337"/>
        <v>42771.697222222225</v>
      </c>
      <c r="V2431">
        <f t="shared" si="338"/>
        <v>2017</v>
      </c>
      <c r="W2431" t="str">
        <f t="shared" si="339"/>
        <v/>
      </c>
      <c r="X2431">
        <f t="shared" si="340"/>
        <v>1</v>
      </c>
      <c r="Y2431" t="str">
        <f t="shared" si="341"/>
        <v/>
      </c>
    </row>
    <row r="2432" spans="1:25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333"/>
        <v>1000 to 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5">
        <f t="shared" si="334"/>
        <v>7.0000000000000001E-3</v>
      </c>
      <c r="Q2432" s="6">
        <f t="shared" si="335"/>
        <v>10.5</v>
      </c>
      <c r="R2432" t="s">
        <v>8311</v>
      </c>
      <c r="S2432" t="s">
        <v>8340</v>
      </c>
      <c r="T2432" s="13">
        <f t="shared" si="336"/>
        <v>42382.130833333329</v>
      </c>
      <c r="U2432" s="13">
        <f t="shared" si="337"/>
        <v>42412.130833333329</v>
      </c>
      <c r="V2432">
        <f t="shared" si="338"/>
        <v>2016</v>
      </c>
      <c r="W2432" t="str">
        <f t="shared" si="339"/>
        <v/>
      </c>
      <c r="X2432">
        <f t="shared" si="340"/>
        <v>1</v>
      </c>
      <c r="Y2432" t="str">
        <f t="shared" si="341"/>
        <v/>
      </c>
    </row>
    <row r="2433" spans="1:25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333"/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5">
        <f t="shared" si="334"/>
        <v>2.0000000000000002E-5</v>
      </c>
      <c r="Q2433" s="6">
        <f t="shared" si="335"/>
        <v>1</v>
      </c>
      <c r="R2433" t="s">
        <v>8311</v>
      </c>
      <c r="S2433" t="s">
        <v>8340</v>
      </c>
      <c r="T2433" s="13">
        <f t="shared" si="336"/>
        <v>42489.099687499998</v>
      </c>
      <c r="U2433" s="13">
        <f t="shared" si="337"/>
        <v>42549.099687499998</v>
      </c>
      <c r="V2433">
        <f t="shared" si="338"/>
        <v>2016</v>
      </c>
      <c r="W2433" t="str">
        <f t="shared" si="339"/>
        <v/>
      </c>
      <c r="X2433">
        <f t="shared" si="340"/>
        <v>1</v>
      </c>
      <c r="Y2433" t="str">
        <f t="shared" si="341"/>
        <v/>
      </c>
    </row>
    <row r="2434" spans="1:25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333"/>
        <v>10000 to 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5">
        <f t="shared" si="334"/>
        <v>1.4285714285714287E-4</v>
      </c>
      <c r="Q2434" s="6">
        <f t="shared" si="335"/>
        <v>1</v>
      </c>
      <c r="R2434" t="s">
        <v>8311</v>
      </c>
      <c r="S2434" t="s">
        <v>8340</v>
      </c>
      <c r="T2434" s="13">
        <f t="shared" si="336"/>
        <v>42041.218715277777</v>
      </c>
      <c r="U2434" s="13">
        <f t="shared" si="337"/>
        <v>42071.218715277777</v>
      </c>
      <c r="V2434">
        <f t="shared" si="338"/>
        <v>2015</v>
      </c>
      <c r="W2434" t="str">
        <f t="shared" si="339"/>
        <v/>
      </c>
      <c r="X2434">
        <f t="shared" si="340"/>
        <v>1</v>
      </c>
      <c r="Y2434" t="str">
        <f t="shared" si="341"/>
        <v/>
      </c>
    </row>
    <row r="2435" spans="1:25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342">IF(D2435&lt;1000,"Less than 1000",IF(D2435&lt;=4999,"1000 to 4999",IF(D2435&lt;=9999,"5000 to 9999",IF(D2435&lt;=14999,"10000 to 14999",IF(D2435&lt;=19999,"15000 to 19999",IF(D2435&lt;=24999,"20000 to 24999",IF(D2435&lt;=29999,"25000 to 29999",IF(D2435&lt;=34999,"30000 to 34999",IF(D2435&lt;=39999,"35000 to 39999",IF(D2435&lt;=44999,"40000 to 44999",IF(D2435&lt;=49999,"45000 to 49999",IF(D2435&gt;=50000,"Greater than or equal to 50000"))))))))))))</f>
        <v>10000 to 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5">
        <f t="shared" ref="P2435:P2498" si="343">F2435/D2435</f>
        <v>0</v>
      </c>
      <c r="Q2435" s="6" t="e">
        <f t="shared" ref="Q2435:Q2498" si="344">F2435/M2435</f>
        <v>#DIV/0!</v>
      </c>
      <c r="R2435" t="s">
        <v>8311</v>
      </c>
      <c r="S2435" t="s">
        <v>8340</v>
      </c>
      <c r="T2435" s="13">
        <f t="shared" ref="T2435:T2498" si="345">(((K2435/60)/60)/24)+DATE(1970,1,1)</f>
        <v>42397.89980324074</v>
      </c>
      <c r="U2435" s="13">
        <f t="shared" ref="U2435:U2498" si="346">(((J2435/60)/60)/24)+DATE(1970,1,1)</f>
        <v>42427.89980324074</v>
      </c>
      <c r="V2435">
        <f t="shared" ref="V2435:V2498" si="347">YEAR(U2435)</f>
        <v>2016</v>
      </c>
      <c r="W2435" t="str">
        <f t="shared" ref="W2435:W2498" si="348">IF(G2435="successful",1,"")</f>
        <v/>
      </c>
      <c r="X2435">
        <f t="shared" ref="X2435:X2498" si="349">IF(G2435="failed",1,"")</f>
        <v>1</v>
      </c>
      <c r="Y2435" t="str">
        <f t="shared" ref="Y2435:Y2498" si="350">IF(G2435="canceled",1,"")</f>
        <v/>
      </c>
    </row>
    <row r="2436" spans="1:25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342"/>
        <v>20000 to 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5">
        <f t="shared" si="343"/>
        <v>1.2999999999999999E-3</v>
      </c>
      <c r="Q2436" s="6">
        <f t="shared" si="344"/>
        <v>13</v>
      </c>
      <c r="R2436" t="s">
        <v>8311</v>
      </c>
      <c r="S2436" t="s">
        <v>8340</v>
      </c>
      <c r="T2436" s="13">
        <f t="shared" si="345"/>
        <v>42180.18604166666</v>
      </c>
      <c r="U2436" s="13">
        <f t="shared" si="346"/>
        <v>42220.18604166666</v>
      </c>
      <c r="V2436">
        <f t="shared" si="347"/>
        <v>2015</v>
      </c>
      <c r="W2436" t="str">
        <f t="shared" si="348"/>
        <v/>
      </c>
      <c r="X2436">
        <f t="shared" si="349"/>
        <v>1</v>
      </c>
      <c r="Y2436" t="str">
        <f t="shared" si="350"/>
        <v/>
      </c>
    </row>
    <row r="2437" spans="1:25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342"/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5">
        <f t="shared" si="343"/>
        <v>4.8960000000000002E-3</v>
      </c>
      <c r="Q2437" s="6">
        <f t="shared" si="344"/>
        <v>306</v>
      </c>
      <c r="R2437" t="s">
        <v>8311</v>
      </c>
      <c r="S2437" t="s">
        <v>8340</v>
      </c>
      <c r="T2437" s="13">
        <f t="shared" si="345"/>
        <v>42252.277615740735</v>
      </c>
      <c r="U2437" s="13">
        <f t="shared" si="346"/>
        <v>42282.277615740735</v>
      </c>
      <c r="V2437">
        <f t="shared" si="347"/>
        <v>2015</v>
      </c>
      <c r="W2437" t="str">
        <f t="shared" si="348"/>
        <v/>
      </c>
      <c r="X2437">
        <f t="shared" si="349"/>
        <v>1</v>
      </c>
      <c r="Y2437" t="str">
        <f t="shared" si="350"/>
        <v/>
      </c>
    </row>
    <row r="2438" spans="1:25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342"/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5">
        <f t="shared" si="343"/>
        <v>3.8461538461538462E-4</v>
      </c>
      <c r="Q2438" s="6">
        <f t="shared" si="344"/>
        <v>22.5</v>
      </c>
      <c r="R2438" t="s">
        <v>8311</v>
      </c>
      <c r="S2438" t="s">
        <v>8340</v>
      </c>
      <c r="T2438" s="13">
        <f t="shared" si="345"/>
        <v>42338.615393518514</v>
      </c>
      <c r="U2438" s="13">
        <f t="shared" si="346"/>
        <v>42398.615393518514</v>
      </c>
      <c r="V2438">
        <f t="shared" si="347"/>
        <v>2016</v>
      </c>
      <c r="W2438" t="str">
        <f t="shared" si="348"/>
        <v/>
      </c>
      <c r="X2438">
        <f t="shared" si="349"/>
        <v>1</v>
      </c>
      <c r="Y2438" t="str">
        <f t="shared" si="350"/>
        <v/>
      </c>
    </row>
    <row r="2439" spans="1:25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342"/>
        <v>5000 to 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5">
        <f t="shared" si="343"/>
        <v>0</v>
      </c>
      <c r="Q2439" s="6" t="e">
        <f t="shared" si="344"/>
        <v>#DIV/0!</v>
      </c>
      <c r="R2439" t="s">
        <v>8311</v>
      </c>
      <c r="S2439" t="s">
        <v>8340</v>
      </c>
      <c r="T2439" s="13">
        <f t="shared" si="345"/>
        <v>42031.965138888889</v>
      </c>
      <c r="U2439" s="13">
        <f t="shared" si="346"/>
        <v>42080.75</v>
      </c>
      <c r="V2439">
        <f t="shared" si="347"/>
        <v>2015</v>
      </c>
      <c r="W2439" t="str">
        <f t="shared" si="348"/>
        <v/>
      </c>
      <c r="X2439">
        <f t="shared" si="349"/>
        <v>1</v>
      </c>
      <c r="Y2439" t="str">
        <f t="shared" si="350"/>
        <v/>
      </c>
    </row>
    <row r="2440" spans="1:25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342"/>
        <v>15000 to 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5">
        <f t="shared" si="343"/>
        <v>3.3333333333333335E-3</v>
      </c>
      <c r="Q2440" s="6">
        <f t="shared" si="344"/>
        <v>50</v>
      </c>
      <c r="R2440" t="s">
        <v>8311</v>
      </c>
      <c r="S2440" t="s">
        <v>8340</v>
      </c>
      <c r="T2440" s="13">
        <f t="shared" si="345"/>
        <v>42285.91506944444</v>
      </c>
      <c r="U2440" s="13">
        <f t="shared" si="346"/>
        <v>42345.956736111111</v>
      </c>
      <c r="V2440">
        <f t="shared" si="347"/>
        <v>2015</v>
      </c>
      <c r="W2440" t="str">
        <f t="shared" si="348"/>
        <v/>
      </c>
      <c r="X2440">
        <f t="shared" si="349"/>
        <v>1</v>
      </c>
      <c r="Y2440" t="str">
        <f t="shared" si="350"/>
        <v/>
      </c>
    </row>
    <row r="2441" spans="1:25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342"/>
        <v>10000 to 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5">
        <f t="shared" si="343"/>
        <v>0</v>
      </c>
      <c r="Q2441" s="6" t="e">
        <f t="shared" si="344"/>
        <v>#DIV/0!</v>
      </c>
      <c r="R2441" t="s">
        <v>8311</v>
      </c>
      <c r="S2441" t="s">
        <v>8340</v>
      </c>
      <c r="T2441" s="13">
        <f t="shared" si="345"/>
        <v>42265.818622685183</v>
      </c>
      <c r="U2441" s="13">
        <f t="shared" si="346"/>
        <v>42295.818622685183</v>
      </c>
      <c r="V2441">
        <f t="shared" si="347"/>
        <v>2015</v>
      </c>
      <c r="W2441" t="str">
        <f t="shared" si="348"/>
        <v/>
      </c>
      <c r="X2441">
        <f t="shared" si="349"/>
        <v>1</v>
      </c>
      <c r="Y2441" t="str">
        <f t="shared" si="350"/>
        <v/>
      </c>
    </row>
    <row r="2442" spans="1:25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342"/>
        <v>5000 to 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5">
        <f t="shared" si="343"/>
        <v>2E-3</v>
      </c>
      <c r="Q2442" s="6">
        <f t="shared" si="344"/>
        <v>5</v>
      </c>
      <c r="R2442" t="s">
        <v>8311</v>
      </c>
      <c r="S2442" t="s">
        <v>8340</v>
      </c>
      <c r="T2442" s="13">
        <f t="shared" si="345"/>
        <v>42383.899456018517</v>
      </c>
      <c r="U2442" s="13">
        <f t="shared" si="346"/>
        <v>42413.899456018517</v>
      </c>
      <c r="V2442">
        <f t="shared" si="347"/>
        <v>2016</v>
      </c>
      <c r="W2442" t="str">
        <f t="shared" si="348"/>
        <v/>
      </c>
      <c r="X2442">
        <f t="shared" si="349"/>
        <v>1</v>
      </c>
      <c r="Y2442" t="str">
        <f t="shared" si="350"/>
        <v/>
      </c>
    </row>
    <row r="2443" spans="1:25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t="str">
        <f t="shared" si="342"/>
        <v>5000 to 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5">
        <f t="shared" si="343"/>
        <v>1.0788</v>
      </c>
      <c r="Q2443" s="6">
        <f t="shared" si="344"/>
        <v>74.22935779816514</v>
      </c>
      <c r="R2443" t="s">
        <v>8311</v>
      </c>
      <c r="S2443" t="s">
        <v>8355</v>
      </c>
      <c r="T2443" s="13">
        <f t="shared" si="345"/>
        <v>42187.125625000001</v>
      </c>
      <c r="U2443" s="13">
        <f t="shared" si="346"/>
        <v>42208.207638888889</v>
      </c>
      <c r="V2443">
        <f t="shared" si="347"/>
        <v>2015</v>
      </c>
      <c r="W2443">
        <f t="shared" si="348"/>
        <v>1</v>
      </c>
      <c r="X2443" t="str">
        <f t="shared" si="349"/>
        <v/>
      </c>
      <c r="Y2443" t="str">
        <f t="shared" si="350"/>
        <v/>
      </c>
    </row>
    <row r="2444" spans="1:25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t="str">
        <f t="shared" si="342"/>
        <v>20000 to 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5">
        <f t="shared" si="343"/>
        <v>1.2594166666666666</v>
      </c>
      <c r="Q2444" s="6">
        <f t="shared" si="344"/>
        <v>81.252688172043008</v>
      </c>
      <c r="R2444" t="s">
        <v>8311</v>
      </c>
      <c r="S2444" t="s">
        <v>8355</v>
      </c>
      <c r="T2444" s="13">
        <f t="shared" si="345"/>
        <v>42052.666990740734</v>
      </c>
      <c r="U2444" s="13">
        <f t="shared" si="346"/>
        <v>42082.625324074077</v>
      </c>
      <c r="V2444">
        <f t="shared" si="347"/>
        <v>2015</v>
      </c>
      <c r="W2444">
        <f t="shared" si="348"/>
        <v>1</v>
      </c>
      <c r="X2444" t="str">
        <f t="shared" si="349"/>
        <v/>
      </c>
      <c r="Y2444" t="str">
        <f t="shared" si="350"/>
        <v/>
      </c>
    </row>
    <row r="2445" spans="1:25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 t="str">
        <f t="shared" si="342"/>
        <v>20000 to 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5">
        <f t="shared" si="343"/>
        <v>2.0251494999999999</v>
      </c>
      <c r="Q2445" s="6">
        <f t="shared" si="344"/>
        <v>130.23469453376205</v>
      </c>
      <c r="R2445" t="s">
        <v>8311</v>
      </c>
      <c r="S2445" t="s">
        <v>8355</v>
      </c>
      <c r="T2445" s="13">
        <f t="shared" si="345"/>
        <v>41836.625254629631</v>
      </c>
      <c r="U2445" s="13">
        <f t="shared" si="346"/>
        <v>41866.625254629631</v>
      </c>
      <c r="V2445">
        <f t="shared" si="347"/>
        <v>2014</v>
      </c>
      <c r="W2445">
        <f t="shared" si="348"/>
        <v>1</v>
      </c>
      <c r="X2445" t="str">
        <f t="shared" si="349"/>
        <v/>
      </c>
      <c r="Y2445" t="str">
        <f t="shared" si="350"/>
        <v/>
      </c>
    </row>
    <row r="2446" spans="1:25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 t="str">
        <f t="shared" si="342"/>
        <v>1000 to 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5">
        <f t="shared" si="343"/>
        <v>1.0860000000000001</v>
      </c>
      <c r="Q2446" s="6">
        <f t="shared" si="344"/>
        <v>53.409836065573771</v>
      </c>
      <c r="R2446" t="s">
        <v>8311</v>
      </c>
      <c r="S2446" t="s">
        <v>8355</v>
      </c>
      <c r="T2446" s="13">
        <f t="shared" si="345"/>
        <v>42485.754525462966</v>
      </c>
      <c r="U2446" s="13">
        <f t="shared" si="346"/>
        <v>42515.754525462966</v>
      </c>
      <c r="V2446">
        <f t="shared" si="347"/>
        <v>2016</v>
      </c>
      <c r="W2446">
        <f t="shared" si="348"/>
        <v>1</v>
      </c>
      <c r="X2446" t="str">
        <f t="shared" si="349"/>
        <v/>
      </c>
      <c r="Y2446" t="str">
        <f t="shared" si="350"/>
        <v/>
      </c>
    </row>
    <row r="2447" spans="1:25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t="str">
        <f t="shared" si="342"/>
        <v>5000 to 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5">
        <f t="shared" si="343"/>
        <v>1.728</v>
      </c>
      <c r="Q2447" s="6">
        <f t="shared" si="344"/>
        <v>75.130434782608702</v>
      </c>
      <c r="R2447" t="s">
        <v>8311</v>
      </c>
      <c r="S2447" t="s">
        <v>8355</v>
      </c>
      <c r="T2447" s="13">
        <f t="shared" si="345"/>
        <v>42243.190057870372</v>
      </c>
      <c r="U2447" s="13">
        <f t="shared" si="346"/>
        <v>42273.190057870372</v>
      </c>
      <c r="V2447">
        <f t="shared" si="347"/>
        <v>2015</v>
      </c>
      <c r="W2447">
        <f t="shared" si="348"/>
        <v>1</v>
      </c>
      <c r="X2447" t="str">
        <f t="shared" si="349"/>
        <v/>
      </c>
      <c r="Y2447" t="str">
        <f t="shared" si="350"/>
        <v/>
      </c>
    </row>
    <row r="2448" spans="1:25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 t="str">
        <f t="shared" si="342"/>
        <v>5000 to 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5">
        <f t="shared" si="343"/>
        <v>1.6798</v>
      </c>
      <c r="Q2448" s="6">
        <f t="shared" si="344"/>
        <v>75.666666666666671</v>
      </c>
      <c r="R2448" t="s">
        <v>8311</v>
      </c>
      <c r="S2448" t="s">
        <v>8355</v>
      </c>
      <c r="T2448" s="13">
        <f t="shared" si="345"/>
        <v>42670.602673611109</v>
      </c>
      <c r="U2448" s="13">
        <f t="shared" si="346"/>
        <v>42700.64434027778</v>
      </c>
      <c r="V2448">
        <f t="shared" si="347"/>
        <v>2016</v>
      </c>
      <c r="W2448">
        <f t="shared" si="348"/>
        <v>1</v>
      </c>
      <c r="X2448" t="str">
        <f t="shared" si="349"/>
        <v/>
      </c>
      <c r="Y2448" t="str">
        <f t="shared" si="350"/>
        <v/>
      </c>
    </row>
    <row r="2449" spans="1:25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 t="str">
        <f t="shared" si="342"/>
        <v>1000 to 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5">
        <f t="shared" si="343"/>
        <v>4.2720000000000002</v>
      </c>
      <c r="Q2449" s="6">
        <f t="shared" si="344"/>
        <v>31.691394658753708</v>
      </c>
      <c r="R2449" t="s">
        <v>8311</v>
      </c>
      <c r="S2449" t="s">
        <v>8355</v>
      </c>
      <c r="T2449" s="13">
        <f t="shared" si="345"/>
        <v>42654.469826388886</v>
      </c>
      <c r="U2449" s="13">
        <f t="shared" si="346"/>
        <v>42686.166666666672</v>
      </c>
      <c r="V2449">
        <f t="shared" si="347"/>
        <v>2016</v>
      </c>
      <c r="W2449">
        <f t="shared" si="348"/>
        <v>1</v>
      </c>
      <c r="X2449" t="str">
        <f t="shared" si="349"/>
        <v/>
      </c>
      <c r="Y2449" t="str">
        <f t="shared" si="350"/>
        <v/>
      </c>
    </row>
    <row r="2450" spans="1:25" ht="45" x14ac:dyDescent="0.25">
      <c r="A2450">
        <v>2448</v>
      </c>
      <c r="B2450" s="3" t="s">
        <v>2449</v>
      </c>
      <c r="C2450" s="3" t="s">
        <v>6558</v>
      </c>
      <c r="D2450">
        <v>400</v>
      </c>
      <c r="E2450" t="str">
        <f t="shared" si="342"/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5">
        <f t="shared" si="343"/>
        <v>1.075</v>
      </c>
      <c r="Q2450" s="6">
        <f t="shared" si="344"/>
        <v>47.777777777777779</v>
      </c>
      <c r="R2450" t="s">
        <v>8311</v>
      </c>
      <c r="S2450" t="s">
        <v>8355</v>
      </c>
      <c r="T2450" s="13">
        <f t="shared" si="345"/>
        <v>42607.316122685181</v>
      </c>
      <c r="U2450" s="13">
        <f t="shared" si="346"/>
        <v>42613.233333333337</v>
      </c>
      <c r="V2450">
        <f t="shared" si="347"/>
        <v>2016</v>
      </c>
      <c r="W2450">
        <f t="shared" si="348"/>
        <v>1</v>
      </c>
      <c r="X2450" t="str">
        <f t="shared" si="349"/>
        <v/>
      </c>
      <c r="Y2450" t="str">
        <f t="shared" si="350"/>
        <v/>
      </c>
    </row>
    <row r="2451" spans="1:25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t="str">
        <f t="shared" si="342"/>
        <v>10000 to 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5">
        <f t="shared" si="343"/>
        <v>1.08</v>
      </c>
      <c r="Q2451" s="6">
        <f t="shared" si="344"/>
        <v>90</v>
      </c>
      <c r="R2451" t="s">
        <v>8311</v>
      </c>
      <c r="S2451" t="s">
        <v>8355</v>
      </c>
      <c r="T2451" s="13">
        <f t="shared" si="345"/>
        <v>41943.142534722225</v>
      </c>
      <c r="U2451" s="13">
        <f t="shared" si="346"/>
        <v>41973.184201388889</v>
      </c>
      <c r="V2451">
        <f t="shared" si="347"/>
        <v>2014</v>
      </c>
      <c r="W2451">
        <f t="shared" si="348"/>
        <v>1</v>
      </c>
      <c r="X2451" t="str">
        <f t="shared" si="349"/>
        <v/>
      </c>
      <c r="Y2451" t="str">
        <f t="shared" si="350"/>
        <v/>
      </c>
    </row>
    <row r="2452" spans="1:25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 t="str">
        <f t="shared" si="342"/>
        <v>15000 to 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5">
        <f t="shared" si="343"/>
        <v>1.0153353333333335</v>
      </c>
      <c r="Q2452" s="6">
        <f t="shared" si="344"/>
        <v>149.31401960784314</v>
      </c>
      <c r="R2452" t="s">
        <v>8311</v>
      </c>
      <c r="S2452" t="s">
        <v>8355</v>
      </c>
      <c r="T2452" s="13">
        <f t="shared" si="345"/>
        <v>41902.07240740741</v>
      </c>
      <c r="U2452" s="13">
        <f t="shared" si="346"/>
        <v>41940.132638888892</v>
      </c>
      <c r="V2452">
        <f t="shared" si="347"/>
        <v>2014</v>
      </c>
      <c r="W2452">
        <f t="shared" si="348"/>
        <v>1</v>
      </c>
      <c r="X2452" t="str">
        <f t="shared" si="349"/>
        <v/>
      </c>
      <c r="Y2452" t="str">
        <f t="shared" si="350"/>
        <v/>
      </c>
    </row>
    <row r="2453" spans="1:25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 t="str">
        <f t="shared" si="342"/>
        <v>10000 to 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5">
        <f t="shared" si="343"/>
        <v>1.1545000000000001</v>
      </c>
      <c r="Q2453" s="6">
        <f t="shared" si="344"/>
        <v>62.06989247311828</v>
      </c>
      <c r="R2453" t="s">
        <v>8311</v>
      </c>
      <c r="S2453" t="s">
        <v>8355</v>
      </c>
      <c r="T2453" s="13">
        <f t="shared" si="345"/>
        <v>42779.908449074079</v>
      </c>
      <c r="U2453" s="13">
        <f t="shared" si="346"/>
        <v>42799.908449074079</v>
      </c>
      <c r="V2453">
        <f t="shared" si="347"/>
        <v>2017</v>
      </c>
      <c r="W2453">
        <f t="shared" si="348"/>
        <v>1</v>
      </c>
      <c r="X2453" t="str">
        <f t="shared" si="349"/>
        <v/>
      </c>
      <c r="Y2453" t="str">
        <f t="shared" si="350"/>
        <v/>
      </c>
    </row>
    <row r="2454" spans="1:25" ht="45" x14ac:dyDescent="0.25">
      <c r="A2454">
        <v>2452</v>
      </c>
      <c r="B2454" s="3" t="s">
        <v>2453</v>
      </c>
      <c r="C2454" s="3" t="s">
        <v>6562</v>
      </c>
      <c r="D2454">
        <v>600</v>
      </c>
      <c r="E2454" t="str">
        <f t="shared" si="342"/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5">
        <f t="shared" si="343"/>
        <v>1.335</v>
      </c>
      <c r="Q2454" s="6">
        <f t="shared" si="344"/>
        <v>53.4</v>
      </c>
      <c r="R2454" t="s">
        <v>8311</v>
      </c>
      <c r="S2454" t="s">
        <v>8355</v>
      </c>
      <c r="T2454" s="13">
        <f t="shared" si="345"/>
        <v>42338.84375</v>
      </c>
      <c r="U2454" s="13">
        <f t="shared" si="346"/>
        <v>42367.958333333328</v>
      </c>
      <c r="V2454">
        <f t="shared" si="347"/>
        <v>2015</v>
      </c>
      <c r="W2454">
        <f t="shared" si="348"/>
        <v>1</v>
      </c>
      <c r="X2454" t="str">
        <f t="shared" si="349"/>
        <v/>
      </c>
      <c r="Y2454" t="str">
        <f t="shared" si="350"/>
        <v/>
      </c>
    </row>
    <row r="2455" spans="1:25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 t="str">
        <f t="shared" si="342"/>
        <v>1000 to 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5">
        <f t="shared" si="343"/>
        <v>1.5469999999999999</v>
      </c>
      <c r="Q2455" s="6">
        <f t="shared" si="344"/>
        <v>69.268656716417908</v>
      </c>
      <c r="R2455" t="s">
        <v>8311</v>
      </c>
      <c r="S2455" t="s">
        <v>8355</v>
      </c>
      <c r="T2455" s="13">
        <f t="shared" si="345"/>
        <v>42738.692233796297</v>
      </c>
      <c r="U2455" s="13">
        <f t="shared" si="346"/>
        <v>42768.692233796297</v>
      </c>
      <c r="V2455">
        <f t="shared" si="347"/>
        <v>2017</v>
      </c>
      <c r="W2455">
        <f t="shared" si="348"/>
        <v>1</v>
      </c>
      <c r="X2455" t="str">
        <f t="shared" si="349"/>
        <v/>
      </c>
      <c r="Y2455" t="str">
        <f t="shared" si="350"/>
        <v/>
      </c>
    </row>
    <row r="2456" spans="1:25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t="str">
        <f t="shared" si="342"/>
        <v>35000 to 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5">
        <f t="shared" si="343"/>
        <v>1.0084571428571429</v>
      </c>
      <c r="Q2456" s="6">
        <f t="shared" si="344"/>
        <v>271.50769230769231</v>
      </c>
      <c r="R2456" t="s">
        <v>8311</v>
      </c>
      <c r="S2456" t="s">
        <v>8355</v>
      </c>
      <c r="T2456" s="13">
        <f t="shared" si="345"/>
        <v>42770.201481481476</v>
      </c>
      <c r="U2456" s="13">
        <f t="shared" si="346"/>
        <v>42805.201481481476</v>
      </c>
      <c r="V2456">
        <f t="shared" si="347"/>
        <v>2017</v>
      </c>
      <c r="W2456">
        <f t="shared" si="348"/>
        <v>1</v>
      </c>
      <c r="X2456" t="str">
        <f t="shared" si="349"/>
        <v/>
      </c>
      <c r="Y2456" t="str">
        <f t="shared" si="350"/>
        <v/>
      </c>
    </row>
    <row r="2457" spans="1:25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t="str">
        <f t="shared" si="342"/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5">
        <f t="shared" si="343"/>
        <v>1.82</v>
      </c>
      <c r="Q2457" s="6">
        <f t="shared" si="344"/>
        <v>34.125</v>
      </c>
      <c r="R2457" t="s">
        <v>8311</v>
      </c>
      <c r="S2457" t="s">
        <v>8355</v>
      </c>
      <c r="T2457" s="13">
        <f t="shared" si="345"/>
        <v>42452.781828703708</v>
      </c>
      <c r="U2457" s="13">
        <f t="shared" si="346"/>
        <v>42480.781828703708</v>
      </c>
      <c r="V2457">
        <f t="shared" si="347"/>
        <v>2016</v>
      </c>
      <c r="W2457">
        <f t="shared" si="348"/>
        <v>1</v>
      </c>
      <c r="X2457" t="str">
        <f t="shared" si="349"/>
        <v/>
      </c>
      <c r="Y2457" t="str">
        <f t="shared" si="350"/>
        <v/>
      </c>
    </row>
    <row r="2458" spans="1:25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t="str">
        <f t="shared" si="342"/>
        <v>1000 to 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5">
        <f t="shared" si="343"/>
        <v>1.8086666666666666</v>
      </c>
      <c r="Q2458" s="6">
        <f t="shared" si="344"/>
        <v>40.492537313432834</v>
      </c>
      <c r="R2458" t="s">
        <v>8311</v>
      </c>
      <c r="S2458" t="s">
        <v>8355</v>
      </c>
      <c r="T2458" s="13">
        <f t="shared" si="345"/>
        <v>42761.961099537039</v>
      </c>
      <c r="U2458" s="13">
        <f t="shared" si="346"/>
        <v>42791.961099537039</v>
      </c>
      <c r="V2458">
        <f t="shared" si="347"/>
        <v>2017</v>
      </c>
      <c r="W2458">
        <f t="shared" si="348"/>
        <v>1</v>
      </c>
      <c r="X2458" t="str">
        <f t="shared" si="349"/>
        <v/>
      </c>
      <c r="Y2458" t="str">
        <f t="shared" si="350"/>
        <v/>
      </c>
    </row>
    <row r="2459" spans="1:25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t="str">
        <f t="shared" si="342"/>
        <v>20000 to 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5">
        <f t="shared" si="343"/>
        <v>1.0230434782608695</v>
      </c>
      <c r="Q2459" s="6">
        <f t="shared" si="344"/>
        <v>189.75806451612902</v>
      </c>
      <c r="R2459" t="s">
        <v>8311</v>
      </c>
      <c r="S2459" t="s">
        <v>8355</v>
      </c>
      <c r="T2459" s="13">
        <f t="shared" si="345"/>
        <v>42423.602500000001</v>
      </c>
      <c r="U2459" s="13">
        <f t="shared" si="346"/>
        <v>42453.560833333337</v>
      </c>
      <c r="V2459">
        <f t="shared" si="347"/>
        <v>2016</v>
      </c>
      <c r="W2459">
        <f t="shared" si="348"/>
        <v>1</v>
      </c>
      <c r="X2459" t="str">
        <f t="shared" si="349"/>
        <v/>
      </c>
      <c r="Y2459" t="str">
        <f t="shared" si="350"/>
        <v/>
      </c>
    </row>
    <row r="2460" spans="1:25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 t="str">
        <f t="shared" si="342"/>
        <v>5000 to 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5">
        <f t="shared" si="343"/>
        <v>1.1017999999999999</v>
      </c>
      <c r="Q2460" s="6">
        <f t="shared" si="344"/>
        <v>68.862499999999997</v>
      </c>
      <c r="R2460" t="s">
        <v>8311</v>
      </c>
      <c r="S2460" t="s">
        <v>8355</v>
      </c>
      <c r="T2460" s="13">
        <f t="shared" si="345"/>
        <v>42495.871736111112</v>
      </c>
      <c r="U2460" s="13">
        <f t="shared" si="346"/>
        <v>42530.791666666672</v>
      </c>
      <c r="V2460">
        <f t="shared" si="347"/>
        <v>2016</v>
      </c>
      <c r="W2460">
        <f t="shared" si="348"/>
        <v>1</v>
      </c>
      <c r="X2460" t="str">
        <f t="shared" si="349"/>
        <v/>
      </c>
      <c r="Y2460" t="str">
        <f t="shared" si="350"/>
        <v/>
      </c>
    </row>
    <row r="2461" spans="1:25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 t="str">
        <f t="shared" si="342"/>
        <v>30000 to 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5">
        <f t="shared" si="343"/>
        <v>1.0225</v>
      </c>
      <c r="Q2461" s="6">
        <f t="shared" si="344"/>
        <v>108.77659574468085</v>
      </c>
      <c r="R2461" t="s">
        <v>8311</v>
      </c>
      <c r="S2461" t="s">
        <v>8355</v>
      </c>
      <c r="T2461" s="13">
        <f t="shared" si="345"/>
        <v>42407.637557870374</v>
      </c>
      <c r="U2461" s="13">
        <f t="shared" si="346"/>
        <v>42452.595891203702</v>
      </c>
      <c r="V2461">
        <f t="shared" si="347"/>
        <v>2016</v>
      </c>
      <c r="W2461">
        <f t="shared" si="348"/>
        <v>1</v>
      </c>
      <c r="X2461" t="str">
        <f t="shared" si="349"/>
        <v/>
      </c>
      <c r="Y2461" t="str">
        <f t="shared" si="350"/>
        <v/>
      </c>
    </row>
    <row r="2462" spans="1:25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 t="str">
        <f t="shared" si="342"/>
        <v>5000 to 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5">
        <f t="shared" si="343"/>
        <v>1.0078823529411765</v>
      </c>
      <c r="Q2462" s="6">
        <f t="shared" si="344"/>
        <v>125.98529411764706</v>
      </c>
      <c r="R2462" t="s">
        <v>8311</v>
      </c>
      <c r="S2462" t="s">
        <v>8355</v>
      </c>
      <c r="T2462" s="13">
        <f t="shared" si="345"/>
        <v>42704.187118055561</v>
      </c>
      <c r="U2462" s="13">
        <f t="shared" si="346"/>
        <v>42738.178472222222</v>
      </c>
      <c r="V2462">
        <f t="shared" si="347"/>
        <v>2017</v>
      </c>
      <c r="W2462">
        <f t="shared" si="348"/>
        <v>1</v>
      </c>
      <c r="X2462" t="str">
        <f t="shared" si="349"/>
        <v/>
      </c>
      <c r="Y2462" t="str">
        <f t="shared" si="350"/>
        <v/>
      </c>
    </row>
    <row r="2463" spans="1:25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 t="str">
        <f t="shared" si="342"/>
        <v>5000 to 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5">
        <f t="shared" si="343"/>
        <v>1.038</v>
      </c>
      <c r="Q2463" s="6">
        <f t="shared" si="344"/>
        <v>90.523255813953483</v>
      </c>
      <c r="R2463" t="s">
        <v>8329</v>
      </c>
      <c r="S2463" t="s">
        <v>8333</v>
      </c>
      <c r="T2463" s="13">
        <f t="shared" si="345"/>
        <v>40784.012696759259</v>
      </c>
      <c r="U2463" s="13">
        <f t="shared" si="346"/>
        <v>40817.125</v>
      </c>
      <c r="V2463">
        <f t="shared" si="347"/>
        <v>2011</v>
      </c>
      <c r="W2463">
        <f t="shared" si="348"/>
        <v>1</v>
      </c>
      <c r="X2463" t="str">
        <f t="shared" si="349"/>
        <v/>
      </c>
      <c r="Y2463" t="str">
        <f t="shared" si="350"/>
        <v/>
      </c>
    </row>
    <row r="2464" spans="1:25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 t="str">
        <f t="shared" si="342"/>
        <v>1000 to 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5">
        <f t="shared" si="343"/>
        <v>1.1070833333333334</v>
      </c>
      <c r="Q2464" s="6">
        <f t="shared" si="344"/>
        <v>28.880434782608695</v>
      </c>
      <c r="R2464" t="s">
        <v>8329</v>
      </c>
      <c r="S2464" t="s">
        <v>8333</v>
      </c>
      <c r="T2464" s="13">
        <f t="shared" si="345"/>
        <v>41089.186296296299</v>
      </c>
      <c r="U2464" s="13">
        <f t="shared" si="346"/>
        <v>41109.186296296299</v>
      </c>
      <c r="V2464">
        <f t="shared" si="347"/>
        <v>2012</v>
      </c>
      <c r="W2464">
        <f t="shared" si="348"/>
        <v>1</v>
      </c>
      <c r="X2464" t="str">
        <f t="shared" si="349"/>
        <v/>
      </c>
      <c r="Y2464" t="str">
        <f t="shared" si="350"/>
        <v/>
      </c>
    </row>
    <row r="2465" spans="1:25" x14ac:dyDescent="0.25">
      <c r="A2465">
        <v>2463</v>
      </c>
      <c r="B2465" s="3" t="s">
        <v>2464</v>
      </c>
      <c r="C2465" s="3" t="s">
        <v>6573</v>
      </c>
      <c r="D2465">
        <v>2000</v>
      </c>
      <c r="E2465" t="str">
        <f t="shared" si="342"/>
        <v>1000 to 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5">
        <f t="shared" si="343"/>
        <v>1.1625000000000001</v>
      </c>
      <c r="Q2465" s="6">
        <f t="shared" si="344"/>
        <v>31</v>
      </c>
      <c r="R2465" t="s">
        <v>8329</v>
      </c>
      <c r="S2465" t="s">
        <v>8333</v>
      </c>
      <c r="T2465" s="13">
        <f t="shared" si="345"/>
        <v>41341.111400462964</v>
      </c>
      <c r="U2465" s="13">
        <f t="shared" si="346"/>
        <v>41380.791666666664</v>
      </c>
      <c r="V2465">
        <f t="shared" si="347"/>
        <v>2013</v>
      </c>
      <c r="W2465">
        <f t="shared" si="348"/>
        <v>1</v>
      </c>
      <c r="X2465" t="str">
        <f t="shared" si="349"/>
        <v/>
      </c>
      <c r="Y2465" t="str">
        <f t="shared" si="350"/>
        <v/>
      </c>
    </row>
    <row r="2466" spans="1:25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t="str">
        <f t="shared" si="342"/>
        <v>1000 to 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5">
        <f t="shared" si="343"/>
        <v>1.111</v>
      </c>
      <c r="Q2466" s="6">
        <f t="shared" si="344"/>
        <v>51.674418604651166</v>
      </c>
      <c r="R2466" t="s">
        <v>8329</v>
      </c>
      <c r="S2466" t="s">
        <v>8333</v>
      </c>
      <c r="T2466" s="13">
        <f t="shared" si="345"/>
        <v>42248.90042824074</v>
      </c>
      <c r="U2466" s="13">
        <f t="shared" si="346"/>
        <v>42277.811805555553</v>
      </c>
      <c r="V2466">
        <f t="shared" si="347"/>
        <v>2015</v>
      </c>
      <c r="W2466">
        <f t="shared" si="348"/>
        <v>1</v>
      </c>
      <c r="X2466" t="str">
        <f t="shared" si="349"/>
        <v/>
      </c>
      <c r="Y2466" t="str">
        <f t="shared" si="350"/>
        <v/>
      </c>
    </row>
    <row r="2467" spans="1:25" ht="30" x14ac:dyDescent="0.25">
      <c r="A2467">
        <v>2465</v>
      </c>
      <c r="B2467" s="3" t="s">
        <v>2466</v>
      </c>
      <c r="C2467" s="3" t="s">
        <v>6575</v>
      </c>
      <c r="D2467">
        <v>700</v>
      </c>
      <c r="E2467" t="str">
        <f t="shared" si="342"/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5">
        <f t="shared" si="343"/>
        <v>1.8014285714285714</v>
      </c>
      <c r="Q2467" s="6">
        <f t="shared" si="344"/>
        <v>26.270833333333332</v>
      </c>
      <c r="R2467" t="s">
        <v>8329</v>
      </c>
      <c r="S2467" t="s">
        <v>8333</v>
      </c>
      <c r="T2467" s="13">
        <f t="shared" si="345"/>
        <v>41145.719305555554</v>
      </c>
      <c r="U2467" s="13">
        <f t="shared" si="346"/>
        <v>41175.719305555554</v>
      </c>
      <c r="V2467">
        <f t="shared" si="347"/>
        <v>2012</v>
      </c>
      <c r="W2467">
        <f t="shared" si="348"/>
        <v>1</v>
      </c>
      <c r="X2467" t="str">
        <f t="shared" si="349"/>
        <v/>
      </c>
      <c r="Y2467" t="str">
        <f t="shared" si="350"/>
        <v/>
      </c>
    </row>
    <row r="2468" spans="1:25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t="str">
        <f t="shared" si="342"/>
        <v>1000 to 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5">
        <f t="shared" si="343"/>
        <v>1</v>
      </c>
      <c r="Q2468" s="6">
        <f t="shared" si="344"/>
        <v>48.07692307692308</v>
      </c>
      <c r="R2468" t="s">
        <v>8329</v>
      </c>
      <c r="S2468" t="s">
        <v>8333</v>
      </c>
      <c r="T2468" s="13">
        <f t="shared" si="345"/>
        <v>41373.102465277778</v>
      </c>
      <c r="U2468" s="13">
        <f t="shared" si="346"/>
        <v>41403.102465277778</v>
      </c>
      <c r="V2468">
        <f t="shared" si="347"/>
        <v>2013</v>
      </c>
      <c r="W2468">
        <f t="shared" si="348"/>
        <v>1</v>
      </c>
      <c r="X2468" t="str">
        <f t="shared" si="349"/>
        <v/>
      </c>
      <c r="Y2468" t="str">
        <f t="shared" si="350"/>
        <v/>
      </c>
    </row>
    <row r="2469" spans="1:25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t="str">
        <f t="shared" si="342"/>
        <v>1000 to 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5">
        <f t="shared" si="343"/>
        <v>1.1850000000000001</v>
      </c>
      <c r="Q2469" s="6">
        <f t="shared" si="344"/>
        <v>27.558139534883722</v>
      </c>
      <c r="R2469" t="s">
        <v>8329</v>
      </c>
      <c r="S2469" t="s">
        <v>8333</v>
      </c>
      <c r="T2469" s="13">
        <f t="shared" si="345"/>
        <v>41025.874201388891</v>
      </c>
      <c r="U2469" s="13">
        <f t="shared" si="346"/>
        <v>41039.708333333336</v>
      </c>
      <c r="V2469">
        <f t="shared" si="347"/>
        <v>2012</v>
      </c>
      <c r="W2469">
        <f t="shared" si="348"/>
        <v>1</v>
      </c>
      <c r="X2469" t="str">
        <f t="shared" si="349"/>
        <v/>
      </c>
      <c r="Y2469" t="str">
        <f t="shared" si="350"/>
        <v/>
      </c>
    </row>
    <row r="2470" spans="1:25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 t="str">
        <f t="shared" si="342"/>
        <v>1000 to 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5">
        <f t="shared" si="343"/>
        <v>1.0721700000000001</v>
      </c>
      <c r="Q2470" s="6">
        <f t="shared" si="344"/>
        <v>36.97137931034483</v>
      </c>
      <c r="R2470" t="s">
        <v>8329</v>
      </c>
      <c r="S2470" t="s">
        <v>8333</v>
      </c>
      <c r="T2470" s="13">
        <f t="shared" si="345"/>
        <v>41174.154178240737</v>
      </c>
      <c r="U2470" s="13">
        <f t="shared" si="346"/>
        <v>41210.208333333336</v>
      </c>
      <c r="V2470">
        <f t="shared" si="347"/>
        <v>2012</v>
      </c>
      <c r="W2470">
        <f t="shared" si="348"/>
        <v>1</v>
      </c>
      <c r="X2470" t="str">
        <f t="shared" si="349"/>
        <v/>
      </c>
      <c r="Y2470" t="str">
        <f t="shared" si="350"/>
        <v/>
      </c>
    </row>
    <row r="2471" spans="1:25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 t="str">
        <f t="shared" si="342"/>
        <v>1000 to 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5">
        <f t="shared" si="343"/>
        <v>1.1366666666666667</v>
      </c>
      <c r="Q2471" s="6">
        <f t="shared" si="344"/>
        <v>29.021276595744681</v>
      </c>
      <c r="R2471" t="s">
        <v>8329</v>
      </c>
      <c r="S2471" t="s">
        <v>8333</v>
      </c>
      <c r="T2471" s="13">
        <f t="shared" si="345"/>
        <v>40557.429733796293</v>
      </c>
      <c r="U2471" s="13">
        <f t="shared" si="346"/>
        <v>40582.429733796293</v>
      </c>
      <c r="V2471">
        <f t="shared" si="347"/>
        <v>2011</v>
      </c>
      <c r="W2471">
        <f t="shared" si="348"/>
        <v>1</v>
      </c>
      <c r="X2471" t="str">
        <f t="shared" si="349"/>
        <v/>
      </c>
      <c r="Y2471" t="str">
        <f t="shared" si="350"/>
        <v/>
      </c>
    </row>
    <row r="2472" spans="1:25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t="str">
        <f t="shared" si="342"/>
        <v>1000 to 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5">
        <f t="shared" si="343"/>
        <v>1.0316400000000001</v>
      </c>
      <c r="Q2472" s="6">
        <f t="shared" si="344"/>
        <v>28.65666666666667</v>
      </c>
      <c r="R2472" t="s">
        <v>8329</v>
      </c>
      <c r="S2472" t="s">
        <v>8333</v>
      </c>
      <c r="T2472" s="13">
        <f t="shared" si="345"/>
        <v>41023.07471064815</v>
      </c>
      <c r="U2472" s="13">
        <f t="shared" si="346"/>
        <v>41053.07471064815</v>
      </c>
      <c r="V2472">
        <f t="shared" si="347"/>
        <v>2012</v>
      </c>
      <c r="W2472">
        <f t="shared" si="348"/>
        <v>1</v>
      </c>
      <c r="X2472" t="str">
        <f t="shared" si="349"/>
        <v/>
      </c>
      <c r="Y2472" t="str">
        <f t="shared" si="350"/>
        <v/>
      </c>
    </row>
    <row r="2473" spans="1:25" ht="45" x14ac:dyDescent="0.25">
      <c r="A2473">
        <v>2471</v>
      </c>
      <c r="B2473" s="3" t="s">
        <v>2472</v>
      </c>
      <c r="C2473" s="3" t="s">
        <v>6581</v>
      </c>
      <c r="D2473">
        <v>500</v>
      </c>
      <c r="E2473" t="str">
        <f t="shared" si="342"/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5">
        <f t="shared" si="343"/>
        <v>1.28</v>
      </c>
      <c r="Q2473" s="6">
        <f t="shared" si="344"/>
        <v>37.647058823529413</v>
      </c>
      <c r="R2473" t="s">
        <v>8329</v>
      </c>
      <c r="S2473" t="s">
        <v>8333</v>
      </c>
      <c r="T2473" s="13">
        <f t="shared" si="345"/>
        <v>40893.992962962962</v>
      </c>
      <c r="U2473" s="13">
        <f t="shared" si="346"/>
        <v>40933.992962962962</v>
      </c>
      <c r="V2473">
        <f t="shared" si="347"/>
        <v>2012</v>
      </c>
      <c r="W2473">
        <f t="shared" si="348"/>
        <v>1</v>
      </c>
      <c r="X2473" t="str">
        <f t="shared" si="349"/>
        <v/>
      </c>
      <c r="Y2473" t="str">
        <f t="shared" si="350"/>
        <v/>
      </c>
    </row>
    <row r="2474" spans="1:25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t="str">
        <f t="shared" si="342"/>
        <v>5000 to 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5">
        <f t="shared" si="343"/>
        <v>1.3576026666666667</v>
      </c>
      <c r="Q2474" s="6">
        <f t="shared" si="344"/>
        <v>97.904038461538462</v>
      </c>
      <c r="R2474" t="s">
        <v>8329</v>
      </c>
      <c r="S2474" t="s">
        <v>8333</v>
      </c>
      <c r="T2474" s="13">
        <f t="shared" si="345"/>
        <v>40354.11550925926</v>
      </c>
      <c r="U2474" s="13">
        <f t="shared" si="346"/>
        <v>40425.043749999997</v>
      </c>
      <c r="V2474">
        <f t="shared" si="347"/>
        <v>2010</v>
      </c>
      <c r="W2474">
        <f t="shared" si="348"/>
        <v>1</v>
      </c>
      <c r="X2474" t="str">
        <f t="shared" si="349"/>
        <v/>
      </c>
      <c r="Y2474" t="str">
        <f t="shared" si="350"/>
        <v/>
      </c>
    </row>
    <row r="2475" spans="1:25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t="str">
        <f t="shared" si="342"/>
        <v>1000 to 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5">
        <f t="shared" si="343"/>
        <v>1</v>
      </c>
      <c r="Q2475" s="6">
        <f t="shared" si="344"/>
        <v>42.553191489361701</v>
      </c>
      <c r="R2475" t="s">
        <v>8329</v>
      </c>
      <c r="S2475" t="s">
        <v>8333</v>
      </c>
      <c r="T2475" s="13">
        <f t="shared" si="345"/>
        <v>41193.748483796298</v>
      </c>
      <c r="U2475" s="13">
        <f t="shared" si="346"/>
        <v>41223.790150462963</v>
      </c>
      <c r="V2475">
        <f t="shared" si="347"/>
        <v>2012</v>
      </c>
      <c r="W2475">
        <f t="shared" si="348"/>
        <v>1</v>
      </c>
      <c r="X2475" t="str">
        <f t="shared" si="349"/>
        <v/>
      </c>
      <c r="Y2475" t="str">
        <f t="shared" si="350"/>
        <v/>
      </c>
    </row>
    <row r="2476" spans="1:25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t="str">
        <f t="shared" si="342"/>
        <v>5000 to 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5">
        <f t="shared" si="343"/>
        <v>1.0000360000000001</v>
      </c>
      <c r="Q2476" s="6">
        <f t="shared" si="344"/>
        <v>131.58368421052631</v>
      </c>
      <c r="R2476" t="s">
        <v>8329</v>
      </c>
      <c r="S2476" t="s">
        <v>8333</v>
      </c>
      <c r="T2476" s="13">
        <f t="shared" si="345"/>
        <v>40417.011296296296</v>
      </c>
      <c r="U2476" s="13">
        <f t="shared" si="346"/>
        <v>40462.011296296296</v>
      </c>
      <c r="V2476">
        <f t="shared" si="347"/>
        <v>2010</v>
      </c>
      <c r="W2476">
        <f t="shared" si="348"/>
        <v>1</v>
      </c>
      <c r="X2476" t="str">
        <f t="shared" si="349"/>
        <v/>
      </c>
      <c r="Y2476" t="str">
        <f t="shared" si="350"/>
        <v/>
      </c>
    </row>
    <row r="2477" spans="1:25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t="str">
        <f t="shared" si="342"/>
        <v>1000 to 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5">
        <f t="shared" si="343"/>
        <v>1.0471999999999999</v>
      </c>
      <c r="Q2477" s="6">
        <f t="shared" si="344"/>
        <v>32.320987654320987</v>
      </c>
      <c r="R2477" t="s">
        <v>8329</v>
      </c>
      <c r="S2477" t="s">
        <v>8333</v>
      </c>
      <c r="T2477" s="13">
        <f t="shared" si="345"/>
        <v>40310.287673611114</v>
      </c>
      <c r="U2477" s="13">
        <f t="shared" si="346"/>
        <v>40369.916666666664</v>
      </c>
      <c r="V2477">
        <f t="shared" si="347"/>
        <v>2010</v>
      </c>
      <c r="W2477">
        <f t="shared" si="348"/>
        <v>1</v>
      </c>
      <c r="X2477" t="str">
        <f t="shared" si="349"/>
        <v/>
      </c>
      <c r="Y2477" t="str">
        <f t="shared" si="350"/>
        <v/>
      </c>
    </row>
    <row r="2478" spans="1:25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t="str">
        <f t="shared" si="342"/>
        <v>1000 to 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5">
        <f t="shared" si="343"/>
        <v>1.050225</v>
      </c>
      <c r="Q2478" s="6">
        <f t="shared" si="344"/>
        <v>61.103999999999999</v>
      </c>
      <c r="R2478" t="s">
        <v>8329</v>
      </c>
      <c r="S2478" t="s">
        <v>8333</v>
      </c>
      <c r="T2478" s="13">
        <f t="shared" si="345"/>
        <v>41913.328356481477</v>
      </c>
      <c r="U2478" s="13">
        <f t="shared" si="346"/>
        <v>41946.370023148149</v>
      </c>
      <c r="V2478">
        <f t="shared" si="347"/>
        <v>2014</v>
      </c>
      <c r="W2478">
        <f t="shared" si="348"/>
        <v>1</v>
      </c>
      <c r="X2478" t="str">
        <f t="shared" si="349"/>
        <v/>
      </c>
      <c r="Y2478" t="str">
        <f t="shared" si="350"/>
        <v/>
      </c>
    </row>
    <row r="2479" spans="1:25" ht="30" x14ac:dyDescent="0.25">
      <c r="A2479">
        <v>2477</v>
      </c>
      <c r="B2479" s="3" t="s">
        <v>824</v>
      </c>
      <c r="C2479" s="3" t="s">
        <v>6587</v>
      </c>
      <c r="D2479">
        <v>750</v>
      </c>
      <c r="E2479" t="str">
        <f t="shared" si="342"/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5">
        <f t="shared" si="343"/>
        <v>1.7133333333333334</v>
      </c>
      <c r="Q2479" s="6">
        <f t="shared" si="344"/>
        <v>31.341463414634145</v>
      </c>
      <c r="R2479" t="s">
        <v>8329</v>
      </c>
      <c r="S2479" t="s">
        <v>8333</v>
      </c>
      <c r="T2479" s="13">
        <f t="shared" si="345"/>
        <v>41088.691493055558</v>
      </c>
      <c r="U2479" s="13">
        <f t="shared" si="346"/>
        <v>41133.691493055558</v>
      </c>
      <c r="V2479">
        <f t="shared" si="347"/>
        <v>2012</v>
      </c>
      <c r="W2479">
        <f t="shared" si="348"/>
        <v>1</v>
      </c>
      <c r="X2479" t="str">
        <f t="shared" si="349"/>
        <v/>
      </c>
      <c r="Y2479" t="str">
        <f t="shared" si="350"/>
        <v/>
      </c>
    </row>
    <row r="2480" spans="1:25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 t="str">
        <f t="shared" si="342"/>
        <v>5000 to 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5">
        <f t="shared" si="343"/>
        <v>1.2749999999999999</v>
      </c>
      <c r="Q2480" s="6">
        <f t="shared" si="344"/>
        <v>129.1139240506329</v>
      </c>
      <c r="R2480" t="s">
        <v>8329</v>
      </c>
      <c r="S2480" t="s">
        <v>8333</v>
      </c>
      <c r="T2480" s="13">
        <f t="shared" si="345"/>
        <v>41257.950381944444</v>
      </c>
      <c r="U2480" s="13">
        <f t="shared" si="346"/>
        <v>41287.950381944444</v>
      </c>
      <c r="V2480">
        <f t="shared" si="347"/>
        <v>2013</v>
      </c>
      <c r="W2480">
        <f t="shared" si="348"/>
        <v>1</v>
      </c>
      <c r="X2480" t="str">
        <f t="shared" si="349"/>
        <v/>
      </c>
      <c r="Y2480" t="str">
        <f t="shared" si="350"/>
        <v/>
      </c>
    </row>
    <row r="2481" spans="1:25" ht="30" x14ac:dyDescent="0.25">
      <c r="A2481">
        <v>2479</v>
      </c>
      <c r="B2481" s="3" t="s">
        <v>2479</v>
      </c>
      <c r="C2481" s="3" t="s">
        <v>6589</v>
      </c>
      <c r="D2481">
        <v>300</v>
      </c>
      <c r="E2481" t="str">
        <f t="shared" si="342"/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5">
        <f t="shared" si="343"/>
        <v>1.3344333333333334</v>
      </c>
      <c r="Q2481" s="6">
        <f t="shared" si="344"/>
        <v>25.020624999999999</v>
      </c>
      <c r="R2481" t="s">
        <v>8329</v>
      </c>
      <c r="S2481" t="s">
        <v>8333</v>
      </c>
      <c r="T2481" s="13">
        <f t="shared" si="345"/>
        <v>41107.726782407408</v>
      </c>
      <c r="U2481" s="13">
        <f t="shared" si="346"/>
        <v>41118.083333333336</v>
      </c>
      <c r="V2481">
        <f t="shared" si="347"/>
        <v>2012</v>
      </c>
      <c r="W2481">
        <f t="shared" si="348"/>
        <v>1</v>
      </c>
      <c r="X2481" t="str">
        <f t="shared" si="349"/>
        <v/>
      </c>
      <c r="Y2481" t="str">
        <f t="shared" si="350"/>
        <v/>
      </c>
    </row>
    <row r="2482" spans="1:25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 t="str">
        <f t="shared" si="342"/>
        <v>1000 to 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5">
        <f t="shared" si="343"/>
        <v>1</v>
      </c>
      <c r="Q2482" s="6">
        <f t="shared" si="344"/>
        <v>250</v>
      </c>
      <c r="R2482" t="s">
        <v>8329</v>
      </c>
      <c r="S2482" t="s">
        <v>8333</v>
      </c>
      <c r="T2482" s="13">
        <f t="shared" si="345"/>
        <v>42227.936157407406</v>
      </c>
      <c r="U2482" s="13">
        <f t="shared" si="346"/>
        <v>42287.936157407406</v>
      </c>
      <c r="V2482">
        <f t="shared" si="347"/>
        <v>2015</v>
      </c>
      <c r="W2482">
        <f t="shared" si="348"/>
        <v>1</v>
      </c>
      <c r="X2482" t="str">
        <f t="shared" si="349"/>
        <v/>
      </c>
      <c r="Y2482" t="str">
        <f t="shared" si="350"/>
        <v/>
      </c>
    </row>
    <row r="2483" spans="1:25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 t="str">
        <f t="shared" si="342"/>
        <v>1000 to 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5">
        <f t="shared" si="343"/>
        <v>1.1291099999999998</v>
      </c>
      <c r="Q2483" s="6">
        <f t="shared" si="344"/>
        <v>47.541473684210523</v>
      </c>
      <c r="R2483" t="s">
        <v>8329</v>
      </c>
      <c r="S2483" t="s">
        <v>8333</v>
      </c>
      <c r="T2483" s="13">
        <f t="shared" si="345"/>
        <v>40999.645925925928</v>
      </c>
      <c r="U2483" s="13">
        <f t="shared" si="346"/>
        <v>41029.645925925928</v>
      </c>
      <c r="V2483">
        <f t="shared" si="347"/>
        <v>2012</v>
      </c>
      <c r="W2483">
        <f t="shared" si="348"/>
        <v>1</v>
      </c>
      <c r="X2483" t="str">
        <f t="shared" si="349"/>
        <v/>
      </c>
      <c r="Y2483" t="str">
        <f t="shared" si="350"/>
        <v/>
      </c>
    </row>
    <row r="2484" spans="1:25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 t="str">
        <f t="shared" si="342"/>
        <v>1000 to 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5">
        <f t="shared" si="343"/>
        <v>1.0009999999999999</v>
      </c>
      <c r="Q2484" s="6">
        <f t="shared" si="344"/>
        <v>40.04</v>
      </c>
      <c r="R2484" t="s">
        <v>8329</v>
      </c>
      <c r="S2484" t="s">
        <v>8333</v>
      </c>
      <c r="T2484" s="13">
        <f t="shared" si="345"/>
        <v>40711.782210648147</v>
      </c>
      <c r="U2484" s="13">
        <f t="shared" si="346"/>
        <v>40756.782210648147</v>
      </c>
      <c r="V2484">
        <f t="shared" si="347"/>
        <v>2011</v>
      </c>
      <c r="W2484">
        <f t="shared" si="348"/>
        <v>1</v>
      </c>
      <c r="X2484" t="str">
        <f t="shared" si="349"/>
        <v/>
      </c>
      <c r="Y2484" t="str">
        <f t="shared" si="350"/>
        <v/>
      </c>
    </row>
    <row r="2485" spans="1:25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 t="str">
        <f t="shared" si="342"/>
        <v>1000 to 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5">
        <f t="shared" si="343"/>
        <v>1.1372727272727272</v>
      </c>
      <c r="Q2485" s="6">
        <f t="shared" si="344"/>
        <v>65.84210526315789</v>
      </c>
      <c r="R2485" t="s">
        <v>8329</v>
      </c>
      <c r="S2485" t="s">
        <v>8333</v>
      </c>
      <c r="T2485" s="13">
        <f t="shared" si="345"/>
        <v>40970.750034722223</v>
      </c>
      <c r="U2485" s="13">
        <f t="shared" si="346"/>
        <v>41030.708368055559</v>
      </c>
      <c r="V2485">
        <f t="shared" si="347"/>
        <v>2012</v>
      </c>
      <c r="W2485">
        <f t="shared" si="348"/>
        <v>1</v>
      </c>
      <c r="X2485" t="str">
        <f t="shared" si="349"/>
        <v/>
      </c>
      <c r="Y2485" t="str">
        <f t="shared" si="350"/>
        <v/>
      </c>
    </row>
    <row r="2486" spans="1:25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 t="str">
        <f t="shared" si="342"/>
        <v>1000 to 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5">
        <f t="shared" si="343"/>
        <v>1.1931742857142855</v>
      </c>
      <c r="Q2486" s="6">
        <f t="shared" si="344"/>
        <v>46.401222222222216</v>
      </c>
      <c r="R2486" t="s">
        <v>8329</v>
      </c>
      <c r="S2486" t="s">
        <v>8333</v>
      </c>
      <c r="T2486" s="13">
        <f t="shared" si="345"/>
        <v>40771.916701388887</v>
      </c>
      <c r="U2486" s="13">
        <f t="shared" si="346"/>
        <v>40801.916701388887</v>
      </c>
      <c r="V2486">
        <f t="shared" si="347"/>
        <v>2011</v>
      </c>
      <c r="W2486">
        <f t="shared" si="348"/>
        <v>1</v>
      </c>
      <c r="X2486" t="str">
        <f t="shared" si="349"/>
        <v/>
      </c>
      <c r="Y2486" t="str">
        <f t="shared" si="350"/>
        <v/>
      </c>
    </row>
    <row r="2487" spans="1:25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 t="str">
        <f t="shared" si="342"/>
        <v>1000 to 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5">
        <f t="shared" si="343"/>
        <v>1.0325</v>
      </c>
      <c r="Q2487" s="6">
        <f t="shared" si="344"/>
        <v>50.365853658536587</v>
      </c>
      <c r="R2487" t="s">
        <v>8329</v>
      </c>
      <c r="S2487" t="s">
        <v>8333</v>
      </c>
      <c r="T2487" s="13">
        <f t="shared" si="345"/>
        <v>40793.998599537037</v>
      </c>
      <c r="U2487" s="13">
        <f t="shared" si="346"/>
        <v>40828.998599537037</v>
      </c>
      <c r="V2487">
        <f t="shared" si="347"/>
        <v>2011</v>
      </c>
      <c r="W2487">
        <f t="shared" si="348"/>
        <v>1</v>
      </c>
      <c r="X2487" t="str">
        <f t="shared" si="349"/>
        <v/>
      </c>
      <c r="Y2487" t="str">
        <f t="shared" si="350"/>
        <v/>
      </c>
    </row>
    <row r="2488" spans="1:25" ht="45" x14ac:dyDescent="0.25">
      <c r="A2488">
        <v>2486</v>
      </c>
      <c r="B2488" s="3" t="s">
        <v>2486</v>
      </c>
      <c r="C2488" s="3" t="s">
        <v>6596</v>
      </c>
      <c r="D2488">
        <v>300</v>
      </c>
      <c r="E2488" t="str">
        <f t="shared" si="342"/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5">
        <f t="shared" si="343"/>
        <v>2.6566666666666667</v>
      </c>
      <c r="Q2488" s="6">
        <f t="shared" si="344"/>
        <v>26.566666666666666</v>
      </c>
      <c r="R2488" t="s">
        <v>8329</v>
      </c>
      <c r="S2488" t="s">
        <v>8333</v>
      </c>
      <c r="T2488" s="13">
        <f t="shared" si="345"/>
        <v>40991.708055555559</v>
      </c>
      <c r="U2488" s="13">
        <f t="shared" si="346"/>
        <v>41021.708055555559</v>
      </c>
      <c r="V2488">
        <f t="shared" si="347"/>
        <v>2012</v>
      </c>
      <c r="W2488">
        <f t="shared" si="348"/>
        <v>1</v>
      </c>
      <c r="X2488" t="str">
        <f t="shared" si="349"/>
        <v/>
      </c>
      <c r="Y2488" t="str">
        <f t="shared" si="350"/>
        <v/>
      </c>
    </row>
    <row r="2489" spans="1:25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t="str">
        <f t="shared" si="342"/>
        <v>1000 to 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5">
        <f t="shared" si="343"/>
        <v>1.0005066666666667</v>
      </c>
      <c r="Q2489" s="6">
        <f t="shared" si="344"/>
        <v>39.493684210526318</v>
      </c>
      <c r="R2489" t="s">
        <v>8329</v>
      </c>
      <c r="S2489" t="s">
        <v>8333</v>
      </c>
      <c r="T2489" s="13">
        <f t="shared" si="345"/>
        <v>41026.083298611113</v>
      </c>
      <c r="U2489" s="13">
        <f t="shared" si="346"/>
        <v>41056.083298611113</v>
      </c>
      <c r="V2489">
        <f t="shared" si="347"/>
        <v>2012</v>
      </c>
      <c r="W2489">
        <f t="shared" si="348"/>
        <v>1</v>
      </c>
      <c r="X2489" t="str">
        <f t="shared" si="349"/>
        <v/>
      </c>
      <c r="Y2489" t="str">
        <f t="shared" si="350"/>
        <v/>
      </c>
    </row>
    <row r="2490" spans="1:25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 t="str">
        <f t="shared" si="342"/>
        <v>1000 to 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5">
        <f t="shared" si="343"/>
        <v>1.0669999999999999</v>
      </c>
      <c r="Q2490" s="6">
        <f t="shared" si="344"/>
        <v>49.246153846153845</v>
      </c>
      <c r="R2490" t="s">
        <v>8329</v>
      </c>
      <c r="S2490" t="s">
        <v>8333</v>
      </c>
      <c r="T2490" s="13">
        <f t="shared" si="345"/>
        <v>40833.633194444446</v>
      </c>
      <c r="U2490" s="13">
        <f t="shared" si="346"/>
        <v>40863.674861111111</v>
      </c>
      <c r="V2490">
        <f t="shared" si="347"/>
        <v>2011</v>
      </c>
      <c r="W2490">
        <f t="shared" si="348"/>
        <v>1</v>
      </c>
      <c r="X2490" t="str">
        <f t="shared" si="349"/>
        <v/>
      </c>
      <c r="Y2490" t="str">
        <f t="shared" si="350"/>
        <v/>
      </c>
    </row>
    <row r="2491" spans="1:25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 t="str">
        <f t="shared" si="342"/>
        <v>1000 to 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5">
        <f t="shared" si="343"/>
        <v>1.3367142857142857</v>
      </c>
      <c r="Q2491" s="6">
        <f t="shared" si="344"/>
        <v>62.38</v>
      </c>
      <c r="R2491" t="s">
        <v>8329</v>
      </c>
      <c r="S2491" t="s">
        <v>8333</v>
      </c>
      <c r="T2491" s="13">
        <f t="shared" si="345"/>
        <v>41373.690266203703</v>
      </c>
      <c r="U2491" s="13">
        <f t="shared" si="346"/>
        <v>41403.690266203703</v>
      </c>
      <c r="V2491">
        <f t="shared" si="347"/>
        <v>2013</v>
      </c>
      <c r="W2491">
        <f t="shared" si="348"/>
        <v>1</v>
      </c>
      <c r="X2491" t="str">
        <f t="shared" si="349"/>
        <v/>
      </c>
      <c r="Y2491" t="str">
        <f t="shared" si="350"/>
        <v/>
      </c>
    </row>
    <row r="2492" spans="1:25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t="str">
        <f t="shared" si="342"/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5">
        <f t="shared" si="343"/>
        <v>1.214</v>
      </c>
      <c r="Q2492" s="6">
        <f t="shared" si="344"/>
        <v>37.9375</v>
      </c>
      <c r="R2492" t="s">
        <v>8329</v>
      </c>
      <c r="S2492" t="s">
        <v>8333</v>
      </c>
      <c r="T2492" s="13">
        <f t="shared" si="345"/>
        <v>41023.227731481478</v>
      </c>
      <c r="U2492" s="13">
        <f t="shared" si="346"/>
        <v>41083.227731481478</v>
      </c>
      <c r="V2492">
        <f t="shared" si="347"/>
        <v>2012</v>
      </c>
      <c r="W2492">
        <f t="shared" si="348"/>
        <v>1</v>
      </c>
      <c r="X2492" t="str">
        <f t="shared" si="349"/>
        <v/>
      </c>
      <c r="Y2492" t="str">
        <f t="shared" si="350"/>
        <v/>
      </c>
    </row>
    <row r="2493" spans="1:25" ht="45" x14ac:dyDescent="0.25">
      <c r="A2493">
        <v>2491</v>
      </c>
      <c r="B2493" s="3" t="s">
        <v>2491</v>
      </c>
      <c r="C2493" s="3" t="s">
        <v>6601</v>
      </c>
      <c r="D2493">
        <v>500</v>
      </c>
      <c r="E2493" t="str">
        <f t="shared" si="342"/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5">
        <f t="shared" si="343"/>
        <v>1.032</v>
      </c>
      <c r="Q2493" s="6">
        <f t="shared" si="344"/>
        <v>51.6</v>
      </c>
      <c r="R2493" t="s">
        <v>8329</v>
      </c>
      <c r="S2493" t="s">
        <v>8333</v>
      </c>
      <c r="T2493" s="13">
        <f t="shared" si="345"/>
        <v>40542.839282407411</v>
      </c>
      <c r="U2493" s="13">
        <f t="shared" si="346"/>
        <v>40559.07708333333</v>
      </c>
      <c r="V2493">
        <f t="shared" si="347"/>
        <v>2011</v>
      </c>
      <c r="W2493">
        <f t="shared" si="348"/>
        <v>1</v>
      </c>
      <c r="X2493" t="str">
        <f t="shared" si="349"/>
        <v/>
      </c>
      <c r="Y2493" t="str">
        <f t="shared" si="350"/>
        <v/>
      </c>
    </row>
    <row r="2494" spans="1:25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t="str">
        <f t="shared" si="342"/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5">
        <f t="shared" si="343"/>
        <v>1.25</v>
      </c>
      <c r="Q2494" s="6">
        <f t="shared" si="344"/>
        <v>27.777777777777779</v>
      </c>
      <c r="R2494" t="s">
        <v>8329</v>
      </c>
      <c r="S2494" t="s">
        <v>8333</v>
      </c>
      <c r="T2494" s="13">
        <f t="shared" si="345"/>
        <v>41024.985972222225</v>
      </c>
      <c r="U2494" s="13">
        <f t="shared" si="346"/>
        <v>41076.415972222225</v>
      </c>
      <c r="V2494">
        <f t="shared" si="347"/>
        <v>2012</v>
      </c>
      <c r="W2494">
        <f t="shared" si="348"/>
        <v>1</v>
      </c>
      <c r="X2494" t="str">
        <f t="shared" si="349"/>
        <v/>
      </c>
      <c r="Y2494" t="str">
        <f t="shared" si="350"/>
        <v/>
      </c>
    </row>
    <row r="2495" spans="1:25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 t="str">
        <f t="shared" si="342"/>
        <v>20000 to 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5">
        <f t="shared" si="343"/>
        <v>1.2869999999999999</v>
      </c>
      <c r="Q2495" s="6">
        <f t="shared" si="344"/>
        <v>99.382239382239376</v>
      </c>
      <c r="R2495" t="s">
        <v>8329</v>
      </c>
      <c r="S2495" t="s">
        <v>8333</v>
      </c>
      <c r="T2495" s="13">
        <f t="shared" si="345"/>
        <v>41348.168287037035</v>
      </c>
      <c r="U2495" s="13">
        <f t="shared" si="346"/>
        <v>41393.168287037035</v>
      </c>
      <c r="V2495">
        <f t="shared" si="347"/>
        <v>2013</v>
      </c>
      <c r="W2495">
        <f t="shared" si="348"/>
        <v>1</v>
      </c>
      <c r="X2495" t="str">
        <f t="shared" si="349"/>
        <v/>
      </c>
      <c r="Y2495" t="str">
        <f t="shared" si="350"/>
        <v/>
      </c>
    </row>
    <row r="2496" spans="1:25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t="str">
        <f t="shared" si="342"/>
        <v>1000 to 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5">
        <f t="shared" si="343"/>
        <v>1.0100533333333332</v>
      </c>
      <c r="Q2496" s="6">
        <f t="shared" si="344"/>
        <v>38.848205128205123</v>
      </c>
      <c r="R2496" t="s">
        <v>8329</v>
      </c>
      <c r="S2496" t="s">
        <v>8333</v>
      </c>
      <c r="T2496" s="13">
        <f t="shared" si="345"/>
        <v>41022.645185185182</v>
      </c>
      <c r="U2496" s="13">
        <f t="shared" si="346"/>
        <v>41052.645185185182</v>
      </c>
      <c r="V2496">
        <f t="shared" si="347"/>
        <v>2012</v>
      </c>
      <c r="W2496">
        <f t="shared" si="348"/>
        <v>1</v>
      </c>
      <c r="X2496" t="str">
        <f t="shared" si="349"/>
        <v/>
      </c>
      <c r="Y2496" t="str">
        <f t="shared" si="350"/>
        <v/>
      </c>
    </row>
    <row r="2497" spans="1:25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t="str">
        <f t="shared" si="342"/>
        <v>1000 to 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5">
        <f t="shared" si="343"/>
        <v>1.2753666666666665</v>
      </c>
      <c r="Q2497" s="6">
        <f t="shared" si="344"/>
        <v>45.548809523809524</v>
      </c>
      <c r="R2497" t="s">
        <v>8329</v>
      </c>
      <c r="S2497" t="s">
        <v>8333</v>
      </c>
      <c r="T2497" s="13">
        <f t="shared" si="345"/>
        <v>41036.946469907409</v>
      </c>
      <c r="U2497" s="13">
        <f t="shared" si="346"/>
        <v>41066.946469907409</v>
      </c>
      <c r="V2497">
        <f t="shared" si="347"/>
        <v>2012</v>
      </c>
      <c r="W2497">
        <f t="shared" si="348"/>
        <v>1</v>
      </c>
      <c r="X2497" t="str">
        <f t="shared" si="349"/>
        <v/>
      </c>
      <c r="Y2497" t="str">
        <f t="shared" si="350"/>
        <v/>
      </c>
    </row>
    <row r="2498" spans="1:25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t="str">
        <f t="shared" si="342"/>
        <v>5000 to 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5">
        <f t="shared" si="343"/>
        <v>1</v>
      </c>
      <c r="Q2498" s="6">
        <f t="shared" si="344"/>
        <v>600</v>
      </c>
      <c r="R2498" t="s">
        <v>8329</v>
      </c>
      <c r="S2498" t="s">
        <v>8333</v>
      </c>
      <c r="T2498" s="13">
        <f t="shared" si="345"/>
        <v>41327.996435185189</v>
      </c>
      <c r="U2498" s="13">
        <f t="shared" si="346"/>
        <v>41362.954768518517</v>
      </c>
      <c r="V2498">
        <f t="shared" si="347"/>
        <v>2013</v>
      </c>
      <c r="W2498">
        <f t="shared" si="348"/>
        <v>1</v>
      </c>
      <c r="X2498" t="str">
        <f t="shared" si="349"/>
        <v/>
      </c>
      <c r="Y2498" t="str">
        <f t="shared" si="350"/>
        <v/>
      </c>
    </row>
    <row r="2499" spans="1:25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t="str">
        <f t="shared" ref="E2499:E2562" si="351">IF(D2499&lt;1000,"Less than 1000",IF(D2499&lt;=4999,"1000 to 4999",IF(D2499&lt;=9999,"5000 to 9999",IF(D2499&lt;=14999,"10000 to 14999",IF(D2499&lt;=19999,"15000 to 19999",IF(D2499&lt;=24999,"20000 to 24999",IF(D2499&lt;=29999,"25000 to 29999",IF(D2499&lt;=34999,"30000 to 34999",IF(D2499&lt;=39999,"35000 to 39999",IF(D2499&lt;=44999,"40000 to 44999",IF(D2499&lt;=49999,"45000 to 49999",IF(D2499&gt;=50000,"Greater than or equal to 50000"))))))))))))</f>
        <v>1000 to 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5">
        <f t="shared" ref="P2499:P2562" si="352">F2499/D2499</f>
        <v>1.127715</v>
      </c>
      <c r="Q2499" s="6">
        <f t="shared" ref="Q2499:Q2562" si="353">F2499/M2499</f>
        <v>80.551071428571419</v>
      </c>
      <c r="R2499" t="s">
        <v>8329</v>
      </c>
      <c r="S2499" t="s">
        <v>8333</v>
      </c>
      <c r="T2499" s="13">
        <f t="shared" ref="T2499:T2562" si="354">(((K2499/60)/60)/24)+DATE(1970,1,1)</f>
        <v>40730.878912037035</v>
      </c>
      <c r="U2499" s="13">
        <f t="shared" ref="U2499:U2562" si="355">(((J2499/60)/60)/24)+DATE(1970,1,1)</f>
        <v>40760.878912037035</v>
      </c>
      <c r="V2499">
        <f t="shared" ref="V2499:V2562" si="356">YEAR(U2499)</f>
        <v>2011</v>
      </c>
      <c r="W2499">
        <f t="shared" ref="W2499:W2562" si="357">IF(G2499="successful",1,"")</f>
        <v>1</v>
      </c>
      <c r="X2499" t="str">
        <f t="shared" ref="X2499:X2562" si="358">IF(G2499="failed",1,"")</f>
        <v/>
      </c>
      <c r="Y2499" t="str">
        <f t="shared" ref="Y2499:Y2562" si="359">IF(G2499="canceled",1,"")</f>
        <v/>
      </c>
    </row>
    <row r="2500" spans="1:25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t="str">
        <f t="shared" si="351"/>
        <v>1000 to 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5">
        <f t="shared" si="352"/>
        <v>1.056</v>
      </c>
      <c r="Q2500" s="6">
        <f t="shared" si="353"/>
        <v>52.8</v>
      </c>
      <c r="R2500" t="s">
        <v>8329</v>
      </c>
      <c r="S2500" t="s">
        <v>8333</v>
      </c>
      <c r="T2500" s="13">
        <f t="shared" si="354"/>
        <v>42017.967442129629</v>
      </c>
      <c r="U2500" s="13">
        <f t="shared" si="355"/>
        <v>42031.967442129629</v>
      </c>
      <c r="V2500">
        <f t="shared" si="356"/>
        <v>2015</v>
      </c>
      <c r="W2500">
        <f t="shared" si="357"/>
        <v>1</v>
      </c>
      <c r="X2500" t="str">
        <f t="shared" si="358"/>
        <v/>
      </c>
      <c r="Y2500" t="str">
        <f t="shared" si="359"/>
        <v/>
      </c>
    </row>
    <row r="2501" spans="1:25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 t="str">
        <f t="shared" si="351"/>
        <v>1000 to 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5">
        <f t="shared" si="352"/>
        <v>2.0262500000000001</v>
      </c>
      <c r="Q2501" s="6">
        <f t="shared" si="353"/>
        <v>47.676470588235297</v>
      </c>
      <c r="R2501" t="s">
        <v>8329</v>
      </c>
      <c r="S2501" t="s">
        <v>8333</v>
      </c>
      <c r="T2501" s="13">
        <f t="shared" si="354"/>
        <v>41226.648576388885</v>
      </c>
      <c r="U2501" s="13">
        <f t="shared" si="355"/>
        <v>41274.75</v>
      </c>
      <c r="V2501">
        <f t="shared" si="356"/>
        <v>2012</v>
      </c>
      <c r="W2501">
        <f t="shared" si="357"/>
        <v>1</v>
      </c>
      <c r="X2501" t="str">
        <f t="shared" si="358"/>
        <v/>
      </c>
      <c r="Y2501" t="str">
        <f t="shared" si="359"/>
        <v/>
      </c>
    </row>
    <row r="2502" spans="1:25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t="str">
        <f t="shared" si="351"/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5">
        <f t="shared" si="352"/>
        <v>1.1333333333333333</v>
      </c>
      <c r="Q2502" s="6">
        <f t="shared" si="353"/>
        <v>23.448275862068964</v>
      </c>
      <c r="R2502" t="s">
        <v>8329</v>
      </c>
      <c r="S2502" t="s">
        <v>8333</v>
      </c>
      <c r="T2502" s="13">
        <f t="shared" si="354"/>
        <v>41053.772858796299</v>
      </c>
      <c r="U2502" s="13">
        <f t="shared" si="355"/>
        <v>41083.772858796299</v>
      </c>
      <c r="V2502">
        <f t="shared" si="356"/>
        <v>2012</v>
      </c>
      <c r="W2502">
        <f t="shared" si="357"/>
        <v>1</v>
      </c>
      <c r="X2502" t="str">
        <f t="shared" si="358"/>
        <v/>
      </c>
      <c r="Y2502" t="str">
        <f t="shared" si="359"/>
        <v/>
      </c>
    </row>
    <row r="2503" spans="1:25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351"/>
        <v>10000 to 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5">
        <f t="shared" si="352"/>
        <v>2.5545454545454545E-2</v>
      </c>
      <c r="Q2503" s="6">
        <f t="shared" si="353"/>
        <v>40.142857142857146</v>
      </c>
      <c r="R2503" t="s">
        <v>8311</v>
      </c>
      <c r="S2503" t="s">
        <v>8356</v>
      </c>
      <c r="T2503" s="13">
        <f t="shared" si="354"/>
        <v>42244.776666666665</v>
      </c>
      <c r="U2503" s="13">
        <f t="shared" si="355"/>
        <v>42274.776666666665</v>
      </c>
      <c r="V2503">
        <f t="shared" si="356"/>
        <v>2015</v>
      </c>
      <c r="W2503" t="str">
        <f t="shared" si="357"/>
        <v/>
      </c>
      <c r="X2503">
        <f t="shared" si="358"/>
        <v>1</v>
      </c>
      <c r="Y2503" t="str">
        <f t="shared" si="359"/>
        <v/>
      </c>
    </row>
    <row r="2504" spans="1:25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351"/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5">
        <f t="shared" si="352"/>
        <v>7.8181818181818181E-4</v>
      </c>
      <c r="Q2504" s="6">
        <f t="shared" si="353"/>
        <v>17.2</v>
      </c>
      <c r="R2504" t="s">
        <v>8311</v>
      </c>
      <c r="S2504" t="s">
        <v>8356</v>
      </c>
      <c r="T2504" s="13">
        <f t="shared" si="354"/>
        <v>41858.825439814813</v>
      </c>
      <c r="U2504" s="13">
        <f t="shared" si="355"/>
        <v>41903.825439814813</v>
      </c>
      <c r="V2504">
        <f t="shared" si="356"/>
        <v>2014</v>
      </c>
      <c r="W2504" t="str">
        <f t="shared" si="357"/>
        <v/>
      </c>
      <c r="X2504">
        <f t="shared" si="358"/>
        <v>1</v>
      </c>
      <c r="Y2504" t="str">
        <f t="shared" si="359"/>
        <v/>
      </c>
    </row>
    <row r="2505" spans="1:25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351"/>
        <v>10000 to 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5">
        <f t="shared" si="352"/>
        <v>0</v>
      </c>
      <c r="Q2505" s="6" t="e">
        <f t="shared" si="353"/>
        <v>#DIV/0!</v>
      </c>
      <c r="R2505" t="s">
        <v>8311</v>
      </c>
      <c r="S2505" t="s">
        <v>8356</v>
      </c>
      <c r="T2505" s="13">
        <f t="shared" si="354"/>
        <v>42498.899398148147</v>
      </c>
      <c r="U2505" s="13">
        <f t="shared" si="355"/>
        <v>42528.879166666666</v>
      </c>
      <c r="V2505">
        <f t="shared" si="356"/>
        <v>2016</v>
      </c>
      <c r="W2505" t="str">
        <f t="shared" si="357"/>
        <v/>
      </c>
      <c r="X2505">
        <f t="shared" si="358"/>
        <v>1</v>
      </c>
      <c r="Y2505" t="str">
        <f t="shared" si="359"/>
        <v/>
      </c>
    </row>
    <row r="2506" spans="1:25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351"/>
        <v>35000 to 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5">
        <f t="shared" si="352"/>
        <v>0</v>
      </c>
      <c r="Q2506" s="6" t="e">
        <f t="shared" si="353"/>
        <v>#DIV/0!</v>
      </c>
      <c r="R2506" t="s">
        <v>8311</v>
      </c>
      <c r="S2506" t="s">
        <v>8356</v>
      </c>
      <c r="T2506" s="13">
        <f t="shared" si="354"/>
        <v>41928.015439814815</v>
      </c>
      <c r="U2506" s="13">
        <f t="shared" si="355"/>
        <v>41958.057106481487</v>
      </c>
      <c r="V2506">
        <f t="shared" si="356"/>
        <v>2014</v>
      </c>
      <c r="W2506" t="str">
        <f t="shared" si="357"/>
        <v/>
      </c>
      <c r="X2506">
        <f t="shared" si="358"/>
        <v>1</v>
      </c>
      <c r="Y2506" t="str">
        <f t="shared" si="359"/>
        <v/>
      </c>
    </row>
    <row r="2507" spans="1:25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351"/>
        <v>5000 to 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5">
        <f t="shared" si="352"/>
        <v>0</v>
      </c>
      <c r="Q2507" s="6" t="e">
        <f t="shared" si="353"/>
        <v>#DIV/0!</v>
      </c>
      <c r="R2507" t="s">
        <v>8311</v>
      </c>
      <c r="S2507" t="s">
        <v>8356</v>
      </c>
      <c r="T2507" s="13">
        <f t="shared" si="354"/>
        <v>42047.05574074074</v>
      </c>
      <c r="U2507" s="13">
        <f t="shared" si="355"/>
        <v>42077.014074074075</v>
      </c>
      <c r="V2507">
        <f t="shared" si="356"/>
        <v>2015</v>
      </c>
      <c r="W2507" t="str">
        <f t="shared" si="357"/>
        <v/>
      </c>
      <c r="X2507">
        <f t="shared" si="358"/>
        <v>1</v>
      </c>
      <c r="Y2507" t="str">
        <f t="shared" si="359"/>
        <v/>
      </c>
    </row>
    <row r="2508" spans="1:25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351"/>
        <v>5000 to 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5">
        <f t="shared" si="352"/>
        <v>6.0000000000000001E-3</v>
      </c>
      <c r="Q2508" s="6">
        <f t="shared" si="353"/>
        <v>15</v>
      </c>
      <c r="R2508" t="s">
        <v>8311</v>
      </c>
      <c r="S2508" t="s">
        <v>8356</v>
      </c>
      <c r="T2508" s="13">
        <f t="shared" si="354"/>
        <v>42258.297094907408</v>
      </c>
      <c r="U2508" s="13">
        <f t="shared" si="355"/>
        <v>42280.875</v>
      </c>
      <c r="V2508">
        <f t="shared" si="356"/>
        <v>2015</v>
      </c>
      <c r="W2508" t="str">
        <f t="shared" si="357"/>
        <v/>
      </c>
      <c r="X2508">
        <f t="shared" si="358"/>
        <v>1</v>
      </c>
      <c r="Y2508" t="str">
        <f t="shared" si="359"/>
        <v/>
      </c>
    </row>
    <row r="2509" spans="1:25" x14ac:dyDescent="0.25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351"/>
        <v>40000 to 44999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5">
        <f t="shared" si="352"/>
        <v>0</v>
      </c>
      <c r="Q2509" s="6" t="e">
        <f t="shared" si="353"/>
        <v>#DIV/0!</v>
      </c>
      <c r="R2509" t="s">
        <v>8311</v>
      </c>
      <c r="S2509" t="s">
        <v>8356</v>
      </c>
      <c r="T2509" s="13">
        <f t="shared" si="354"/>
        <v>42105.072962962964</v>
      </c>
      <c r="U2509" s="13">
        <f t="shared" si="355"/>
        <v>42135.072962962964</v>
      </c>
      <c r="V2509">
        <f t="shared" si="356"/>
        <v>2015</v>
      </c>
      <c r="W2509" t="str">
        <f t="shared" si="357"/>
        <v/>
      </c>
      <c r="X2509">
        <f t="shared" si="358"/>
        <v>1</v>
      </c>
      <c r="Y2509" t="str">
        <f t="shared" si="359"/>
        <v/>
      </c>
    </row>
    <row r="2510" spans="1:25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351"/>
        <v>20000 to 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5">
        <f t="shared" si="352"/>
        <v>0</v>
      </c>
      <c r="Q2510" s="6" t="e">
        <f t="shared" si="353"/>
        <v>#DIV/0!</v>
      </c>
      <c r="R2510" t="s">
        <v>8311</v>
      </c>
      <c r="S2510" t="s">
        <v>8356</v>
      </c>
      <c r="T2510" s="13">
        <f t="shared" si="354"/>
        <v>41835.951782407406</v>
      </c>
      <c r="U2510" s="13">
        <f t="shared" si="355"/>
        <v>41865.951782407406</v>
      </c>
      <c r="V2510">
        <f t="shared" si="356"/>
        <v>2014</v>
      </c>
      <c r="W2510" t="str">
        <f t="shared" si="357"/>
        <v/>
      </c>
      <c r="X2510">
        <f t="shared" si="358"/>
        <v>1</v>
      </c>
      <c r="Y2510" t="str">
        <f t="shared" si="359"/>
        <v/>
      </c>
    </row>
    <row r="2511" spans="1:25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351"/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5">
        <f t="shared" si="352"/>
        <v>1.0526315789473684E-2</v>
      </c>
      <c r="Q2511" s="6">
        <f t="shared" si="353"/>
        <v>35.714285714285715</v>
      </c>
      <c r="R2511" t="s">
        <v>8311</v>
      </c>
      <c r="S2511" t="s">
        <v>8356</v>
      </c>
      <c r="T2511" s="13">
        <f t="shared" si="354"/>
        <v>42058.809594907405</v>
      </c>
      <c r="U2511" s="13">
        <f t="shared" si="355"/>
        <v>42114.767928240741</v>
      </c>
      <c r="V2511">
        <f t="shared" si="356"/>
        <v>2015</v>
      </c>
      <c r="W2511" t="str">
        <f t="shared" si="357"/>
        <v/>
      </c>
      <c r="X2511">
        <f t="shared" si="358"/>
        <v>1</v>
      </c>
      <c r="Y2511" t="str">
        <f t="shared" si="359"/>
        <v/>
      </c>
    </row>
    <row r="2512" spans="1:25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351"/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5">
        <f t="shared" si="352"/>
        <v>1.5E-3</v>
      </c>
      <c r="Q2512" s="6">
        <f t="shared" si="353"/>
        <v>37.5</v>
      </c>
      <c r="R2512" t="s">
        <v>8311</v>
      </c>
      <c r="S2512" t="s">
        <v>8356</v>
      </c>
      <c r="T2512" s="13">
        <f t="shared" si="354"/>
        <v>42078.997361111105</v>
      </c>
      <c r="U2512" s="13">
        <f t="shared" si="355"/>
        <v>42138.997361111105</v>
      </c>
      <c r="V2512">
        <f t="shared" si="356"/>
        <v>2015</v>
      </c>
      <c r="W2512" t="str">
        <f t="shared" si="357"/>
        <v/>
      </c>
      <c r="X2512">
        <f t="shared" si="358"/>
        <v>1</v>
      </c>
      <c r="Y2512" t="str">
        <f t="shared" si="359"/>
        <v/>
      </c>
    </row>
    <row r="2513" spans="1:25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351"/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5">
        <f t="shared" si="352"/>
        <v>0</v>
      </c>
      <c r="Q2513" s="6" t="e">
        <f t="shared" si="353"/>
        <v>#DIV/0!</v>
      </c>
      <c r="R2513" t="s">
        <v>8311</v>
      </c>
      <c r="S2513" t="s">
        <v>8356</v>
      </c>
      <c r="T2513" s="13">
        <f t="shared" si="354"/>
        <v>42371.446909722217</v>
      </c>
      <c r="U2513" s="13">
        <f t="shared" si="355"/>
        <v>42401.446909722217</v>
      </c>
      <c r="V2513">
        <f t="shared" si="356"/>
        <v>2016</v>
      </c>
      <c r="W2513" t="str">
        <f t="shared" si="357"/>
        <v/>
      </c>
      <c r="X2513">
        <f t="shared" si="358"/>
        <v>1</v>
      </c>
      <c r="Y2513" t="str">
        <f t="shared" si="359"/>
        <v/>
      </c>
    </row>
    <row r="2514" spans="1:25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351"/>
        <v>1000 to 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5">
        <f t="shared" si="352"/>
        <v>0</v>
      </c>
      <c r="Q2514" s="6" t="e">
        <f t="shared" si="353"/>
        <v>#DIV/0!</v>
      </c>
      <c r="R2514" t="s">
        <v>8311</v>
      </c>
      <c r="S2514" t="s">
        <v>8356</v>
      </c>
      <c r="T2514" s="13">
        <f t="shared" si="354"/>
        <v>41971.876863425925</v>
      </c>
      <c r="U2514" s="13">
        <f t="shared" si="355"/>
        <v>41986.876863425925</v>
      </c>
      <c r="V2514">
        <f t="shared" si="356"/>
        <v>2014</v>
      </c>
      <c r="W2514" t="str">
        <f t="shared" si="357"/>
        <v/>
      </c>
      <c r="X2514">
        <f t="shared" si="358"/>
        <v>1</v>
      </c>
      <c r="Y2514" t="str">
        <f t="shared" si="359"/>
        <v/>
      </c>
    </row>
    <row r="2515" spans="1:25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351"/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5">
        <f t="shared" si="352"/>
        <v>0</v>
      </c>
      <c r="Q2515" s="6" t="e">
        <f t="shared" si="353"/>
        <v>#DIV/0!</v>
      </c>
      <c r="R2515" t="s">
        <v>8311</v>
      </c>
      <c r="S2515" t="s">
        <v>8356</v>
      </c>
      <c r="T2515" s="13">
        <f t="shared" si="354"/>
        <v>42732.00681712963</v>
      </c>
      <c r="U2515" s="13">
        <f t="shared" si="355"/>
        <v>42792.00681712963</v>
      </c>
      <c r="V2515">
        <f t="shared" si="356"/>
        <v>2017</v>
      </c>
      <c r="W2515" t="str">
        <f t="shared" si="357"/>
        <v/>
      </c>
      <c r="X2515">
        <f t="shared" si="358"/>
        <v>1</v>
      </c>
      <c r="Y2515" t="str">
        <f t="shared" si="359"/>
        <v/>
      </c>
    </row>
    <row r="2516" spans="1:25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351"/>
        <v>10000 to 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5">
        <f t="shared" si="352"/>
        <v>1.7500000000000002E-2</v>
      </c>
      <c r="Q2516" s="6">
        <f t="shared" si="353"/>
        <v>52.5</v>
      </c>
      <c r="R2516" t="s">
        <v>8311</v>
      </c>
      <c r="S2516" t="s">
        <v>8356</v>
      </c>
      <c r="T2516" s="13">
        <f t="shared" si="354"/>
        <v>41854.389780092592</v>
      </c>
      <c r="U2516" s="13">
        <f t="shared" si="355"/>
        <v>41871.389780092592</v>
      </c>
      <c r="V2516">
        <f t="shared" si="356"/>
        <v>2014</v>
      </c>
      <c r="W2516" t="str">
        <f t="shared" si="357"/>
        <v/>
      </c>
      <c r="X2516">
        <f t="shared" si="358"/>
        <v>1</v>
      </c>
      <c r="Y2516" t="str">
        <f t="shared" si="359"/>
        <v/>
      </c>
    </row>
    <row r="2517" spans="1:25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351"/>
        <v>5000 to 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5">
        <f t="shared" si="352"/>
        <v>0.186</v>
      </c>
      <c r="Q2517" s="6">
        <f t="shared" si="353"/>
        <v>77.5</v>
      </c>
      <c r="R2517" t="s">
        <v>8311</v>
      </c>
      <c r="S2517" t="s">
        <v>8356</v>
      </c>
      <c r="T2517" s="13">
        <f t="shared" si="354"/>
        <v>42027.839733796296</v>
      </c>
      <c r="U2517" s="13">
        <f t="shared" si="355"/>
        <v>42057.839733796296</v>
      </c>
      <c r="V2517">
        <f t="shared" si="356"/>
        <v>2015</v>
      </c>
      <c r="W2517" t="str">
        <f t="shared" si="357"/>
        <v/>
      </c>
      <c r="X2517">
        <f t="shared" si="358"/>
        <v>1</v>
      </c>
      <c r="Y2517" t="str">
        <f t="shared" si="359"/>
        <v/>
      </c>
    </row>
    <row r="2518" spans="1:25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351"/>
        <v>20000 to 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5">
        <f t="shared" si="352"/>
        <v>0</v>
      </c>
      <c r="Q2518" s="6" t="e">
        <f t="shared" si="353"/>
        <v>#DIV/0!</v>
      </c>
      <c r="R2518" t="s">
        <v>8311</v>
      </c>
      <c r="S2518" t="s">
        <v>8356</v>
      </c>
      <c r="T2518" s="13">
        <f t="shared" si="354"/>
        <v>41942.653379629628</v>
      </c>
      <c r="U2518" s="13">
        <f t="shared" si="355"/>
        <v>41972.6950462963</v>
      </c>
      <c r="V2518">
        <f t="shared" si="356"/>
        <v>2014</v>
      </c>
      <c r="W2518" t="str">
        <f t="shared" si="357"/>
        <v/>
      </c>
      <c r="X2518">
        <f t="shared" si="358"/>
        <v>1</v>
      </c>
      <c r="Y2518" t="str">
        <f t="shared" si="359"/>
        <v/>
      </c>
    </row>
    <row r="2519" spans="1:25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351"/>
        <v>15000 to 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5">
        <f t="shared" si="352"/>
        <v>9.8166666666666666E-2</v>
      </c>
      <c r="Q2519" s="6">
        <f t="shared" si="353"/>
        <v>53.545454545454547</v>
      </c>
      <c r="R2519" t="s">
        <v>8311</v>
      </c>
      <c r="S2519" t="s">
        <v>8356</v>
      </c>
      <c r="T2519" s="13">
        <f t="shared" si="354"/>
        <v>42052.802430555559</v>
      </c>
      <c r="U2519" s="13">
        <f t="shared" si="355"/>
        <v>42082.760763888888</v>
      </c>
      <c r="V2519">
        <f t="shared" si="356"/>
        <v>2015</v>
      </c>
      <c r="W2519" t="str">
        <f t="shared" si="357"/>
        <v/>
      </c>
      <c r="X2519">
        <f t="shared" si="358"/>
        <v>1</v>
      </c>
      <c r="Y2519" t="str">
        <f t="shared" si="359"/>
        <v/>
      </c>
    </row>
    <row r="2520" spans="1:25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351"/>
        <v>5000 to 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5">
        <f t="shared" si="352"/>
        <v>0</v>
      </c>
      <c r="Q2520" s="6" t="e">
        <f t="shared" si="353"/>
        <v>#DIV/0!</v>
      </c>
      <c r="R2520" t="s">
        <v>8311</v>
      </c>
      <c r="S2520" t="s">
        <v>8356</v>
      </c>
      <c r="T2520" s="13">
        <f t="shared" si="354"/>
        <v>41926.680879629632</v>
      </c>
      <c r="U2520" s="13">
        <f t="shared" si="355"/>
        <v>41956.722546296296</v>
      </c>
      <c r="V2520">
        <f t="shared" si="356"/>
        <v>2014</v>
      </c>
      <c r="W2520" t="str">
        <f t="shared" si="357"/>
        <v/>
      </c>
      <c r="X2520">
        <f t="shared" si="358"/>
        <v>1</v>
      </c>
      <c r="Y2520" t="str">
        <f t="shared" si="359"/>
        <v/>
      </c>
    </row>
    <row r="2521" spans="1:25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351"/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5">
        <f t="shared" si="352"/>
        <v>4.3333333333333331E-4</v>
      </c>
      <c r="Q2521" s="6">
        <f t="shared" si="353"/>
        <v>16.25</v>
      </c>
      <c r="R2521" t="s">
        <v>8311</v>
      </c>
      <c r="S2521" t="s">
        <v>8356</v>
      </c>
      <c r="T2521" s="13">
        <f t="shared" si="354"/>
        <v>41809.155138888891</v>
      </c>
      <c r="U2521" s="13">
        <f t="shared" si="355"/>
        <v>41839.155138888891</v>
      </c>
      <c r="V2521">
        <f t="shared" si="356"/>
        <v>2014</v>
      </c>
      <c r="W2521" t="str">
        <f t="shared" si="357"/>
        <v/>
      </c>
      <c r="X2521">
        <f t="shared" si="358"/>
        <v>1</v>
      </c>
      <c r="Y2521" t="str">
        <f t="shared" si="359"/>
        <v/>
      </c>
    </row>
    <row r="2522" spans="1:25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351"/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5">
        <f t="shared" si="352"/>
        <v>0</v>
      </c>
      <c r="Q2522" s="6" t="e">
        <f t="shared" si="353"/>
        <v>#DIV/0!</v>
      </c>
      <c r="R2522" t="s">
        <v>8311</v>
      </c>
      <c r="S2522" t="s">
        <v>8356</v>
      </c>
      <c r="T2522" s="13">
        <f t="shared" si="354"/>
        <v>42612.600520833337</v>
      </c>
      <c r="U2522" s="13">
        <f t="shared" si="355"/>
        <v>42658.806249999994</v>
      </c>
      <c r="V2522">
        <f t="shared" si="356"/>
        <v>2016</v>
      </c>
      <c r="W2522" t="str">
        <f t="shared" si="357"/>
        <v/>
      </c>
      <c r="X2522">
        <f t="shared" si="358"/>
        <v>1</v>
      </c>
      <c r="Y2522" t="str">
        <f t="shared" si="359"/>
        <v/>
      </c>
    </row>
    <row r="2523" spans="1:25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t="str">
        <f t="shared" si="351"/>
        <v>10000 to 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5">
        <f t="shared" si="352"/>
        <v>1.0948792000000001</v>
      </c>
      <c r="Q2523" s="6">
        <f t="shared" si="353"/>
        <v>103.68174242424243</v>
      </c>
      <c r="R2523" t="s">
        <v>8329</v>
      </c>
      <c r="S2523" t="s">
        <v>8357</v>
      </c>
      <c r="T2523" s="13">
        <f t="shared" si="354"/>
        <v>42269.967835648145</v>
      </c>
      <c r="U2523" s="13">
        <f t="shared" si="355"/>
        <v>42290.967835648145</v>
      </c>
      <c r="V2523">
        <f t="shared" si="356"/>
        <v>2015</v>
      </c>
      <c r="W2523">
        <f t="shared" si="357"/>
        <v>1</v>
      </c>
      <c r="X2523" t="str">
        <f t="shared" si="358"/>
        <v/>
      </c>
      <c r="Y2523" t="str">
        <f t="shared" si="359"/>
        <v/>
      </c>
    </row>
    <row r="2524" spans="1:25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 t="str">
        <f t="shared" si="351"/>
        <v>5000 to 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5">
        <f t="shared" si="352"/>
        <v>1</v>
      </c>
      <c r="Q2524" s="6">
        <f t="shared" si="353"/>
        <v>185.18518518518519</v>
      </c>
      <c r="R2524" t="s">
        <v>8329</v>
      </c>
      <c r="S2524" t="s">
        <v>8357</v>
      </c>
      <c r="T2524" s="13">
        <f t="shared" si="354"/>
        <v>42460.573611111111</v>
      </c>
      <c r="U2524" s="13">
        <f t="shared" si="355"/>
        <v>42482.619444444441</v>
      </c>
      <c r="V2524">
        <f t="shared" si="356"/>
        <v>2016</v>
      </c>
      <c r="W2524">
        <f t="shared" si="357"/>
        <v>1</v>
      </c>
      <c r="X2524" t="str">
        <f t="shared" si="358"/>
        <v/>
      </c>
      <c r="Y2524" t="str">
        <f t="shared" si="359"/>
        <v/>
      </c>
    </row>
    <row r="2525" spans="1:25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t="str">
        <f t="shared" si="351"/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5">
        <f t="shared" si="352"/>
        <v>1.5644444444444445</v>
      </c>
      <c r="Q2525" s="6">
        <f t="shared" si="353"/>
        <v>54.153846153846153</v>
      </c>
      <c r="R2525" t="s">
        <v>8329</v>
      </c>
      <c r="S2525" t="s">
        <v>8357</v>
      </c>
      <c r="T2525" s="13">
        <f t="shared" si="354"/>
        <v>41930.975601851853</v>
      </c>
      <c r="U2525" s="13">
        <f t="shared" si="355"/>
        <v>41961.017268518524</v>
      </c>
      <c r="V2525">
        <f t="shared" si="356"/>
        <v>2014</v>
      </c>
      <c r="W2525">
        <f t="shared" si="357"/>
        <v>1</v>
      </c>
      <c r="X2525" t="str">
        <f t="shared" si="358"/>
        <v/>
      </c>
      <c r="Y2525" t="str">
        <f t="shared" si="359"/>
        <v/>
      </c>
    </row>
    <row r="2526" spans="1:25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 t="str">
        <f t="shared" si="351"/>
        <v>5000 to 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5">
        <f t="shared" si="352"/>
        <v>1.016</v>
      </c>
      <c r="Q2526" s="6">
        <f t="shared" si="353"/>
        <v>177.2093023255814</v>
      </c>
      <c r="R2526" t="s">
        <v>8329</v>
      </c>
      <c r="S2526" t="s">
        <v>8357</v>
      </c>
      <c r="T2526" s="13">
        <f t="shared" si="354"/>
        <v>41961.807372685187</v>
      </c>
      <c r="U2526" s="13">
        <f t="shared" si="355"/>
        <v>41994.1875</v>
      </c>
      <c r="V2526">
        <f t="shared" si="356"/>
        <v>2014</v>
      </c>
      <c r="W2526">
        <f t="shared" si="357"/>
        <v>1</v>
      </c>
      <c r="X2526" t="str">
        <f t="shared" si="358"/>
        <v/>
      </c>
      <c r="Y2526" t="str">
        <f t="shared" si="359"/>
        <v/>
      </c>
    </row>
    <row r="2527" spans="1:25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t="str">
        <f t="shared" si="351"/>
        <v>5000 to 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5">
        <f t="shared" si="352"/>
        <v>1.00325</v>
      </c>
      <c r="Q2527" s="6">
        <f t="shared" si="353"/>
        <v>100.325</v>
      </c>
      <c r="R2527" t="s">
        <v>8329</v>
      </c>
      <c r="S2527" t="s">
        <v>8357</v>
      </c>
      <c r="T2527" s="13">
        <f t="shared" si="354"/>
        <v>41058.844571759262</v>
      </c>
      <c r="U2527" s="13">
        <f t="shared" si="355"/>
        <v>41088.844571759262</v>
      </c>
      <c r="V2527">
        <f t="shared" si="356"/>
        <v>2012</v>
      </c>
      <c r="W2527">
        <f t="shared" si="357"/>
        <v>1</v>
      </c>
      <c r="X2527" t="str">
        <f t="shared" si="358"/>
        <v/>
      </c>
      <c r="Y2527" t="str">
        <f t="shared" si="359"/>
        <v/>
      </c>
    </row>
    <row r="2528" spans="1:25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t="str">
        <f t="shared" si="351"/>
        <v>1000 to 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5">
        <f t="shared" si="352"/>
        <v>1.1294999999999999</v>
      </c>
      <c r="Q2528" s="6">
        <f t="shared" si="353"/>
        <v>136.90909090909091</v>
      </c>
      <c r="R2528" t="s">
        <v>8329</v>
      </c>
      <c r="S2528" t="s">
        <v>8357</v>
      </c>
      <c r="T2528" s="13">
        <f t="shared" si="354"/>
        <v>41953.091134259259</v>
      </c>
      <c r="U2528" s="13">
        <f t="shared" si="355"/>
        <v>41981.207638888889</v>
      </c>
      <c r="V2528">
        <f t="shared" si="356"/>
        <v>2014</v>
      </c>
      <c r="W2528">
        <f t="shared" si="357"/>
        <v>1</v>
      </c>
      <c r="X2528" t="str">
        <f t="shared" si="358"/>
        <v/>
      </c>
      <c r="Y2528" t="str">
        <f t="shared" si="359"/>
        <v/>
      </c>
    </row>
    <row r="2529" spans="1:25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t="str">
        <f t="shared" si="351"/>
        <v>1000 to 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5">
        <f t="shared" si="352"/>
        <v>1.02125</v>
      </c>
      <c r="Q2529" s="6">
        <f t="shared" si="353"/>
        <v>57.535211267605632</v>
      </c>
      <c r="R2529" t="s">
        <v>8329</v>
      </c>
      <c r="S2529" t="s">
        <v>8357</v>
      </c>
      <c r="T2529" s="13">
        <f t="shared" si="354"/>
        <v>41546.75105324074</v>
      </c>
      <c r="U2529" s="13">
        <f t="shared" si="355"/>
        <v>41565.165972222225</v>
      </c>
      <c r="V2529">
        <f t="shared" si="356"/>
        <v>2013</v>
      </c>
      <c r="W2529">
        <f t="shared" si="357"/>
        <v>1</v>
      </c>
      <c r="X2529" t="str">
        <f t="shared" si="358"/>
        <v/>
      </c>
      <c r="Y2529" t="str">
        <f t="shared" si="359"/>
        <v/>
      </c>
    </row>
    <row r="2530" spans="1:25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 t="str">
        <f t="shared" si="351"/>
        <v>1000 to 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5">
        <f t="shared" si="352"/>
        <v>1.0724974999999999</v>
      </c>
      <c r="Q2530" s="6">
        <f t="shared" si="353"/>
        <v>52.962839506172834</v>
      </c>
      <c r="R2530" t="s">
        <v>8329</v>
      </c>
      <c r="S2530" t="s">
        <v>8357</v>
      </c>
      <c r="T2530" s="13">
        <f t="shared" si="354"/>
        <v>42217.834525462968</v>
      </c>
      <c r="U2530" s="13">
        <f t="shared" si="355"/>
        <v>42236.458333333328</v>
      </c>
      <c r="V2530">
        <f t="shared" si="356"/>
        <v>2015</v>
      </c>
      <c r="W2530">
        <f t="shared" si="357"/>
        <v>1</v>
      </c>
      <c r="X2530" t="str">
        <f t="shared" si="358"/>
        <v/>
      </c>
      <c r="Y2530" t="str">
        <f t="shared" si="359"/>
        <v/>
      </c>
    </row>
    <row r="2531" spans="1:25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t="str">
        <f t="shared" si="351"/>
        <v>5000 to 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5">
        <f t="shared" si="352"/>
        <v>1.0428333333333333</v>
      </c>
      <c r="Q2531" s="6">
        <f t="shared" si="353"/>
        <v>82.328947368421055</v>
      </c>
      <c r="R2531" t="s">
        <v>8329</v>
      </c>
      <c r="S2531" t="s">
        <v>8357</v>
      </c>
      <c r="T2531" s="13">
        <f t="shared" si="354"/>
        <v>40948.080729166664</v>
      </c>
      <c r="U2531" s="13">
        <f t="shared" si="355"/>
        <v>40993.0390625</v>
      </c>
      <c r="V2531">
        <f t="shared" si="356"/>
        <v>2012</v>
      </c>
      <c r="W2531">
        <f t="shared" si="357"/>
        <v>1</v>
      </c>
      <c r="X2531" t="str">
        <f t="shared" si="358"/>
        <v/>
      </c>
      <c r="Y2531" t="str">
        <f t="shared" si="359"/>
        <v/>
      </c>
    </row>
    <row r="2532" spans="1:25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t="str">
        <f t="shared" si="351"/>
        <v>5000 to 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5">
        <f t="shared" si="352"/>
        <v>1</v>
      </c>
      <c r="Q2532" s="6">
        <f t="shared" si="353"/>
        <v>135.41666666666666</v>
      </c>
      <c r="R2532" t="s">
        <v>8329</v>
      </c>
      <c r="S2532" t="s">
        <v>8357</v>
      </c>
      <c r="T2532" s="13">
        <f t="shared" si="354"/>
        <v>42081.864641203705</v>
      </c>
      <c r="U2532" s="13">
        <f t="shared" si="355"/>
        <v>42114.201388888891</v>
      </c>
      <c r="V2532">
        <f t="shared" si="356"/>
        <v>2015</v>
      </c>
      <c r="W2532">
        <f t="shared" si="357"/>
        <v>1</v>
      </c>
      <c r="X2532" t="str">
        <f t="shared" si="358"/>
        <v/>
      </c>
      <c r="Y2532" t="str">
        <f t="shared" si="359"/>
        <v/>
      </c>
    </row>
    <row r="2533" spans="1:25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 t="str">
        <f t="shared" si="351"/>
        <v>1000 to 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5">
        <f t="shared" si="352"/>
        <v>1.004</v>
      </c>
      <c r="Q2533" s="6">
        <f t="shared" si="353"/>
        <v>74.06557377049181</v>
      </c>
      <c r="R2533" t="s">
        <v>8329</v>
      </c>
      <c r="S2533" t="s">
        <v>8357</v>
      </c>
      <c r="T2533" s="13">
        <f t="shared" si="354"/>
        <v>42208.680023148147</v>
      </c>
      <c r="U2533" s="13">
        <f t="shared" si="355"/>
        <v>42231.165972222225</v>
      </c>
      <c r="V2533">
        <f t="shared" si="356"/>
        <v>2015</v>
      </c>
      <c r="W2533">
        <f t="shared" si="357"/>
        <v>1</v>
      </c>
      <c r="X2533" t="str">
        <f t="shared" si="358"/>
        <v/>
      </c>
      <c r="Y2533" t="str">
        <f t="shared" si="359"/>
        <v/>
      </c>
    </row>
    <row r="2534" spans="1:25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 t="str">
        <f t="shared" si="351"/>
        <v>1000 to 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5">
        <f t="shared" si="352"/>
        <v>1.26125</v>
      </c>
      <c r="Q2534" s="6">
        <f t="shared" si="353"/>
        <v>84.083333333333329</v>
      </c>
      <c r="R2534" t="s">
        <v>8329</v>
      </c>
      <c r="S2534" t="s">
        <v>8357</v>
      </c>
      <c r="T2534" s="13">
        <f t="shared" si="354"/>
        <v>41107.849143518521</v>
      </c>
      <c r="U2534" s="13">
        <f t="shared" si="355"/>
        <v>41137.849143518521</v>
      </c>
      <c r="V2534">
        <f t="shared" si="356"/>
        <v>2012</v>
      </c>
      <c r="W2534">
        <f t="shared" si="357"/>
        <v>1</v>
      </c>
      <c r="X2534" t="str">
        <f t="shared" si="358"/>
        <v/>
      </c>
      <c r="Y2534" t="str">
        <f t="shared" si="359"/>
        <v/>
      </c>
    </row>
    <row r="2535" spans="1:25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 t="str">
        <f t="shared" si="351"/>
        <v>5000 to 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5">
        <f t="shared" si="352"/>
        <v>1.1066666666666667</v>
      </c>
      <c r="Q2535" s="6">
        <f t="shared" si="353"/>
        <v>61.029411764705884</v>
      </c>
      <c r="R2535" t="s">
        <v>8329</v>
      </c>
      <c r="S2535" t="s">
        <v>8357</v>
      </c>
      <c r="T2535" s="13">
        <f t="shared" si="354"/>
        <v>41304.751284722224</v>
      </c>
      <c r="U2535" s="13">
        <f t="shared" si="355"/>
        <v>41334.750787037039</v>
      </c>
      <c r="V2535">
        <f t="shared" si="356"/>
        <v>2013</v>
      </c>
      <c r="W2535">
        <f t="shared" si="357"/>
        <v>1</v>
      </c>
      <c r="X2535" t="str">
        <f t="shared" si="358"/>
        <v/>
      </c>
      <c r="Y2535" t="str">
        <f t="shared" si="359"/>
        <v/>
      </c>
    </row>
    <row r="2536" spans="1:25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 t="str">
        <f t="shared" si="351"/>
        <v>1000 to 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5">
        <f t="shared" si="352"/>
        <v>1.05</v>
      </c>
      <c r="Q2536" s="6">
        <f t="shared" si="353"/>
        <v>150</v>
      </c>
      <c r="R2536" t="s">
        <v>8329</v>
      </c>
      <c r="S2536" t="s">
        <v>8357</v>
      </c>
      <c r="T2536" s="13">
        <f t="shared" si="354"/>
        <v>40127.700370370374</v>
      </c>
      <c r="U2536" s="13">
        <f t="shared" si="355"/>
        <v>40179.25</v>
      </c>
      <c r="V2536">
        <f t="shared" si="356"/>
        <v>2010</v>
      </c>
      <c r="W2536">
        <f t="shared" si="357"/>
        <v>1</v>
      </c>
      <c r="X2536" t="str">
        <f t="shared" si="358"/>
        <v/>
      </c>
      <c r="Y2536" t="str">
        <f t="shared" si="359"/>
        <v/>
      </c>
    </row>
    <row r="2537" spans="1:25" x14ac:dyDescent="0.25">
      <c r="A2537">
        <v>2535</v>
      </c>
      <c r="B2537" s="3" t="s">
        <v>2535</v>
      </c>
      <c r="C2537" s="3" t="s">
        <v>6645</v>
      </c>
      <c r="D2537">
        <v>20000</v>
      </c>
      <c r="E2537" t="str">
        <f t="shared" si="351"/>
        <v>20000 to 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5">
        <f t="shared" si="352"/>
        <v>1.03775</v>
      </c>
      <c r="Q2537" s="6">
        <f t="shared" si="353"/>
        <v>266.08974358974359</v>
      </c>
      <c r="R2537" t="s">
        <v>8329</v>
      </c>
      <c r="S2537" t="s">
        <v>8357</v>
      </c>
      <c r="T2537" s="13">
        <f t="shared" si="354"/>
        <v>41943.791030092594</v>
      </c>
      <c r="U2537" s="13">
        <f t="shared" si="355"/>
        <v>41974.832696759258</v>
      </c>
      <c r="V2537">
        <f t="shared" si="356"/>
        <v>2014</v>
      </c>
      <c r="W2537">
        <f t="shared" si="357"/>
        <v>1</v>
      </c>
      <c r="X2537" t="str">
        <f t="shared" si="358"/>
        <v/>
      </c>
      <c r="Y2537" t="str">
        <f t="shared" si="359"/>
        <v/>
      </c>
    </row>
    <row r="2538" spans="1:25" ht="45" x14ac:dyDescent="0.25">
      <c r="A2538">
        <v>2536</v>
      </c>
      <c r="B2538" s="3" t="s">
        <v>2536</v>
      </c>
      <c r="C2538" s="3" t="s">
        <v>6646</v>
      </c>
      <c r="D2538">
        <v>25</v>
      </c>
      <c r="E2538" t="str">
        <f t="shared" si="351"/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5">
        <f t="shared" si="352"/>
        <v>1.1599999999999999</v>
      </c>
      <c r="Q2538" s="6">
        <f t="shared" si="353"/>
        <v>7.25</v>
      </c>
      <c r="R2538" t="s">
        <v>8329</v>
      </c>
      <c r="S2538" t="s">
        <v>8357</v>
      </c>
      <c r="T2538" s="13">
        <f t="shared" si="354"/>
        <v>41464.106087962966</v>
      </c>
      <c r="U2538" s="13">
        <f t="shared" si="355"/>
        <v>41485.106087962966</v>
      </c>
      <c r="V2538">
        <f t="shared" si="356"/>
        <v>2013</v>
      </c>
      <c r="W2538">
        <f t="shared" si="357"/>
        <v>1</v>
      </c>
      <c r="X2538" t="str">
        <f t="shared" si="358"/>
        <v/>
      </c>
      <c r="Y2538" t="str">
        <f t="shared" si="359"/>
        <v/>
      </c>
    </row>
    <row r="2539" spans="1:25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t="str">
        <f t="shared" si="351"/>
        <v>1000 to 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5">
        <f t="shared" si="352"/>
        <v>1.1000000000000001</v>
      </c>
      <c r="Q2539" s="6">
        <f t="shared" si="353"/>
        <v>100</v>
      </c>
      <c r="R2539" t="s">
        <v>8329</v>
      </c>
      <c r="S2539" t="s">
        <v>8357</v>
      </c>
      <c r="T2539" s="13">
        <f t="shared" si="354"/>
        <v>40696.648784722223</v>
      </c>
      <c r="U2539" s="13">
        <f t="shared" si="355"/>
        <v>40756.648784722223</v>
      </c>
      <c r="V2539">
        <f t="shared" si="356"/>
        <v>2011</v>
      </c>
      <c r="W2539">
        <f t="shared" si="357"/>
        <v>1</v>
      </c>
      <c r="X2539" t="str">
        <f t="shared" si="358"/>
        <v/>
      </c>
      <c r="Y2539" t="str">
        <f t="shared" si="359"/>
        <v/>
      </c>
    </row>
    <row r="2540" spans="1:25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 t="str">
        <f t="shared" si="351"/>
        <v>15000 to 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5">
        <f t="shared" si="352"/>
        <v>1.130176111111111</v>
      </c>
      <c r="Q2540" s="6">
        <f t="shared" si="353"/>
        <v>109.96308108108107</v>
      </c>
      <c r="R2540" t="s">
        <v>8329</v>
      </c>
      <c r="S2540" t="s">
        <v>8357</v>
      </c>
      <c r="T2540" s="13">
        <f t="shared" si="354"/>
        <v>41298.509965277779</v>
      </c>
      <c r="U2540" s="13">
        <f t="shared" si="355"/>
        <v>41329.207638888889</v>
      </c>
      <c r="V2540">
        <f t="shared" si="356"/>
        <v>2013</v>
      </c>
      <c r="W2540">
        <f t="shared" si="357"/>
        <v>1</v>
      </c>
      <c r="X2540" t="str">
        <f t="shared" si="358"/>
        <v/>
      </c>
      <c r="Y2540" t="str">
        <f t="shared" si="359"/>
        <v/>
      </c>
    </row>
    <row r="2541" spans="1:25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 t="str">
        <f t="shared" si="351"/>
        <v>10000 to 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5">
        <f t="shared" si="352"/>
        <v>1.0024999999999999</v>
      </c>
      <c r="Q2541" s="6">
        <f t="shared" si="353"/>
        <v>169.91525423728814</v>
      </c>
      <c r="R2541" t="s">
        <v>8329</v>
      </c>
      <c r="S2541" t="s">
        <v>8357</v>
      </c>
      <c r="T2541" s="13">
        <f t="shared" si="354"/>
        <v>41977.902222222227</v>
      </c>
      <c r="U2541" s="13">
        <f t="shared" si="355"/>
        <v>42037.902222222227</v>
      </c>
      <c r="V2541">
        <f t="shared" si="356"/>
        <v>2015</v>
      </c>
      <c r="W2541">
        <f t="shared" si="357"/>
        <v>1</v>
      </c>
      <c r="X2541" t="str">
        <f t="shared" si="358"/>
        <v/>
      </c>
      <c r="Y2541" t="str">
        <f t="shared" si="359"/>
        <v/>
      </c>
    </row>
    <row r="2542" spans="1:25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 t="str">
        <f t="shared" si="351"/>
        <v>1000 to 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5">
        <f t="shared" si="352"/>
        <v>1.034</v>
      </c>
      <c r="Q2542" s="6">
        <f t="shared" si="353"/>
        <v>95.740740740740748</v>
      </c>
      <c r="R2542" t="s">
        <v>8329</v>
      </c>
      <c r="S2542" t="s">
        <v>8357</v>
      </c>
      <c r="T2542" s="13">
        <f t="shared" si="354"/>
        <v>40785.675011574072</v>
      </c>
      <c r="U2542" s="13">
        <f t="shared" si="355"/>
        <v>40845.675011574072</v>
      </c>
      <c r="V2542">
        <f t="shared" si="356"/>
        <v>2011</v>
      </c>
      <c r="W2542">
        <f t="shared" si="357"/>
        <v>1</v>
      </c>
      <c r="X2542" t="str">
        <f t="shared" si="358"/>
        <v/>
      </c>
      <c r="Y2542" t="str">
        <f t="shared" si="359"/>
        <v/>
      </c>
    </row>
    <row r="2543" spans="1:25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t="str">
        <f t="shared" si="351"/>
        <v>1000 to 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5">
        <f t="shared" si="352"/>
        <v>1.0702857142857143</v>
      </c>
      <c r="Q2543" s="6">
        <f t="shared" si="353"/>
        <v>59.460317460317462</v>
      </c>
      <c r="R2543" t="s">
        <v>8329</v>
      </c>
      <c r="S2543" t="s">
        <v>8357</v>
      </c>
      <c r="T2543" s="13">
        <f t="shared" si="354"/>
        <v>41483.449282407404</v>
      </c>
      <c r="U2543" s="13">
        <f t="shared" si="355"/>
        <v>41543.449282407404</v>
      </c>
      <c r="V2543">
        <f t="shared" si="356"/>
        <v>2013</v>
      </c>
      <c r="W2543">
        <f t="shared" si="357"/>
        <v>1</v>
      </c>
      <c r="X2543" t="str">
        <f t="shared" si="358"/>
        <v/>
      </c>
      <c r="Y2543" t="str">
        <f t="shared" si="359"/>
        <v/>
      </c>
    </row>
    <row r="2544" spans="1:25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t="str">
        <f t="shared" si="351"/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5">
        <f t="shared" si="352"/>
        <v>1.0357142857142858</v>
      </c>
      <c r="Q2544" s="6">
        <f t="shared" si="353"/>
        <v>55.769230769230766</v>
      </c>
      <c r="R2544" t="s">
        <v>8329</v>
      </c>
      <c r="S2544" t="s">
        <v>8357</v>
      </c>
      <c r="T2544" s="13">
        <f t="shared" si="354"/>
        <v>41509.426585648151</v>
      </c>
      <c r="U2544" s="13">
        <f t="shared" si="355"/>
        <v>41548.165972222225</v>
      </c>
      <c r="V2544">
        <f t="shared" si="356"/>
        <v>2013</v>
      </c>
      <c r="W2544">
        <f t="shared" si="357"/>
        <v>1</v>
      </c>
      <c r="X2544" t="str">
        <f t="shared" si="358"/>
        <v/>
      </c>
      <c r="Y2544" t="str">
        <f t="shared" si="359"/>
        <v/>
      </c>
    </row>
    <row r="2545" spans="1:25" ht="45" x14ac:dyDescent="0.25">
      <c r="A2545">
        <v>2543</v>
      </c>
      <c r="B2545" s="3" t="s">
        <v>2543</v>
      </c>
      <c r="C2545" s="3" t="s">
        <v>6653</v>
      </c>
      <c r="D2545">
        <v>250</v>
      </c>
      <c r="E2545" t="str">
        <f t="shared" si="351"/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5">
        <f t="shared" si="352"/>
        <v>1.5640000000000001</v>
      </c>
      <c r="Q2545" s="6">
        <f t="shared" si="353"/>
        <v>30.076923076923077</v>
      </c>
      <c r="R2545" t="s">
        <v>8329</v>
      </c>
      <c r="S2545" t="s">
        <v>8357</v>
      </c>
      <c r="T2545" s="13">
        <f t="shared" si="354"/>
        <v>40514.107615740737</v>
      </c>
      <c r="U2545" s="13">
        <f t="shared" si="355"/>
        <v>40545.125</v>
      </c>
      <c r="V2545">
        <f t="shared" si="356"/>
        <v>2011</v>
      </c>
      <c r="W2545">
        <f t="shared" si="357"/>
        <v>1</v>
      </c>
      <c r="X2545" t="str">
        <f t="shared" si="358"/>
        <v/>
      </c>
      <c r="Y2545" t="str">
        <f t="shared" si="359"/>
        <v/>
      </c>
    </row>
    <row r="2546" spans="1:25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t="str">
        <f t="shared" si="351"/>
        <v>5000 to 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5">
        <f t="shared" si="352"/>
        <v>1.0082</v>
      </c>
      <c r="Q2546" s="6">
        <f t="shared" si="353"/>
        <v>88.438596491228068</v>
      </c>
      <c r="R2546" t="s">
        <v>8329</v>
      </c>
      <c r="S2546" t="s">
        <v>8357</v>
      </c>
      <c r="T2546" s="13">
        <f t="shared" si="354"/>
        <v>41068.520474537036</v>
      </c>
      <c r="U2546" s="13">
        <f t="shared" si="355"/>
        <v>41098.520474537036</v>
      </c>
      <c r="V2546">
        <f t="shared" si="356"/>
        <v>2012</v>
      </c>
      <c r="W2546">
        <f t="shared" si="357"/>
        <v>1</v>
      </c>
      <c r="X2546" t="str">
        <f t="shared" si="358"/>
        <v/>
      </c>
      <c r="Y2546" t="str">
        <f t="shared" si="359"/>
        <v/>
      </c>
    </row>
    <row r="2547" spans="1:25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t="str">
        <f t="shared" si="351"/>
        <v>1000 to 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5">
        <f t="shared" si="352"/>
        <v>1.9530000000000001</v>
      </c>
      <c r="Q2547" s="6">
        <f t="shared" si="353"/>
        <v>64.032786885245898</v>
      </c>
      <c r="R2547" t="s">
        <v>8329</v>
      </c>
      <c r="S2547" t="s">
        <v>8357</v>
      </c>
      <c r="T2547" s="13">
        <f t="shared" si="354"/>
        <v>42027.13817129629</v>
      </c>
      <c r="U2547" s="13">
        <f t="shared" si="355"/>
        <v>42062.020833333328</v>
      </c>
      <c r="V2547">
        <f t="shared" si="356"/>
        <v>2015</v>
      </c>
      <c r="W2547">
        <f t="shared" si="357"/>
        <v>1</v>
      </c>
      <c r="X2547" t="str">
        <f t="shared" si="358"/>
        <v/>
      </c>
      <c r="Y2547" t="str">
        <f t="shared" si="359"/>
        <v/>
      </c>
    </row>
    <row r="2548" spans="1:25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t="str">
        <f t="shared" si="351"/>
        <v>1000 to 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5">
        <f t="shared" si="352"/>
        <v>1.1171428571428572</v>
      </c>
      <c r="Q2548" s="6">
        <f t="shared" si="353"/>
        <v>60.153846153846153</v>
      </c>
      <c r="R2548" t="s">
        <v>8329</v>
      </c>
      <c r="S2548" t="s">
        <v>8357</v>
      </c>
      <c r="T2548" s="13">
        <f t="shared" si="354"/>
        <v>41524.858553240738</v>
      </c>
      <c r="U2548" s="13">
        <f t="shared" si="355"/>
        <v>41552.208333333336</v>
      </c>
      <c r="V2548">
        <f t="shared" si="356"/>
        <v>2013</v>
      </c>
      <c r="W2548">
        <f t="shared" si="357"/>
        <v>1</v>
      </c>
      <c r="X2548" t="str">
        <f t="shared" si="358"/>
        <v/>
      </c>
      <c r="Y2548" t="str">
        <f t="shared" si="359"/>
        <v/>
      </c>
    </row>
    <row r="2549" spans="1:25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 t="str">
        <f t="shared" si="351"/>
        <v>5000 to 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5">
        <f t="shared" si="352"/>
        <v>1.1985454545454546</v>
      </c>
      <c r="Q2549" s="6">
        <f t="shared" si="353"/>
        <v>49.194029850746269</v>
      </c>
      <c r="R2549" t="s">
        <v>8329</v>
      </c>
      <c r="S2549" t="s">
        <v>8357</v>
      </c>
      <c r="T2549" s="13">
        <f t="shared" si="354"/>
        <v>40973.773182870369</v>
      </c>
      <c r="U2549" s="13">
        <f t="shared" si="355"/>
        <v>41003.731516203705</v>
      </c>
      <c r="V2549">
        <f t="shared" si="356"/>
        <v>2012</v>
      </c>
      <c r="W2549">
        <f t="shared" si="357"/>
        <v>1</v>
      </c>
      <c r="X2549" t="str">
        <f t="shared" si="358"/>
        <v/>
      </c>
      <c r="Y2549" t="str">
        <f t="shared" si="359"/>
        <v/>
      </c>
    </row>
    <row r="2550" spans="1:25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 t="str">
        <f t="shared" si="351"/>
        <v>5000 to 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5">
        <f t="shared" si="352"/>
        <v>1.0185</v>
      </c>
      <c r="Q2550" s="6">
        <f t="shared" si="353"/>
        <v>165.16216216216216</v>
      </c>
      <c r="R2550" t="s">
        <v>8329</v>
      </c>
      <c r="S2550" t="s">
        <v>8357</v>
      </c>
      <c r="T2550" s="13">
        <f t="shared" si="354"/>
        <v>42618.625428240746</v>
      </c>
      <c r="U2550" s="13">
        <f t="shared" si="355"/>
        <v>42643.185416666667</v>
      </c>
      <c r="V2550">
        <f t="shared" si="356"/>
        <v>2016</v>
      </c>
      <c r="W2550">
        <f t="shared" si="357"/>
        <v>1</v>
      </c>
      <c r="X2550" t="str">
        <f t="shared" si="358"/>
        <v/>
      </c>
      <c r="Y2550" t="str">
        <f t="shared" si="359"/>
        <v/>
      </c>
    </row>
    <row r="2551" spans="1:25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t="str">
        <f t="shared" si="351"/>
        <v>1000 to 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5">
        <f t="shared" si="352"/>
        <v>1.0280254777070064</v>
      </c>
      <c r="Q2551" s="6">
        <f t="shared" si="353"/>
        <v>43.621621621621621</v>
      </c>
      <c r="R2551" t="s">
        <v>8329</v>
      </c>
      <c r="S2551" t="s">
        <v>8357</v>
      </c>
      <c r="T2551" s="13">
        <f t="shared" si="354"/>
        <v>41390.757754629631</v>
      </c>
      <c r="U2551" s="13">
        <f t="shared" si="355"/>
        <v>41425.708333333336</v>
      </c>
      <c r="V2551">
        <f t="shared" si="356"/>
        <v>2013</v>
      </c>
      <c r="W2551">
        <f t="shared" si="357"/>
        <v>1</v>
      </c>
      <c r="X2551" t="str">
        <f t="shared" si="358"/>
        <v/>
      </c>
      <c r="Y2551" t="str">
        <f t="shared" si="359"/>
        <v/>
      </c>
    </row>
    <row r="2552" spans="1:25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 t="str">
        <f t="shared" si="351"/>
        <v>5000 to 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5">
        <f t="shared" si="352"/>
        <v>1.0084615384615385</v>
      </c>
      <c r="Q2552" s="6">
        <f t="shared" si="353"/>
        <v>43.7</v>
      </c>
      <c r="R2552" t="s">
        <v>8329</v>
      </c>
      <c r="S2552" t="s">
        <v>8357</v>
      </c>
      <c r="T2552" s="13">
        <f t="shared" si="354"/>
        <v>42228.634328703702</v>
      </c>
      <c r="U2552" s="13">
        <f t="shared" si="355"/>
        <v>42285.165972222225</v>
      </c>
      <c r="V2552">
        <f t="shared" si="356"/>
        <v>2015</v>
      </c>
      <c r="W2552">
        <f t="shared" si="357"/>
        <v>1</v>
      </c>
      <c r="X2552" t="str">
        <f t="shared" si="358"/>
        <v/>
      </c>
      <c r="Y2552" t="str">
        <f t="shared" si="359"/>
        <v/>
      </c>
    </row>
    <row r="2553" spans="1:25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t="str">
        <f t="shared" si="351"/>
        <v>1000 to 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5">
        <f t="shared" si="352"/>
        <v>1.0273469387755103</v>
      </c>
      <c r="Q2553" s="6">
        <f t="shared" si="353"/>
        <v>67.419642857142861</v>
      </c>
      <c r="R2553" t="s">
        <v>8329</v>
      </c>
      <c r="S2553" t="s">
        <v>8357</v>
      </c>
      <c r="T2553" s="13">
        <f t="shared" si="354"/>
        <v>40961.252141203702</v>
      </c>
      <c r="U2553" s="13">
        <f t="shared" si="355"/>
        <v>40989.866666666669</v>
      </c>
      <c r="V2553">
        <f t="shared" si="356"/>
        <v>2012</v>
      </c>
      <c r="W2553">
        <f t="shared" si="357"/>
        <v>1</v>
      </c>
      <c r="X2553" t="str">
        <f t="shared" si="358"/>
        <v/>
      </c>
      <c r="Y2553" t="str">
        <f t="shared" si="359"/>
        <v/>
      </c>
    </row>
    <row r="2554" spans="1:25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 t="str">
        <f t="shared" si="351"/>
        <v>1000 to 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5">
        <f t="shared" si="352"/>
        <v>1.0649999999999999</v>
      </c>
      <c r="Q2554" s="6">
        <f t="shared" si="353"/>
        <v>177.5</v>
      </c>
      <c r="R2554" t="s">
        <v>8329</v>
      </c>
      <c r="S2554" t="s">
        <v>8357</v>
      </c>
      <c r="T2554" s="13">
        <f t="shared" si="354"/>
        <v>42769.809965277775</v>
      </c>
      <c r="U2554" s="13">
        <f t="shared" si="355"/>
        <v>42799.809965277775</v>
      </c>
      <c r="V2554">
        <f t="shared" si="356"/>
        <v>2017</v>
      </c>
      <c r="W2554">
        <f t="shared" si="357"/>
        <v>1</v>
      </c>
      <c r="X2554" t="str">
        <f t="shared" si="358"/>
        <v/>
      </c>
      <c r="Y2554" t="str">
        <f t="shared" si="359"/>
        <v/>
      </c>
    </row>
    <row r="2555" spans="1:25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t="str">
        <f t="shared" si="351"/>
        <v>1000 to 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5">
        <f t="shared" si="352"/>
        <v>1.5553333333333332</v>
      </c>
      <c r="Q2555" s="6">
        <f t="shared" si="353"/>
        <v>38.883333333333333</v>
      </c>
      <c r="R2555" t="s">
        <v>8329</v>
      </c>
      <c r="S2555" t="s">
        <v>8357</v>
      </c>
      <c r="T2555" s="13">
        <f t="shared" si="354"/>
        <v>41113.199155092596</v>
      </c>
      <c r="U2555" s="13">
        <f t="shared" si="355"/>
        <v>41173.199155092596</v>
      </c>
      <c r="V2555">
        <f t="shared" si="356"/>
        <v>2012</v>
      </c>
      <c r="W2555">
        <f t="shared" si="357"/>
        <v>1</v>
      </c>
      <c r="X2555" t="str">
        <f t="shared" si="358"/>
        <v/>
      </c>
      <c r="Y2555" t="str">
        <f t="shared" si="359"/>
        <v/>
      </c>
    </row>
    <row r="2556" spans="1:25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 t="str">
        <f t="shared" si="351"/>
        <v>1000 to 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5">
        <f t="shared" si="352"/>
        <v>1.228</v>
      </c>
      <c r="Q2556" s="6">
        <f t="shared" si="353"/>
        <v>54.985074626865675</v>
      </c>
      <c r="R2556" t="s">
        <v>8329</v>
      </c>
      <c r="S2556" t="s">
        <v>8357</v>
      </c>
      <c r="T2556" s="13">
        <f t="shared" si="354"/>
        <v>42125.078275462962</v>
      </c>
      <c r="U2556" s="13">
        <f t="shared" si="355"/>
        <v>42156.165972222225</v>
      </c>
      <c r="V2556">
        <f t="shared" si="356"/>
        <v>2015</v>
      </c>
      <c r="W2556">
        <f t="shared" si="357"/>
        <v>1</v>
      </c>
      <c r="X2556" t="str">
        <f t="shared" si="358"/>
        <v/>
      </c>
      <c r="Y2556" t="str">
        <f t="shared" si="359"/>
        <v/>
      </c>
    </row>
    <row r="2557" spans="1:25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 t="str">
        <f t="shared" si="351"/>
        <v>1000 to 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5">
        <f t="shared" si="352"/>
        <v>1.0734999999999999</v>
      </c>
      <c r="Q2557" s="6">
        <f t="shared" si="353"/>
        <v>61.342857142857142</v>
      </c>
      <c r="R2557" t="s">
        <v>8329</v>
      </c>
      <c r="S2557" t="s">
        <v>8357</v>
      </c>
      <c r="T2557" s="13">
        <f t="shared" si="354"/>
        <v>41026.655011574076</v>
      </c>
      <c r="U2557" s="13">
        <f t="shared" si="355"/>
        <v>41057.655011574076</v>
      </c>
      <c r="V2557">
        <f t="shared" si="356"/>
        <v>2012</v>
      </c>
      <c r="W2557">
        <f t="shared" si="357"/>
        <v>1</v>
      </c>
      <c r="X2557" t="str">
        <f t="shared" si="358"/>
        <v/>
      </c>
      <c r="Y2557" t="str">
        <f t="shared" si="359"/>
        <v/>
      </c>
    </row>
    <row r="2558" spans="1:25" ht="45" x14ac:dyDescent="0.25">
      <c r="A2558">
        <v>2556</v>
      </c>
      <c r="B2558" s="3" t="s">
        <v>2556</v>
      </c>
      <c r="C2558" s="3" t="s">
        <v>6666</v>
      </c>
      <c r="D2558">
        <v>745</v>
      </c>
      <c r="E2558" t="str">
        <f t="shared" si="351"/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5">
        <f t="shared" si="352"/>
        <v>1.0550335570469798</v>
      </c>
      <c r="Q2558" s="6">
        <f t="shared" si="353"/>
        <v>23.117647058823529</v>
      </c>
      <c r="R2558" t="s">
        <v>8329</v>
      </c>
      <c r="S2558" t="s">
        <v>8357</v>
      </c>
      <c r="T2558" s="13">
        <f t="shared" si="354"/>
        <v>41222.991400462961</v>
      </c>
      <c r="U2558" s="13">
        <f t="shared" si="355"/>
        <v>41267.991400462961</v>
      </c>
      <c r="V2558">
        <f t="shared" si="356"/>
        <v>2012</v>
      </c>
      <c r="W2558">
        <f t="shared" si="357"/>
        <v>1</v>
      </c>
      <c r="X2558" t="str">
        <f t="shared" si="358"/>
        <v/>
      </c>
      <c r="Y2558" t="str">
        <f t="shared" si="359"/>
        <v/>
      </c>
    </row>
    <row r="2559" spans="1:25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t="str">
        <f t="shared" si="351"/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5">
        <f t="shared" si="352"/>
        <v>1.1844444444444444</v>
      </c>
      <c r="Q2559" s="6">
        <f t="shared" si="353"/>
        <v>29.611111111111111</v>
      </c>
      <c r="R2559" t="s">
        <v>8329</v>
      </c>
      <c r="S2559" t="s">
        <v>8357</v>
      </c>
      <c r="T2559" s="13">
        <f t="shared" si="354"/>
        <v>41744.745208333334</v>
      </c>
      <c r="U2559" s="13">
        <f t="shared" si="355"/>
        <v>41774.745208333334</v>
      </c>
      <c r="V2559">
        <f t="shared" si="356"/>
        <v>2014</v>
      </c>
      <c r="W2559">
        <f t="shared" si="357"/>
        <v>1</v>
      </c>
      <c r="X2559" t="str">
        <f t="shared" si="358"/>
        <v/>
      </c>
      <c r="Y2559" t="str">
        <f t="shared" si="359"/>
        <v/>
      </c>
    </row>
    <row r="2560" spans="1:25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 t="str">
        <f t="shared" si="351"/>
        <v>1000 to 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5">
        <f t="shared" si="352"/>
        <v>1.0888</v>
      </c>
      <c r="Q2560" s="6">
        <f t="shared" si="353"/>
        <v>75.611111111111114</v>
      </c>
      <c r="R2560" t="s">
        <v>8329</v>
      </c>
      <c r="S2560" t="s">
        <v>8357</v>
      </c>
      <c r="T2560" s="13">
        <f t="shared" si="354"/>
        <v>42093.860023148154</v>
      </c>
      <c r="U2560" s="13">
        <f t="shared" si="355"/>
        <v>42125.582638888889</v>
      </c>
      <c r="V2560">
        <f t="shared" si="356"/>
        <v>2015</v>
      </c>
      <c r="W2560">
        <f t="shared" si="357"/>
        <v>1</v>
      </c>
      <c r="X2560" t="str">
        <f t="shared" si="358"/>
        <v/>
      </c>
      <c r="Y2560" t="str">
        <f t="shared" si="359"/>
        <v/>
      </c>
    </row>
    <row r="2561" spans="1:25" ht="45" x14ac:dyDescent="0.25">
      <c r="A2561">
        <v>2559</v>
      </c>
      <c r="B2561" s="3" t="s">
        <v>2559</v>
      </c>
      <c r="C2561" s="3" t="s">
        <v>6669</v>
      </c>
      <c r="D2561">
        <v>800</v>
      </c>
      <c r="E2561" t="str">
        <f t="shared" si="351"/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5">
        <f t="shared" si="352"/>
        <v>1.1125</v>
      </c>
      <c r="Q2561" s="6">
        <f t="shared" si="353"/>
        <v>35.6</v>
      </c>
      <c r="R2561" t="s">
        <v>8329</v>
      </c>
      <c r="S2561" t="s">
        <v>8357</v>
      </c>
      <c r="T2561" s="13">
        <f t="shared" si="354"/>
        <v>40829.873657407406</v>
      </c>
      <c r="U2561" s="13">
        <f t="shared" si="355"/>
        <v>40862.817361111112</v>
      </c>
      <c r="V2561">
        <f t="shared" si="356"/>
        <v>2011</v>
      </c>
      <c r="W2561">
        <f t="shared" si="357"/>
        <v>1</v>
      </c>
      <c r="X2561" t="str">
        <f t="shared" si="358"/>
        <v/>
      </c>
      <c r="Y2561" t="str">
        <f t="shared" si="359"/>
        <v/>
      </c>
    </row>
    <row r="2562" spans="1:25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 t="str">
        <f t="shared" si="351"/>
        <v>1000 to 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5">
        <f t="shared" si="352"/>
        <v>1.0009999999999999</v>
      </c>
      <c r="Q2562" s="6">
        <f t="shared" si="353"/>
        <v>143</v>
      </c>
      <c r="R2562" t="s">
        <v>8329</v>
      </c>
      <c r="S2562" t="s">
        <v>8357</v>
      </c>
      <c r="T2562" s="13">
        <f t="shared" si="354"/>
        <v>42039.951087962967</v>
      </c>
      <c r="U2562" s="13">
        <f t="shared" si="355"/>
        <v>42069.951087962967</v>
      </c>
      <c r="V2562">
        <f t="shared" si="356"/>
        <v>2015</v>
      </c>
      <c r="W2562">
        <f t="shared" si="357"/>
        <v>1</v>
      </c>
      <c r="X2562" t="str">
        <f t="shared" si="358"/>
        <v/>
      </c>
      <c r="Y2562" t="str">
        <f t="shared" si="359"/>
        <v/>
      </c>
    </row>
    <row r="2563" spans="1:25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360">IF(D2563&lt;1000,"Less than 1000",IF(D2563&lt;=4999,"1000 to 4999",IF(D2563&lt;=9999,"5000 to 9999",IF(D2563&lt;=14999,"10000 to 14999",IF(D2563&lt;=19999,"15000 to 19999",IF(D2563&lt;=24999,"20000 to 24999",IF(D2563&lt;=29999,"25000 to 29999",IF(D2563&lt;=34999,"30000 to 34999",IF(D2563&lt;=39999,"35000 to 39999",IF(D2563&lt;=44999,"40000 to 44999",IF(D2563&lt;=49999,"45000 to 49999",IF(D2563&gt;=50000,"Greater than or equal to 50000"))))))))))))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5">
        <f t="shared" ref="P2563:P2626" si="361">F2563/D2563</f>
        <v>0</v>
      </c>
      <c r="Q2563" s="6" t="e">
        <f t="shared" ref="Q2563:Q2626" si="362">F2563/M2563</f>
        <v>#DIV/0!</v>
      </c>
      <c r="R2563" t="s">
        <v>8311</v>
      </c>
      <c r="S2563" t="s">
        <v>8340</v>
      </c>
      <c r="T2563" s="13">
        <f t="shared" ref="T2563:T2626" si="363">(((K2563/60)/60)/24)+DATE(1970,1,1)</f>
        <v>42260.528807870374</v>
      </c>
      <c r="U2563" s="13">
        <f t="shared" ref="U2563:U2626" si="364">(((J2563/60)/60)/24)+DATE(1970,1,1)</f>
        <v>42290.528807870374</v>
      </c>
      <c r="V2563">
        <f t="shared" ref="V2563:V2626" si="365">YEAR(U2563)</f>
        <v>2015</v>
      </c>
      <c r="W2563" t="str">
        <f t="shared" ref="W2563:W2626" si="366">IF(G2563="successful",1,"")</f>
        <v/>
      </c>
      <c r="X2563" t="str">
        <f t="shared" ref="X2563:X2626" si="367">IF(G2563="failed",1,"")</f>
        <v/>
      </c>
      <c r="Y2563">
        <f t="shared" ref="Y2563:Y2626" si="368">IF(G2563="canceled",1,"")</f>
        <v>1</v>
      </c>
    </row>
    <row r="2564" spans="1:25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360"/>
        <v>10000 to 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5">
        <f t="shared" si="361"/>
        <v>7.4999999999999997E-3</v>
      </c>
      <c r="Q2564" s="6">
        <f t="shared" si="362"/>
        <v>25</v>
      </c>
      <c r="R2564" t="s">
        <v>8311</v>
      </c>
      <c r="S2564" t="s">
        <v>8340</v>
      </c>
      <c r="T2564" s="13">
        <f t="shared" si="363"/>
        <v>42594.524756944447</v>
      </c>
      <c r="U2564" s="13">
        <f t="shared" si="364"/>
        <v>42654.524756944447</v>
      </c>
      <c r="V2564">
        <f t="shared" si="365"/>
        <v>2016</v>
      </c>
      <c r="W2564" t="str">
        <f t="shared" si="366"/>
        <v/>
      </c>
      <c r="X2564" t="str">
        <f t="shared" si="367"/>
        <v/>
      </c>
      <c r="Y2564">
        <f t="shared" si="368"/>
        <v>1</v>
      </c>
    </row>
    <row r="2565" spans="1:25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360"/>
        <v>20000 to 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5">
        <f t="shared" si="361"/>
        <v>0</v>
      </c>
      <c r="Q2565" s="6" t="e">
        <f t="shared" si="362"/>
        <v>#DIV/0!</v>
      </c>
      <c r="R2565" t="s">
        <v>8311</v>
      </c>
      <c r="S2565" t="s">
        <v>8340</v>
      </c>
      <c r="T2565" s="13">
        <f t="shared" si="363"/>
        <v>42155.139479166668</v>
      </c>
      <c r="U2565" s="13">
        <f t="shared" si="364"/>
        <v>42215.139479166668</v>
      </c>
      <c r="V2565">
        <f t="shared" si="365"/>
        <v>2015</v>
      </c>
      <c r="W2565" t="str">
        <f t="shared" si="366"/>
        <v/>
      </c>
      <c r="X2565" t="str">
        <f t="shared" si="367"/>
        <v/>
      </c>
      <c r="Y2565">
        <f t="shared" si="368"/>
        <v>1</v>
      </c>
    </row>
    <row r="2566" spans="1:25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360"/>
        <v>40000 to 44999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5">
        <f t="shared" si="361"/>
        <v>0</v>
      </c>
      <c r="Q2566" s="6" t="e">
        <f t="shared" si="362"/>
        <v>#DIV/0!</v>
      </c>
      <c r="R2566" t="s">
        <v>8311</v>
      </c>
      <c r="S2566" t="s">
        <v>8340</v>
      </c>
      <c r="T2566" s="13">
        <f t="shared" si="363"/>
        <v>41822.040497685186</v>
      </c>
      <c r="U2566" s="13">
        <f t="shared" si="364"/>
        <v>41852.040497685186</v>
      </c>
      <c r="V2566">
        <f t="shared" si="365"/>
        <v>2014</v>
      </c>
      <c r="W2566" t="str">
        <f t="shared" si="366"/>
        <v/>
      </c>
      <c r="X2566" t="str">
        <f t="shared" si="367"/>
        <v/>
      </c>
      <c r="Y2566">
        <f t="shared" si="368"/>
        <v>1</v>
      </c>
    </row>
    <row r="2567" spans="1:25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360"/>
        <v>10000 to 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5">
        <f t="shared" si="361"/>
        <v>0.01</v>
      </c>
      <c r="Q2567" s="6">
        <f t="shared" si="362"/>
        <v>100</v>
      </c>
      <c r="R2567" t="s">
        <v>8311</v>
      </c>
      <c r="S2567" t="s">
        <v>8340</v>
      </c>
      <c r="T2567" s="13">
        <f t="shared" si="363"/>
        <v>42440.650335648148</v>
      </c>
      <c r="U2567" s="13">
        <f t="shared" si="364"/>
        <v>42499.868055555555</v>
      </c>
      <c r="V2567">
        <f t="shared" si="365"/>
        <v>2016</v>
      </c>
      <c r="W2567" t="str">
        <f t="shared" si="366"/>
        <v/>
      </c>
      <c r="X2567" t="str">
        <f t="shared" si="367"/>
        <v/>
      </c>
      <c r="Y2567">
        <f t="shared" si="368"/>
        <v>1</v>
      </c>
    </row>
    <row r="2568" spans="1:25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360"/>
        <v>35000 to 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5">
        <f t="shared" si="361"/>
        <v>0</v>
      </c>
      <c r="Q2568" s="6" t="e">
        <f t="shared" si="362"/>
        <v>#DIV/0!</v>
      </c>
      <c r="R2568" t="s">
        <v>8311</v>
      </c>
      <c r="S2568" t="s">
        <v>8340</v>
      </c>
      <c r="T2568" s="13">
        <f t="shared" si="363"/>
        <v>41842.980879629627</v>
      </c>
      <c r="U2568" s="13">
        <f t="shared" si="364"/>
        <v>41872.980879629627</v>
      </c>
      <c r="V2568">
        <f t="shared" si="365"/>
        <v>2014</v>
      </c>
      <c r="W2568" t="str">
        <f t="shared" si="366"/>
        <v/>
      </c>
      <c r="X2568" t="str">
        <f t="shared" si="367"/>
        <v/>
      </c>
      <c r="Y2568">
        <f t="shared" si="368"/>
        <v>1</v>
      </c>
    </row>
    <row r="2569" spans="1:25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360"/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5">
        <f t="shared" si="361"/>
        <v>2.6666666666666666E-3</v>
      </c>
      <c r="Q2569" s="6">
        <f t="shared" si="362"/>
        <v>60</v>
      </c>
      <c r="R2569" t="s">
        <v>8311</v>
      </c>
      <c r="S2569" t="s">
        <v>8340</v>
      </c>
      <c r="T2569" s="13">
        <f t="shared" si="363"/>
        <v>42087.878912037035</v>
      </c>
      <c r="U2569" s="13">
        <f t="shared" si="364"/>
        <v>42117.878912037035</v>
      </c>
      <c r="V2569">
        <f t="shared" si="365"/>
        <v>2015</v>
      </c>
      <c r="W2569" t="str">
        <f t="shared" si="366"/>
        <v/>
      </c>
      <c r="X2569" t="str">
        <f t="shared" si="367"/>
        <v/>
      </c>
      <c r="Y2569">
        <f t="shared" si="368"/>
        <v>1</v>
      </c>
    </row>
    <row r="2570" spans="1:25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360"/>
        <v>10000 to 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5">
        <f t="shared" si="361"/>
        <v>5.0000000000000001E-3</v>
      </c>
      <c r="Q2570" s="6">
        <f t="shared" si="362"/>
        <v>50</v>
      </c>
      <c r="R2570" t="s">
        <v>8311</v>
      </c>
      <c r="S2570" t="s">
        <v>8340</v>
      </c>
      <c r="T2570" s="13">
        <f t="shared" si="363"/>
        <v>42584.666597222225</v>
      </c>
      <c r="U2570" s="13">
        <f t="shared" si="364"/>
        <v>42614.666597222225</v>
      </c>
      <c r="V2570">
        <f t="shared" si="365"/>
        <v>2016</v>
      </c>
      <c r="W2570" t="str">
        <f t="shared" si="366"/>
        <v/>
      </c>
      <c r="X2570" t="str">
        <f t="shared" si="367"/>
        <v/>
      </c>
      <c r="Y2570">
        <f t="shared" si="368"/>
        <v>1</v>
      </c>
    </row>
    <row r="2571" spans="1:25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360"/>
        <v>5000 to 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5">
        <f t="shared" si="361"/>
        <v>2.2307692307692306E-2</v>
      </c>
      <c r="Q2571" s="6">
        <f t="shared" si="362"/>
        <v>72.5</v>
      </c>
      <c r="R2571" t="s">
        <v>8311</v>
      </c>
      <c r="S2571" t="s">
        <v>8340</v>
      </c>
      <c r="T2571" s="13">
        <f t="shared" si="363"/>
        <v>42234.105462962965</v>
      </c>
      <c r="U2571" s="13">
        <f t="shared" si="364"/>
        <v>42264.105462962965</v>
      </c>
      <c r="V2571">
        <f t="shared" si="365"/>
        <v>2015</v>
      </c>
      <c r="W2571" t="str">
        <f t="shared" si="366"/>
        <v/>
      </c>
      <c r="X2571" t="str">
        <f t="shared" si="367"/>
        <v/>
      </c>
      <c r="Y2571">
        <f t="shared" si="368"/>
        <v>1</v>
      </c>
    </row>
    <row r="2572" spans="1:25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360"/>
        <v>5000 to 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5">
        <f t="shared" si="361"/>
        <v>8.4285714285714294E-3</v>
      </c>
      <c r="Q2572" s="6">
        <f t="shared" si="362"/>
        <v>29.5</v>
      </c>
      <c r="R2572" t="s">
        <v>8311</v>
      </c>
      <c r="S2572" t="s">
        <v>8340</v>
      </c>
      <c r="T2572" s="13">
        <f t="shared" si="363"/>
        <v>42744.903182870374</v>
      </c>
      <c r="U2572" s="13">
        <f t="shared" si="364"/>
        <v>42774.903182870374</v>
      </c>
      <c r="V2572">
        <f t="shared" si="365"/>
        <v>2017</v>
      </c>
      <c r="W2572" t="str">
        <f t="shared" si="366"/>
        <v/>
      </c>
      <c r="X2572" t="str">
        <f t="shared" si="367"/>
        <v/>
      </c>
      <c r="Y2572">
        <f t="shared" si="368"/>
        <v>1</v>
      </c>
    </row>
    <row r="2573" spans="1:25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360"/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5">
        <f t="shared" si="361"/>
        <v>2.5000000000000001E-3</v>
      </c>
      <c r="Q2573" s="6">
        <f t="shared" si="362"/>
        <v>62.5</v>
      </c>
      <c r="R2573" t="s">
        <v>8311</v>
      </c>
      <c r="S2573" t="s">
        <v>8340</v>
      </c>
      <c r="T2573" s="13">
        <f t="shared" si="363"/>
        <v>42449.341678240744</v>
      </c>
      <c r="U2573" s="13">
        <f t="shared" si="364"/>
        <v>42509.341678240744</v>
      </c>
      <c r="V2573">
        <f t="shared" si="365"/>
        <v>2016</v>
      </c>
      <c r="W2573" t="str">
        <f t="shared" si="366"/>
        <v/>
      </c>
      <c r="X2573" t="str">
        <f t="shared" si="367"/>
        <v/>
      </c>
      <c r="Y2573">
        <f t="shared" si="368"/>
        <v>1</v>
      </c>
    </row>
    <row r="2574" spans="1:25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360"/>
        <v>30000 to 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5">
        <f t="shared" si="361"/>
        <v>0</v>
      </c>
      <c r="Q2574" s="6" t="e">
        <f t="shared" si="362"/>
        <v>#DIV/0!</v>
      </c>
      <c r="R2574" t="s">
        <v>8311</v>
      </c>
      <c r="S2574" t="s">
        <v>8340</v>
      </c>
      <c r="T2574" s="13">
        <f t="shared" si="363"/>
        <v>42077.119409722218</v>
      </c>
      <c r="U2574" s="13">
        <f t="shared" si="364"/>
        <v>42107.119409722218</v>
      </c>
      <c r="V2574">
        <f t="shared" si="365"/>
        <v>2015</v>
      </c>
      <c r="W2574" t="str">
        <f t="shared" si="366"/>
        <v/>
      </c>
      <c r="X2574" t="str">
        <f t="shared" si="367"/>
        <v/>
      </c>
      <c r="Y2574">
        <f t="shared" si="368"/>
        <v>1</v>
      </c>
    </row>
    <row r="2575" spans="1:25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360"/>
        <v>5000 to 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5">
        <f t="shared" si="361"/>
        <v>0</v>
      </c>
      <c r="Q2575" s="6" t="e">
        <f t="shared" si="362"/>
        <v>#DIV/0!</v>
      </c>
      <c r="R2575" t="s">
        <v>8311</v>
      </c>
      <c r="S2575" t="s">
        <v>8340</v>
      </c>
      <c r="T2575" s="13">
        <f t="shared" si="363"/>
        <v>41829.592002314814</v>
      </c>
      <c r="U2575" s="13">
        <f t="shared" si="364"/>
        <v>41874.592002314814</v>
      </c>
      <c r="V2575">
        <f t="shared" si="365"/>
        <v>2014</v>
      </c>
      <c r="W2575" t="str">
        <f t="shared" si="366"/>
        <v/>
      </c>
      <c r="X2575" t="str">
        <f t="shared" si="367"/>
        <v/>
      </c>
      <c r="Y2575">
        <f t="shared" si="368"/>
        <v>1</v>
      </c>
    </row>
    <row r="2576" spans="1:25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360"/>
        <v>10000 to 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5">
        <f t="shared" si="361"/>
        <v>0</v>
      </c>
      <c r="Q2576" s="6" t="e">
        <f t="shared" si="362"/>
        <v>#DIV/0!</v>
      </c>
      <c r="R2576" t="s">
        <v>8311</v>
      </c>
      <c r="S2576" t="s">
        <v>8340</v>
      </c>
      <c r="T2576" s="13">
        <f t="shared" si="363"/>
        <v>42487.825752314813</v>
      </c>
      <c r="U2576" s="13">
        <f t="shared" si="364"/>
        <v>42508.825752314813</v>
      </c>
      <c r="V2576">
        <f t="shared" si="365"/>
        <v>2016</v>
      </c>
      <c r="W2576" t="str">
        <f t="shared" si="366"/>
        <v/>
      </c>
      <c r="X2576" t="str">
        <f t="shared" si="367"/>
        <v/>
      </c>
      <c r="Y2576">
        <f t="shared" si="368"/>
        <v>1</v>
      </c>
    </row>
    <row r="2577" spans="1:25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360"/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5">
        <f t="shared" si="361"/>
        <v>0</v>
      </c>
      <c r="Q2577" s="6" t="e">
        <f t="shared" si="362"/>
        <v>#DIV/0!</v>
      </c>
      <c r="R2577" t="s">
        <v>8311</v>
      </c>
      <c r="S2577" t="s">
        <v>8340</v>
      </c>
      <c r="T2577" s="13">
        <f t="shared" si="363"/>
        <v>41986.108726851846</v>
      </c>
      <c r="U2577" s="13">
        <f t="shared" si="364"/>
        <v>42016.108726851846</v>
      </c>
      <c r="V2577">
        <f t="shared" si="365"/>
        <v>2015</v>
      </c>
      <c r="W2577" t="str">
        <f t="shared" si="366"/>
        <v/>
      </c>
      <c r="X2577" t="str">
        <f t="shared" si="367"/>
        <v/>
      </c>
      <c r="Y2577">
        <f t="shared" si="368"/>
        <v>1</v>
      </c>
    </row>
    <row r="2578" spans="1:25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360"/>
        <v>10000 to 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5">
        <f t="shared" si="361"/>
        <v>0</v>
      </c>
      <c r="Q2578" s="6" t="e">
        <f t="shared" si="362"/>
        <v>#DIV/0!</v>
      </c>
      <c r="R2578" t="s">
        <v>8311</v>
      </c>
      <c r="S2578" t="s">
        <v>8340</v>
      </c>
      <c r="T2578" s="13">
        <f t="shared" si="363"/>
        <v>42060.00980324074</v>
      </c>
      <c r="U2578" s="13">
        <f t="shared" si="364"/>
        <v>42104.968136574069</v>
      </c>
      <c r="V2578">
        <f t="shared" si="365"/>
        <v>2015</v>
      </c>
      <c r="W2578" t="str">
        <f t="shared" si="366"/>
        <v/>
      </c>
      <c r="X2578" t="str">
        <f t="shared" si="367"/>
        <v/>
      </c>
      <c r="Y2578">
        <f t="shared" si="368"/>
        <v>1</v>
      </c>
    </row>
    <row r="2579" spans="1:25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360"/>
        <v>15000 to 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5">
        <f t="shared" si="361"/>
        <v>0</v>
      </c>
      <c r="Q2579" s="6" t="e">
        <f t="shared" si="362"/>
        <v>#DIV/0!</v>
      </c>
      <c r="R2579" t="s">
        <v>8311</v>
      </c>
      <c r="S2579" t="s">
        <v>8340</v>
      </c>
      <c r="T2579" s="13">
        <f t="shared" si="363"/>
        <v>41830.820567129631</v>
      </c>
      <c r="U2579" s="13">
        <f t="shared" si="364"/>
        <v>41855.820567129631</v>
      </c>
      <c r="V2579">
        <f t="shared" si="365"/>
        <v>2014</v>
      </c>
      <c r="W2579" t="str">
        <f t="shared" si="366"/>
        <v/>
      </c>
      <c r="X2579" t="str">
        <f t="shared" si="367"/>
        <v/>
      </c>
      <c r="Y2579">
        <f t="shared" si="368"/>
        <v>1</v>
      </c>
    </row>
    <row r="2580" spans="1:25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360"/>
        <v>5000 to 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5">
        <f t="shared" si="361"/>
        <v>0</v>
      </c>
      <c r="Q2580" s="6" t="e">
        <f t="shared" si="362"/>
        <v>#DIV/0!</v>
      </c>
      <c r="R2580" t="s">
        <v>8311</v>
      </c>
      <c r="S2580" t="s">
        <v>8340</v>
      </c>
      <c r="T2580" s="13">
        <f t="shared" si="363"/>
        <v>42238.022905092599</v>
      </c>
      <c r="U2580" s="13">
        <f t="shared" si="364"/>
        <v>42286.708333333328</v>
      </c>
      <c r="V2580">
        <f t="shared" si="365"/>
        <v>2015</v>
      </c>
      <c r="W2580" t="str">
        <f t="shared" si="366"/>
        <v/>
      </c>
      <c r="X2580" t="str">
        <f t="shared" si="367"/>
        <v/>
      </c>
      <c r="Y2580">
        <f t="shared" si="368"/>
        <v>1</v>
      </c>
    </row>
    <row r="2581" spans="1:25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360"/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5">
        <f t="shared" si="361"/>
        <v>1.3849999999999999E-3</v>
      </c>
      <c r="Q2581" s="6">
        <f t="shared" si="362"/>
        <v>23.083333333333332</v>
      </c>
      <c r="R2581" t="s">
        <v>8311</v>
      </c>
      <c r="S2581" t="s">
        <v>8340</v>
      </c>
      <c r="T2581" s="13">
        <f t="shared" si="363"/>
        <v>41837.829895833333</v>
      </c>
      <c r="U2581" s="13">
        <f t="shared" si="364"/>
        <v>41897.829895833333</v>
      </c>
      <c r="V2581">
        <f t="shared" si="365"/>
        <v>2014</v>
      </c>
      <c r="W2581" t="str">
        <f t="shared" si="366"/>
        <v/>
      </c>
      <c r="X2581" t="str">
        <f t="shared" si="367"/>
        <v/>
      </c>
      <c r="Y2581">
        <f t="shared" si="368"/>
        <v>1</v>
      </c>
    </row>
    <row r="2582" spans="1:25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360"/>
        <v>5000 to 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5">
        <f t="shared" si="361"/>
        <v>6.0000000000000001E-3</v>
      </c>
      <c r="Q2582" s="6">
        <f t="shared" si="362"/>
        <v>25.5</v>
      </c>
      <c r="R2582" t="s">
        <v>8311</v>
      </c>
      <c r="S2582" t="s">
        <v>8340</v>
      </c>
      <c r="T2582" s="13">
        <f t="shared" si="363"/>
        <v>42110.326423611114</v>
      </c>
      <c r="U2582" s="13">
        <f t="shared" si="364"/>
        <v>42140.125</v>
      </c>
      <c r="V2582">
        <f t="shared" si="365"/>
        <v>2015</v>
      </c>
      <c r="W2582" t="str">
        <f t="shared" si="366"/>
        <v/>
      </c>
      <c r="X2582" t="str">
        <f t="shared" si="367"/>
        <v/>
      </c>
      <c r="Y2582">
        <f t="shared" si="368"/>
        <v>1</v>
      </c>
    </row>
    <row r="2583" spans="1:25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360"/>
        <v>5000 to 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5">
        <f t="shared" si="361"/>
        <v>0.106</v>
      </c>
      <c r="Q2583" s="6">
        <f t="shared" si="362"/>
        <v>48.18181818181818</v>
      </c>
      <c r="R2583" t="s">
        <v>8311</v>
      </c>
      <c r="S2583" t="s">
        <v>8340</v>
      </c>
      <c r="T2583" s="13">
        <f t="shared" si="363"/>
        <v>42294.628449074073</v>
      </c>
      <c r="U2583" s="13">
        <f t="shared" si="364"/>
        <v>42324.670115740737</v>
      </c>
      <c r="V2583">
        <f t="shared" si="365"/>
        <v>2015</v>
      </c>
      <c r="W2583" t="str">
        <f t="shared" si="366"/>
        <v/>
      </c>
      <c r="X2583">
        <f t="shared" si="367"/>
        <v>1</v>
      </c>
      <c r="Y2583" t="str">
        <f t="shared" si="368"/>
        <v/>
      </c>
    </row>
    <row r="2584" spans="1:25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360"/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5">
        <f t="shared" si="361"/>
        <v>1.1111111111111112E-5</v>
      </c>
      <c r="Q2584" s="6">
        <f t="shared" si="362"/>
        <v>1</v>
      </c>
      <c r="R2584" t="s">
        <v>8311</v>
      </c>
      <c r="S2584" t="s">
        <v>8340</v>
      </c>
      <c r="T2584" s="13">
        <f t="shared" si="363"/>
        <v>42642.988819444443</v>
      </c>
      <c r="U2584" s="13">
        <f t="shared" si="364"/>
        <v>42672.988819444443</v>
      </c>
      <c r="V2584">
        <f t="shared" si="365"/>
        <v>2016</v>
      </c>
      <c r="W2584" t="str">
        <f t="shared" si="366"/>
        <v/>
      </c>
      <c r="X2584">
        <f t="shared" si="367"/>
        <v>1</v>
      </c>
      <c r="Y2584" t="str">
        <f t="shared" si="368"/>
        <v/>
      </c>
    </row>
    <row r="2585" spans="1:25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360"/>
        <v>1000 to 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5">
        <f t="shared" si="361"/>
        <v>5.0000000000000001E-3</v>
      </c>
      <c r="Q2585" s="6">
        <f t="shared" si="362"/>
        <v>1</v>
      </c>
      <c r="R2585" t="s">
        <v>8311</v>
      </c>
      <c r="S2585" t="s">
        <v>8340</v>
      </c>
      <c r="T2585" s="13">
        <f t="shared" si="363"/>
        <v>42019.76944444445</v>
      </c>
      <c r="U2585" s="13">
        <f t="shared" si="364"/>
        <v>42079.727777777778</v>
      </c>
      <c r="V2585">
        <f t="shared" si="365"/>
        <v>2015</v>
      </c>
      <c r="W2585" t="str">
        <f t="shared" si="366"/>
        <v/>
      </c>
      <c r="X2585">
        <f t="shared" si="367"/>
        <v>1</v>
      </c>
      <c r="Y2585" t="str">
        <f t="shared" si="368"/>
        <v/>
      </c>
    </row>
    <row r="2586" spans="1:25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360"/>
        <v>10000 to 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5">
        <f t="shared" si="361"/>
        <v>0</v>
      </c>
      <c r="Q2586" s="6" t="e">
        <f t="shared" si="362"/>
        <v>#DIV/0!</v>
      </c>
      <c r="R2586" t="s">
        <v>8311</v>
      </c>
      <c r="S2586" t="s">
        <v>8340</v>
      </c>
      <c r="T2586" s="13">
        <f t="shared" si="363"/>
        <v>42140.173252314817</v>
      </c>
      <c r="U2586" s="13">
        <f t="shared" si="364"/>
        <v>42170.173252314817</v>
      </c>
      <c r="V2586">
        <f t="shared" si="365"/>
        <v>2015</v>
      </c>
      <c r="W2586" t="str">
        <f t="shared" si="366"/>
        <v/>
      </c>
      <c r="X2586">
        <f t="shared" si="367"/>
        <v>1</v>
      </c>
      <c r="Y2586" t="str">
        <f t="shared" si="368"/>
        <v/>
      </c>
    </row>
    <row r="2587" spans="1:25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360"/>
        <v>30000 to 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5">
        <f t="shared" si="361"/>
        <v>1.6666666666666668E-3</v>
      </c>
      <c r="Q2587" s="6">
        <f t="shared" si="362"/>
        <v>50</v>
      </c>
      <c r="R2587" t="s">
        <v>8311</v>
      </c>
      <c r="S2587" t="s">
        <v>8340</v>
      </c>
      <c r="T2587" s="13">
        <f t="shared" si="363"/>
        <v>41795.963333333333</v>
      </c>
      <c r="U2587" s="13">
        <f t="shared" si="364"/>
        <v>41825.963333333333</v>
      </c>
      <c r="V2587">
        <f t="shared" si="365"/>
        <v>2014</v>
      </c>
      <c r="W2587" t="str">
        <f t="shared" si="366"/>
        <v/>
      </c>
      <c r="X2587">
        <f t="shared" si="367"/>
        <v>1</v>
      </c>
      <c r="Y2587" t="str">
        <f t="shared" si="368"/>
        <v/>
      </c>
    </row>
    <row r="2588" spans="1:25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360"/>
        <v>1000 to 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5">
        <f t="shared" si="361"/>
        <v>1.6666666666666668E-3</v>
      </c>
      <c r="Q2588" s="6">
        <f t="shared" si="362"/>
        <v>5</v>
      </c>
      <c r="R2588" t="s">
        <v>8311</v>
      </c>
      <c r="S2588" t="s">
        <v>8340</v>
      </c>
      <c r="T2588" s="13">
        <f t="shared" si="363"/>
        <v>42333.330277777779</v>
      </c>
      <c r="U2588" s="13">
        <f t="shared" si="364"/>
        <v>42363.330277777779</v>
      </c>
      <c r="V2588">
        <f t="shared" si="365"/>
        <v>2015</v>
      </c>
      <c r="W2588" t="str">
        <f t="shared" si="366"/>
        <v/>
      </c>
      <c r="X2588">
        <f t="shared" si="367"/>
        <v>1</v>
      </c>
      <c r="Y2588" t="str">
        <f t="shared" si="368"/>
        <v/>
      </c>
    </row>
    <row r="2589" spans="1:25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360"/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5">
        <f t="shared" si="361"/>
        <v>2.4340000000000001E-2</v>
      </c>
      <c r="Q2589" s="6">
        <f t="shared" si="362"/>
        <v>202.83333333333334</v>
      </c>
      <c r="R2589" t="s">
        <v>8311</v>
      </c>
      <c r="S2589" t="s">
        <v>8340</v>
      </c>
      <c r="T2589" s="13">
        <f t="shared" si="363"/>
        <v>42338.675381944442</v>
      </c>
      <c r="U2589" s="13">
        <f t="shared" si="364"/>
        <v>42368.675381944442</v>
      </c>
      <c r="V2589">
        <f t="shared" si="365"/>
        <v>2015</v>
      </c>
      <c r="W2589" t="str">
        <f t="shared" si="366"/>
        <v/>
      </c>
      <c r="X2589">
        <f t="shared" si="367"/>
        <v>1</v>
      </c>
      <c r="Y2589" t="str">
        <f t="shared" si="368"/>
        <v/>
      </c>
    </row>
    <row r="2590" spans="1:25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360"/>
        <v>5000 to 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5">
        <f t="shared" si="361"/>
        <v>3.8833333333333331E-2</v>
      </c>
      <c r="Q2590" s="6">
        <f t="shared" si="362"/>
        <v>29.125</v>
      </c>
      <c r="R2590" t="s">
        <v>8311</v>
      </c>
      <c r="S2590" t="s">
        <v>8340</v>
      </c>
      <c r="T2590" s="13">
        <f t="shared" si="363"/>
        <v>42042.676226851851</v>
      </c>
      <c r="U2590" s="13">
        <f t="shared" si="364"/>
        <v>42094.551388888889</v>
      </c>
      <c r="V2590">
        <f t="shared" si="365"/>
        <v>2015</v>
      </c>
      <c r="W2590" t="str">
        <f t="shared" si="366"/>
        <v/>
      </c>
      <c r="X2590">
        <f t="shared" si="367"/>
        <v>1</v>
      </c>
      <c r="Y2590" t="str">
        <f t="shared" si="368"/>
        <v/>
      </c>
    </row>
    <row r="2591" spans="1:25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360"/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5">
        <f t="shared" si="361"/>
        <v>1E-4</v>
      </c>
      <c r="Q2591" s="6">
        <f t="shared" si="362"/>
        <v>5</v>
      </c>
      <c r="R2591" t="s">
        <v>8311</v>
      </c>
      <c r="S2591" t="s">
        <v>8340</v>
      </c>
      <c r="T2591" s="13">
        <f t="shared" si="363"/>
        <v>42422.536192129628</v>
      </c>
      <c r="U2591" s="13">
        <f t="shared" si="364"/>
        <v>42452.494525462964</v>
      </c>
      <c r="V2591">
        <f t="shared" si="365"/>
        <v>2016</v>
      </c>
      <c r="W2591" t="str">
        <f t="shared" si="366"/>
        <v/>
      </c>
      <c r="X2591">
        <f t="shared" si="367"/>
        <v>1</v>
      </c>
      <c r="Y2591" t="str">
        <f t="shared" si="368"/>
        <v/>
      </c>
    </row>
    <row r="2592" spans="1:25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360"/>
        <v>1000 to 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5">
        <f t="shared" si="361"/>
        <v>0</v>
      </c>
      <c r="Q2592" s="6" t="e">
        <f t="shared" si="362"/>
        <v>#DIV/0!</v>
      </c>
      <c r="R2592" t="s">
        <v>8311</v>
      </c>
      <c r="S2592" t="s">
        <v>8340</v>
      </c>
      <c r="T2592" s="13">
        <f t="shared" si="363"/>
        <v>42388.589085648149</v>
      </c>
      <c r="U2592" s="13">
        <f t="shared" si="364"/>
        <v>42395.589085648149</v>
      </c>
      <c r="V2592">
        <f t="shared" si="365"/>
        <v>2016</v>
      </c>
      <c r="W2592" t="str">
        <f t="shared" si="366"/>
        <v/>
      </c>
      <c r="X2592">
        <f t="shared" si="367"/>
        <v>1</v>
      </c>
      <c r="Y2592" t="str">
        <f t="shared" si="368"/>
        <v/>
      </c>
    </row>
    <row r="2593" spans="1:25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360"/>
        <v>1000 to 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5">
        <f t="shared" si="361"/>
        <v>1.7333333333333333E-2</v>
      </c>
      <c r="Q2593" s="6">
        <f t="shared" si="362"/>
        <v>13</v>
      </c>
      <c r="R2593" t="s">
        <v>8311</v>
      </c>
      <c r="S2593" t="s">
        <v>8340</v>
      </c>
      <c r="T2593" s="13">
        <f t="shared" si="363"/>
        <v>42382.906527777777</v>
      </c>
      <c r="U2593" s="13">
        <f t="shared" si="364"/>
        <v>42442.864861111113</v>
      </c>
      <c r="V2593">
        <f t="shared" si="365"/>
        <v>2016</v>
      </c>
      <c r="W2593" t="str">
        <f t="shared" si="366"/>
        <v/>
      </c>
      <c r="X2593">
        <f t="shared" si="367"/>
        <v>1</v>
      </c>
      <c r="Y2593" t="str">
        <f t="shared" si="368"/>
        <v/>
      </c>
    </row>
    <row r="2594" spans="1:25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360"/>
        <v>30000 to 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5">
        <f t="shared" si="361"/>
        <v>1.6666666666666668E-3</v>
      </c>
      <c r="Q2594" s="6">
        <f t="shared" si="362"/>
        <v>50</v>
      </c>
      <c r="R2594" t="s">
        <v>8311</v>
      </c>
      <c r="S2594" t="s">
        <v>8340</v>
      </c>
      <c r="T2594" s="13">
        <f t="shared" si="363"/>
        <v>41887.801168981481</v>
      </c>
      <c r="U2594" s="13">
        <f t="shared" si="364"/>
        <v>41917.801168981481</v>
      </c>
      <c r="V2594">
        <f t="shared" si="365"/>
        <v>2014</v>
      </c>
      <c r="W2594" t="str">
        <f t="shared" si="366"/>
        <v/>
      </c>
      <c r="X2594">
        <f t="shared" si="367"/>
        <v>1</v>
      </c>
      <c r="Y2594" t="str">
        <f t="shared" si="368"/>
        <v/>
      </c>
    </row>
    <row r="2595" spans="1:25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360"/>
        <v>10000 to 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5">
        <f t="shared" si="361"/>
        <v>0</v>
      </c>
      <c r="Q2595" s="6" t="e">
        <f t="shared" si="362"/>
        <v>#DIV/0!</v>
      </c>
      <c r="R2595" t="s">
        <v>8311</v>
      </c>
      <c r="S2595" t="s">
        <v>8340</v>
      </c>
      <c r="T2595" s="13">
        <f t="shared" si="363"/>
        <v>42089.84520833334</v>
      </c>
      <c r="U2595" s="13">
        <f t="shared" si="364"/>
        <v>42119.84520833334</v>
      </c>
      <c r="V2595">
        <f t="shared" si="365"/>
        <v>2015</v>
      </c>
      <c r="W2595" t="str">
        <f t="shared" si="366"/>
        <v/>
      </c>
      <c r="X2595">
        <f t="shared" si="367"/>
        <v>1</v>
      </c>
      <c r="Y2595" t="str">
        <f t="shared" si="368"/>
        <v/>
      </c>
    </row>
    <row r="2596" spans="1:25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360"/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5">
        <f t="shared" si="361"/>
        <v>1.2500000000000001E-5</v>
      </c>
      <c r="Q2596" s="6">
        <f t="shared" si="362"/>
        <v>1</v>
      </c>
      <c r="R2596" t="s">
        <v>8311</v>
      </c>
      <c r="S2596" t="s">
        <v>8340</v>
      </c>
      <c r="T2596" s="13">
        <f t="shared" si="363"/>
        <v>41828.967916666668</v>
      </c>
      <c r="U2596" s="13">
        <f t="shared" si="364"/>
        <v>41858.967916666668</v>
      </c>
      <c r="V2596">
        <f t="shared" si="365"/>
        <v>2014</v>
      </c>
      <c r="W2596" t="str">
        <f t="shared" si="366"/>
        <v/>
      </c>
      <c r="X2596">
        <f t="shared" si="367"/>
        <v>1</v>
      </c>
      <c r="Y2596" t="str">
        <f t="shared" si="368"/>
        <v/>
      </c>
    </row>
    <row r="2597" spans="1:25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360"/>
        <v>15000 to 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5">
        <f t="shared" si="361"/>
        <v>0.12166666666666667</v>
      </c>
      <c r="Q2597" s="6">
        <f t="shared" si="362"/>
        <v>96.05263157894737</v>
      </c>
      <c r="R2597" t="s">
        <v>8311</v>
      </c>
      <c r="S2597" t="s">
        <v>8340</v>
      </c>
      <c r="T2597" s="13">
        <f t="shared" si="363"/>
        <v>42760.244212962964</v>
      </c>
      <c r="U2597" s="13">
        <f t="shared" si="364"/>
        <v>42790.244212962964</v>
      </c>
      <c r="V2597">
        <f t="shared" si="365"/>
        <v>2017</v>
      </c>
      <c r="W2597" t="str">
        <f t="shared" si="366"/>
        <v/>
      </c>
      <c r="X2597">
        <f t="shared" si="367"/>
        <v>1</v>
      </c>
      <c r="Y2597" t="str">
        <f t="shared" si="368"/>
        <v/>
      </c>
    </row>
    <row r="2598" spans="1:25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360"/>
        <v>35000 to 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5">
        <f t="shared" si="361"/>
        <v>0.23588571428571428</v>
      </c>
      <c r="Q2598" s="6">
        <f t="shared" si="362"/>
        <v>305.77777777777777</v>
      </c>
      <c r="R2598" t="s">
        <v>8311</v>
      </c>
      <c r="S2598" t="s">
        <v>8340</v>
      </c>
      <c r="T2598" s="13">
        <f t="shared" si="363"/>
        <v>41828.664456018516</v>
      </c>
      <c r="U2598" s="13">
        <f t="shared" si="364"/>
        <v>41858.664456018516</v>
      </c>
      <c r="V2598">
        <f t="shared" si="365"/>
        <v>2014</v>
      </c>
      <c r="W2598" t="str">
        <f t="shared" si="366"/>
        <v/>
      </c>
      <c r="X2598">
        <f t="shared" si="367"/>
        <v>1</v>
      </c>
      <c r="Y2598" t="str">
        <f t="shared" si="368"/>
        <v/>
      </c>
    </row>
    <row r="2599" spans="1:25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360"/>
        <v>1000 to 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5">
        <f t="shared" si="361"/>
        <v>5.6666666666666664E-2</v>
      </c>
      <c r="Q2599" s="6">
        <f t="shared" si="362"/>
        <v>12.142857142857142</v>
      </c>
      <c r="R2599" t="s">
        <v>8311</v>
      </c>
      <c r="S2599" t="s">
        <v>8340</v>
      </c>
      <c r="T2599" s="13">
        <f t="shared" si="363"/>
        <v>42510.341631944444</v>
      </c>
      <c r="U2599" s="13">
        <f t="shared" si="364"/>
        <v>42540.341631944444</v>
      </c>
      <c r="V2599">
        <f t="shared" si="365"/>
        <v>2016</v>
      </c>
      <c r="W2599" t="str">
        <f t="shared" si="366"/>
        <v/>
      </c>
      <c r="X2599">
        <f t="shared" si="367"/>
        <v>1</v>
      </c>
      <c r="Y2599" t="str">
        <f t="shared" si="368"/>
        <v/>
      </c>
    </row>
    <row r="2600" spans="1:25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360"/>
        <v>1000 to 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5">
        <f t="shared" si="361"/>
        <v>0.39</v>
      </c>
      <c r="Q2600" s="6">
        <f t="shared" si="362"/>
        <v>83.571428571428569</v>
      </c>
      <c r="R2600" t="s">
        <v>8311</v>
      </c>
      <c r="S2600" t="s">
        <v>8340</v>
      </c>
      <c r="T2600" s="13">
        <f t="shared" si="363"/>
        <v>42240.840289351851</v>
      </c>
      <c r="U2600" s="13">
        <f t="shared" si="364"/>
        <v>42270.840289351851</v>
      </c>
      <c r="V2600">
        <f t="shared" si="365"/>
        <v>2015</v>
      </c>
      <c r="W2600" t="str">
        <f t="shared" si="366"/>
        <v/>
      </c>
      <c r="X2600">
        <f t="shared" si="367"/>
        <v>1</v>
      </c>
      <c r="Y2600" t="str">
        <f t="shared" si="368"/>
        <v/>
      </c>
    </row>
    <row r="2601" spans="1:25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360"/>
        <v>5000 to 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5">
        <f t="shared" si="361"/>
        <v>9.9546510341776348E-3</v>
      </c>
      <c r="Q2601" s="6">
        <f t="shared" si="362"/>
        <v>18</v>
      </c>
      <c r="R2601" t="s">
        <v>8311</v>
      </c>
      <c r="S2601" t="s">
        <v>8340</v>
      </c>
      <c r="T2601" s="13">
        <f t="shared" si="363"/>
        <v>41809.754016203704</v>
      </c>
      <c r="U2601" s="13">
        <f t="shared" si="364"/>
        <v>41854.754016203704</v>
      </c>
      <c r="V2601">
        <f t="shared" si="365"/>
        <v>2014</v>
      </c>
      <c r="W2601" t="str">
        <f t="shared" si="366"/>
        <v/>
      </c>
      <c r="X2601">
        <f t="shared" si="367"/>
        <v>1</v>
      </c>
      <c r="Y2601" t="str">
        <f t="shared" si="368"/>
        <v/>
      </c>
    </row>
    <row r="2602" spans="1:25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360"/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5">
        <f t="shared" si="361"/>
        <v>6.9320000000000007E-2</v>
      </c>
      <c r="Q2602" s="6">
        <f t="shared" si="362"/>
        <v>115.53333333333333</v>
      </c>
      <c r="R2602" t="s">
        <v>8311</v>
      </c>
      <c r="S2602" t="s">
        <v>8340</v>
      </c>
      <c r="T2602" s="13">
        <f t="shared" si="363"/>
        <v>42394.900462962964</v>
      </c>
      <c r="U2602" s="13">
        <f t="shared" si="364"/>
        <v>42454.858796296292</v>
      </c>
      <c r="V2602">
        <f t="shared" si="365"/>
        <v>2016</v>
      </c>
      <c r="W2602" t="str">
        <f t="shared" si="366"/>
        <v/>
      </c>
      <c r="X2602">
        <f t="shared" si="367"/>
        <v>1</v>
      </c>
      <c r="Y2602" t="str">
        <f t="shared" si="368"/>
        <v/>
      </c>
    </row>
    <row r="2603" spans="1:25" ht="45" x14ac:dyDescent="0.25">
      <c r="A2603">
        <v>2601</v>
      </c>
      <c r="B2603" s="3" t="s">
        <v>2601</v>
      </c>
      <c r="C2603" s="3" t="s">
        <v>6711</v>
      </c>
      <c r="D2603">
        <v>500</v>
      </c>
      <c r="E2603" t="str">
        <f t="shared" si="360"/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5">
        <f t="shared" si="361"/>
        <v>6.6139999999999999</v>
      </c>
      <c r="Q2603" s="6">
        <f t="shared" si="362"/>
        <v>21.900662251655628</v>
      </c>
      <c r="R2603" t="s">
        <v>8323</v>
      </c>
      <c r="S2603" t="s">
        <v>8358</v>
      </c>
      <c r="T2603" s="13">
        <f t="shared" si="363"/>
        <v>41150.902187499996</v>
      </c>
      <c r="U2603" s="13">
        <f t="shared" si="364"/>
        <v>41165.165972222225</v>
      </c>
      <c r="V2603">
        <f t="shared" si="365"/>
        <v>2012</v>
      </c>
      <c r="W2603">
        <f t="shared" si="366"/>
        <v>1</v>
      </c>
      <c r="X2603" t="str">
        <f t="shared" si="367"/>
        <v/>
      </c>
      <c r="Y2603" t="str">
        <f t="shared" si="368"/>
        <v/>
      </c>
    </row>
    <row r="2604" spans="1:25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t="str">
        <f t="shared" si="360"/>
        <v>10000 to 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5">
        <f t="shared" si="361"/>
        <v>3.2609166666666667</v>
      </c>
      <c r="Q2604" s="6">
        <f t="shared" si="362"/>
        <v>80.022494887525568</v>
      </c>
      <c r="R2604" t="s">
        <v>8323</v>
      </c>
      <c r="S2604" t="s">
        <v>8358</v>
      </c>
      <c r="T2604" s="13">
        <f t="shared" si="363"/>
        <v>41915.747314814813</v>
      </c>
      <c r="U2604" s="13">
        <f t="shared" si="364"/>
        <v>41955.888888888891</v>
      </c>
      <c r="V2604">
        <f t="shared" si="365"/>
        <v>2014</v>
      </c>
      <c r="W2604">
        <f t="shared" si="366"/>
        <v>1</v>
      </c>
      <c r="X2604" t="str">
        <f t="shared" si="367"/>
        <v/>
      </c>
      <c r="Y2604" t="str">
        <f t="shared" si="368"/>
        <v/>
      </c>
    </row>
    <row r="2605" spans="1:25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t="str">
        <f t="shared" si="360"/>
        <v>1000 to 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5">
        <f t="shared" si="361"/>
        <v>1.0148571428571429</v>
      </c>
      <c r="Q2605" s="6">
        <f t="shared" si="362"/>
        <v>35.520000000000003</v>
      </c>
      <c r="R2605" t="s">
        <v>8323</v>
      </c>
      <c r="S2605" t="s">
        <v>8358</v>
      </c>
      <c r="T2605" s="13">
        <f t="shared" si="363"/>
        <v>41617.912662037037</v>
      </c>
      <c r="U2605" s="13">
        <f t="shared" si="364"/>
        <v>41631.912662037037</v>
      </c>
      <c r="V2605">
        <f t="shared" si="365"/>
        <v>2013</v>
      </c>
      <c r="W2605">
        <f t="shared" si="366"/>
        <v>1</v>
      </c>
      <c r="X2605" t="str">
        <f t="shared" si="367"/>
        <v/>
      </c>
      <c r="Y2605" t="str">
        <f t="shared" si="368"/>
        <v/>
      </c>
    </row>
    <row r="2606" spans="1:25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t="str">
        <f t="shared" si="360"/>
        <v>20000 to 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5">
        <f t="shared" si="361"/>
        <v>1.0421799999999999</v>
      </c>
      <c r="Q2606" s="6">
        <f t="shared" si="362"/>
        <v>64.933333333333323</v>
      </c>
      <c r="R2606" t="s">
        <v>8323</v>
      </c>
      <c r="S2606" t="s">
        <v>8358</v>
      </c>
      <c r="T2606" s="13">
        <f t="shared" si="363"/>
        <v>40998.051192129627</v>
      </c>
      <c r="U2606" s="13">
        <f t="shared" si="364"/>
        <v>41028.051192129627</v>
      </c>
      <c r="V2606">
        <f t="shared" si="365"/>
        <v>2012</v>
      </c>
      <c r="W2606">
        <f t="shared" si="366"/>
        <v>1</v>
      </c>
      <c r="X2606" t="str">
        <f t="shared" si="367"/>
        <v/>
      </c>
      <c r="Y2606" t="str">
        <f t="shared" si="368"/>
        <v/>
      </c>
    </row>
    <row r="2607" spans="1:25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 t="str">
        <f t="shared" si="360"/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5">
        <f t="shared" si="361"/>
        <v>1.0742157000000001</v>
      </c>
      <c r="Q2607" s="6">
        <f t="shared" si="362"/>
        <v>60.965703745743475</v>
      </c>
      <c r="R2607" t="s">
        <v>8323</v>
      </c>
      <c r="S2607" t="s">
        <v>8358</v>
      </c>
      <c r="T2607" s="13">
        <f t="shared" si="363"/>
        <v>42508.541550925926</v>
      </c>
      <c r="U2607" s="13">
        <f t="shared" si="364"/>
        <v>42538.541550925926</v>
      </c>
      <c r="V2607">
        <f t="shared" si="365"/>
        <v>2016</v>
      </c>
      <c r="W2607">
        <f t="shared" si="366"/>
        <v>1</v>
      </c>
      <c r="X2607" t="str">
        <f t="shared" si="367"/>
        <v/>
      </c>
      <c r="Y2607" t="str">
        <f t="shared" si="368"/>
        <v/>
      </c>
    </row>
    <row r="2608" spans="1:25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 t="str">
        <f t="shared" si="360"/>
        <v>10000 to 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5">
        <f t="shared" si="361"/>
        <v>1.1005454545454545</v>
      </c>
      <c r="Q2608" s="6">
        <f t="shared" si="362"/>
        <v>31.444155844155844</v>
      </c>
      <c r="R2608" t="s">
        <v>8323</v>
      </c>
      <c r="S2608" t="s">
        <v>8358</v>
      </c>
      <c r="T2608" s="13">
        <f t="shared" si="363"/>
        <v>41726.712754629632</v>
      </c>
      <c r="U2608" s="13">
        <f t="shared" si="364"/>
        <v>41758.712754629632</v>
      </c>
      <c r="V2608">
        <f t="shared" si="365"/>
        <v>2014</v>
      </c>
      <c r="W2608">
        <f t="shared" si="366"/>
        <v>1</v>
      </c>
      <c r="X2608" t="str">
        <f t="shared" si="367"/>
        <v/>
      </c>
      <c r="Y2608" t="str">
        <f t="shared" si="368"/>
        <v/>
      </c>
    </row>
    <row r="2609" spans="1:25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 t="str">
        <f t="shared" si="360"/>
        <v>5000 to 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5">
        <f t="shared" si="361"/>
        <v>4.077</v>
      </c>
      <c r="Q2609" s="6">
        <f t="shared" si="362"/>
        <v>81.949748743718587</v>
      </c>
      <c r="R2609" t="s">
        <v>8323</v>
      </c>
      <c r="S2609" t="s">
        <v>8358</v>
      </c>
      <c r="T2609" s="13">
        <f t="shared" si="363"/>
        <v>42184.874675925923</v>
      </c>
      <c r="U2609" s="13">
        <f t="shared" si="364"/>
        <v>42228.083333333328</v>
      </c>
      <c r="V2609">
        <f t="shared" si="365"/>
        <v>2015</v>
      </c>
      <c r="W2609">
        <f t="shared" si="366"/>
        <v>1</v>
      </c>
      <c r="X2609" t="str">
        <f t="shared" si="367"/>
        <v/>
      </c>
      <c r="Y2609" t="str">
        <f t="shared" si="368"/>
        <v/>
      </c>
    </row>
    <row r="2610" spans="1:25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t="str">
        <f t="shared" si="360"/>
        <v>5000 to 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5">
        <f t="shared" si="361"/>
        <v>2.2392500000000002</v>
      </c>
      <c r="Q2610" s="6">
        <f t="shared" si="362"/>
        <v>58.92763157894737</v>
      </c>
      <c r="R2610" t="s">
        <v>8323</v>
      </c>
      <c r="S2610" t="s">
        <v>8358</v>
      </c>
      <c r="T2610" s="13">
        <f t="shared" si="363"/>
        <v>42767.801712962959</v>
      </c>
      <c r="U2610" s="13">
        <f t="shared" si="364"/>
        <v>42809</v>
      </c>
      <c r="V2610">
        <f t="shared" si="365"/>
        <v>2017</v>
      </c>
      <c r="W2610">
        <f t="shared" si="366"/>
        <v>1</v>
      </c>
      <c r="X2610" t="str">
        <f t="shared" si="367"/>
        <v/>
      </c>
      <c r="Y2610" t="str">
        <f t="shared" si="368"/>
        <v/>
      </c>
    </row>
    <row r="2611" spans="1:25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 t="str">
        <f t="shared" si="360"/>
        <v>35000 to 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5">
        <f t="shared" si="361"/>
        <v>3.038011142857143</v>
      </c>
      <c r="Q2611" s="6">
        <f t="shared" si="362"/>
        <v>157.29347633136095</v>
      </c>
      <c r="R2611" t="s">
        <v>8323</v>
      </c>
      <c r="S2611" t="s">
        <v>8358</v>
      </c>
      <c r="T2611" s="13">
        <f t="shared" si="363"/>
        <v>41075.237858796296</v>
      </c>
      <c r="U2611" s="13">
        <f t="shared" si="364"/>
        <v>41105.237858796296</v>
      </c>
      <c r="V2611">
        <f t="shared" si="365"/>
        <v>2012</v>
      </c>
      <c r="W2611">
        <f t="shared" si="366"/>
        <v>1</v>
      </c>
      <c r="X2611" t="str">
        <f t="shared" si="367"/>
        <v/>
      </c>
      <c r="Y2611" t="str">
        <f t="shared" si="368"/>
        <v/>
      </c>
    </row>
    <row r="2612" spans="1:25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 t="str">
        <f t="shared" si="360"/>
        <v>20000 to 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5">
        <f t="shared" si="361"/>
        <v>1.4132510432681749</v>
      </c>
      <c r="Q2612" s="6">
        <f t="shared" si="362"/>
        <v>55.758509532062391</v>
      </c>
      <c r="R2612" t="s">
        <v>8323</v>
      </c>
      <c r="S2612" t="s">
        <v>8358</v>
      </c>
      <c r="T2612" s="13">
        <f t="shared" si="363"/>
        <v>42564.881076388891</v>
      </c>
      <c r="U2612" s="13">
        <f t="shared" si="364"/>
        <v>42604.290972222225</v>
      </c>
      <c r="V2612">
        <f t="shared" si="365"/>
        <v>2016</v>
      </c>
      <c r="W2612">
        <f t="shared" si="366"/>
        <v>1</v>
      </c>
      <c r="X2612" t="str">
        <f t="shared" si="367"/>
        <v/>
      </c>
      <c r="Y2612" t="str">
        <f t="shared" si="368"/>
        <v/>
      </c>
    </row>
    <row r="2613" spans="1:25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 t="str">
        <f t="shared" si="360"/>
        <v>10000 to 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5">
        <f t="shared" si="361"/>
        <v>27.906363636363636</v>
      </c>
      <c r="Q2613" s="6">
        <f t="shared" si="362"/>
        <v>83.802893802893806</v>
      </c>
      <c r="R2613" t="s">
        <v>8323</v>
      </c>
      <c r="S2613" t="s">
        <v>8358</v>
      </c>
      <c r="T2613" s="13">
        <f t="shared" si="363"/>
        <v>42704.335810185185</v>
      </c>
      <c r="U2613" s="13">
        <f t="shared" si="364"/>
        <v>42737.957638888889</v>
      </c>
      <c r="V2613">
        <f t="shared" si="365"/>
        <v>2017</v>
      </c>
      <c r="W2613">
        <f t="shared" si="366"/>
        <v>1</v>
      </c>
      <c r="X2613" t="str">
        <f t="shared" si="367"/>
        <v/>
      </c>
      <c r="Y2613" t="str">
        <f t="shared" si="368"/>
        <v/>
      </c>
    </row>
    <row r="2614" spans="1:25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t="str">
        <f t="shared" si="360"/>
        <v>10000 to 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5">
        <f t="shared" si="361"/>
        <v>1.7176130000000001</v>
      </c>
      <c r="Q2614" s="6">
        <f t="shared" si="362"/>
        <v>58.422210884353746</v>
      </c>
      <c r="R2614" t="s">
        <v>8323</v>
      </c>
      <c r="S2614" t="s">
        <v>8358</v>
      </c>
      <c r="T2614" s="13">
        <f t="shared" si="363"/>
        <v>41982.143171296295</v>
      </c>
      <c r="U2614" s="13">
        <f t="shared" si="364"/>
        <v>42013.143171296295</v>
      </c>
      <c r="V2614">
        <f t="shared" si="365"/>
        <v>2015</v>
      </c>
      <c r="W2614">
        <f t="shared" si="366"/>
        <v>1</v>
      </c>
      <c r="X2614" t="str">
        <f t="shared" si="367"/>
        <v/>
      </c>
      <c r="Y2614" t="str">
        <f t="shared" si="368"/>
        <v/>
      </c>
    </row>
    <row r="2615" spans="1:25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 t="str">
        <f t="shared" si="360"/>
        <v>5000 to 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5">
        <f t="shared" si="361"/>
        <v>1.0101333333333333</v>
      </c>
      <c r="Q2615" s="6">
        <f t="shared" si="362"/>
        <v>270.57142857142856</v>
      </c>
      <c r="R2615" t="s">
        <v>8323</v>
      </c>
      <c r="S2615" t="s">
        <v>8358</v>
      </c>
      <c r="T2615" s="13">
        <f t="shared" si="363"/>
        <v>41143.81821759259</v>
      </c>
      <c r="U2615" s="13">
        <f t="shared" si="364"/>
        <v>41173.81821759259</v>
      </c>
      <c r="V2615">
        <f t="shared" si="365"/>
        <v>2012</v>
      </c>
      <c r="W2615">
        <f t="shared" si="366"/>
        <v>1</v>
      </c>
      <c r="X2615" t="str">
        <f t="shared" si="367"/>
        <v/>
      </c>
      <c r="Y2615" t="str">
        <f t="shared" si="368"/>
        <v/>
      </c>
    </row>
    <row r="2616" spans="1:25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 t="str">
        <f t="shared" si="360"/>
        <v>10000 to 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5">
        <f t="shared" si="361"/>
        <v>1.02</v>
      </c>
      <c r="Q2616" s="6">
        <f t="shared" si="362"/>
        <v>107.1</v>
      </c>
      <c r="R2616" t="s">
        <v>8323</v>
      </c>
      <c r="S2616" t="s">
        <v>8358</v>
      </c>
      <c r="T2616" s="13">
        <f t="shared" si="363"/>
        <v>41730.708472222221</v>
      </c>
      <c r="U2616" s="13">
        <f t="shared" si="364"/>
        <v>41759.208333333336</v>
      </c>
      <c r="V2616">
        <f t="shared" si="365"/>
        <v>2014</v>
      </c>
      <c r="W2616">
        <f t="shared" si="366"/>
        <v>1</v>
      </c>
      <c r="X2616" t="str">
        <f t="shared" si="367"/>
        <v/>
      </c>
      <c r="Y2616" t="str">
        <f t="shared" si="368"/>
        <v/>
      </c>
    </row>
    <row r="2617" spans="1:25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 t="str">
        <f t="shared" si="360"/>
        <v>1000 to 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5">
        <f t="shared" si="361"/>
        <v>1.6976511744127936</v>
      </c>
      <c r="Q2617" s="6">
        <f t="shared" si="362"/>
        <v>47.180555555555557</v>
      </c>
      <c r="R2617" t="s">
        <v>8323</v>
      </c>
      <c r="S2617" t="s">
        <v>8358</v>
      </c>
      <c r="T2617" s="13">
        <f t="shared" si="363"/>
        <v>42453.49726851852</v>
      </c>
      <c r="U2617" s="13">
        <f t="shared" si="364"/>
        <v>42490.5</v>
      </c>
      <c r="V2617">
        <f t="shared" si="365"/>
        <v>2016</v>
      </c>
      <c r="W2617">
        <f t="shared" si="366"/>
        <v>1</v>
      </c>
      <c r="X2617" t="str">
        <f t="shared" si="367"/>
        <v/>
      </c>
      <c r="Y2617" t="str">
        <f t="shared" si="368"/>
        <v/>
      </c>
    </row>
    <row r="2618" spans="1:25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t="str">
        <f t="shared" si="360"/>
        <v>25000 to 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5">
        <f t="shared" si="361"/>
        <v>1.14534</v>
      </c>
      <c r="Q2618" s="6">
        <f t="shared" si="362"/>
        <v>120.30882352941177</v>
      </c>
      <c r="R2618" t="s">
        <v>8323</v>
      </c>
      <c r="S2618" t="s">
        <v>8358</v>
      </c>
      <c r="T2618" s="13">
        <f t="shared" si="363"/>
        <v>42211.99454861111</v>
      </c>
      <c r="U2618" s="13">
        <f t="shared" si="364"/>
        <v>42241.99454861111</v>
      </c>
      <c r="V2618">
        <f t="shared" si="365"/>
        <v>2015</v>
      </c>
      <c r="W2618">
        <f t="shared" si="366"/>
        <v>1</v>
      </c>
      <c r="X2618" t="str">
        <f t="shared" si="367"/>
        <v/>
      </c>
      <c r="Y2618" t="str">
        <f t="shared" si="368"/>
        <v/>
      </c>
    </row>
    <row r="2619" spans="1:25" ht="45" x14ac:dyDescent="0.25">
      <c r="A2619">
        <v>2617</v>
      </c>
      <c r="B2619" s="3" t="s">
        <v>2617</v>
      </c>
      <c r="C2619" s="3" t="s">
        <v>6727</v>
      </c>
      <c r="D2619">
        <v>500</v>
      </c>
      <c r="E2619" t="str">
        <f t="shared" si="360"/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5">
        <f t="shared" si="361"/>
        <v>8.7759999999999998</v>
      </c>
      <c r="Q2619" s="6">
        <f t="shared" si="362"/>
        <v>27.59748427672956</v>
      </c>
      <c r="R2619" t="s">
        <v>8323</v>
      </c>
      <c r="S2619" t="s">
        <v>8358</v>
      </c>
      <c r="T2619" s="13">
        <f t="shared" si="363"/>
        <v>41902.874432870369</v>
      </c>
      <c r="U2619" s="13">
        <f t="shared" si="364"/>
        <v>41932.874432870369</v>
      </c>
      <c r="V2619">
        <f t="shared" si="365"/>
        <v>2014</v>
      </c>
      <c r="W2619">
        <f t="shared" si="366"/>
        <v>1</v>
      </c>
      <c r="X2619" t="str">
        <f t="shared" si="367"/>
        <v/>
      </c>
      <c r="Y2619" t="str">
        <f t="shared" si="368"/>
        <v/>
      </c>
    </row>
    <row r="2620" spans="1:25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t="str">
        <f t="shared" si="360"/>
        <v>15000 to 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5">
        <f t="shared" si="361"/>
        <v>1.0538666666666667</v>
      </c>
      <c r="Q2620" s="6">
        <f t="shared" si="362"/>
        <v>205.2987012987013</v>
      </c>
      <c r="R2620" t="s">
        <v>8323</v>
      </c>
      <c r="S2620" t="s">
        <v>8358</v>
      </c>
      <c r="T2620" s="13">
        <f t="shared" si="363"/>
        <v>42279.792372685188</v>
      </c>
      <c r="U2620" s="13">
        <f t="shared" si="364"/>
        <v>42339.834039351852</v>
      </c>
      <c r="V2620">
        <f t="shared" si="365"/>
        <v>2015</v>
      </c>
      <c r="W2620">
        <f t="shared" si="366"/>
        <v>1</v>
      </c>
      <c r="X2620" t="str">
        <f t="shared" si="367"/>
        <v/>
      </c>
      <c r="Y2620" t="str">
        <f t="shared" si="368"/>
        <v/>
      </c>
    </row>
    <row r="2621" spans="1:25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 t="str">
        <f t="shared" si="360"/>
        <v>1000 to 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5">
        <f t="shared" si="361"/>
        <v>1.8839999999999999</v>
      </c>
      <c r="Q2621" s="6">
        <f t="shared" si="362"/>
        <v>35.547169811320757</v>
      </c>
      <c r="R2621" t="s">
        <v>8323</v>
      </c>
      <c r="S2621" t="s">
        <v>8358</v>
      </c>
      <c r="T2621" s="13">
        <f t="shared" si="363"/>
        <v>42273.884305555555</v>
      </c>
      <c r="U2621" s="13">
        <f t="shared" si="364"/>
        <v>42300.458333333328</v>
      </c>
      <c r="V2621">
        <f t="shared" si="365"/>
        <v>2015</v>
      </c>
      <c r="W2621">
        <f t="shared" si="366"/>
        <v>1</v>
      </c>
      <c r="X2621" t="str">
        <f t="shared" si="367"/>
        <v/>
      </c>
      <c r="Y2621" t="str">
        <f t="shared" si="368"/>
        <v/>
      </c>
    </row>
    <row r="2622" spans="1:25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 t="str">
        <f t="shared" si="360"/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5">
        <f t="shared" si="361"/>
        <v>1.436523076923077</v>
      </c>
      <c r="Q2622" s="6">
        <f t="shared" si="362"/>
        <v>74.639488409272587</v>
      </c>
      <c r="R2622" t="s">
        <v>8323</v>
      </c>
      <c r="S2622" t="s">
        <v>8358</v>
      </c>
      <c r="T2622" s="13">
        <f t="shared" si="363"/>
        <v>42251.16715277778</v>
      </c>
      <c r="U2622" s="13">
        <f t="shared" si="364"/>
        <v>42288.041666666672</v>
      </c>
      <c r="V2622">
        <f t="shared" si="365"/>
        <v>2015</v>
      </c>
      <c r="W2622">
        <f t="shared" si="366"/>
        <v>1</v>
      </c>
      <c r="X2622" t="str">
        <f t="shared" si="367"/>
        <v/>
      </c>
      <c r="Y2622" t="str">
        <f t="shared" si="368"/>
        <v/>
      </c>
    </row>
    <row r="2623" spans="1:25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 t="str">
        <f t="shared" si="360"/>
        <v>15000 to 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5">
        <f t="shared" si="361"/>
        <v>1.4588000000000001</v>
      </c>
      <c r="Q2623" s="6">
        <f t="shared" si="362"/>
        <v>47.058064516129029</v>
      </c>
      <c r="R2623" t="s">
        <v>8323</v>
      </c>
      <c r="S2623" t="s">
        <v>8358</v>
      </c>
      <c r="T2623" s="13">
        <f t="shared" si="363"/>
        <v>42115.74754629629</v>
      </c>
      <c r="U2623" s="13">
        <f t="shared" si="364"/>
        <v>42145.74754629629</v>
      </c>
      <c r="V2623">
        <f t="shared" si="365"/>
        <v>2015</v>
      </c>
      <c r="W2623">
        <f t="shared" si="366"/>
        <v>1</v>
      </c>
      <c r="X2623" t="str">
        <f t="shared" si="367"/>
        <v/>
      </c>
      <c r="Y2623" t="str">
        <f t="shared" si="368"/>
        <v/>
      </c>
    </row>
    <row r="2624" spans="1:25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 t="str">
        <f t="shared" si="360"/>
        <v>1000 to 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5">
        <f t="shared" si="361"/>
        <v>1.3118399999999999</v>
      </c>
      <c r="Q2624" s="6">
        <f t="shared" si="362"/>
        <v>26.591351351351353</v>
      </c>
      <c r="R2624" t="s">
        <v>8323</v>
      </c>
      <c r="S2624" t="s">
        <v>8358</v>
      </c>
      <c r="T2624" s="13">
        <f t="shared" si="363"/>
        <v>42689.74324074074</v>
      </c>
      <c r="U2624" s="13">
        <f t="shared" si="364"/>
        <v>42734.74324074074</v>
      </c>
      <c r="V2624">
        <f t="shared" si="365"/>
        <v>2016</v>
      </c>
      <c r="W2624">
        <f t="shared" si="366"/>
        <v>1</v>
      </c>
      <c r="X2624" t="str">
        <f t="shared" si="367"/>
        <v/>
      </c>
      <c r="Y2624" t="str">
        <f t="shared" si="368"/>
        <v/>
      </c>
    </row>
    <row r="2625" spans="1:25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 t="str">
        <f t="shared" si="360"/>
        <v>1000 to 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5">
        <f t="shared" si="361"/>
        <v>1.1399999999999999</v>
      </c>
      <c r="Q2625" s="6">
        <f t="shared" si="362"/>
        <v>36.774193548387096</v>
      </c>
      <c r="R2625" t="s">
        <v>8323</v>
      </c>
      <c r="S2625" t="s">
        <v>8358</v>
      </c>
      <c r="T2625" s="13">
        <f t="shared" si="363"/>
        <v>42692.256550925929</v>
      </c>
      <c r="U2625" s="13">
        <f t="shared" si="364"/>
        <v>42706.256550925929</v>
      </c>
      <c r="V2625">
        <f t="shared" si="365"/>
        <v>2016</v>
      </c>
      <c r="W2625">
        <f t="shared" si="366"/>
        <v>1</v>
      </c>
      <c r="X2625" t="str">
        <f t="shared" si="367"/>
        <v/>
      </c>
      <c r="Y2625" t="str">
        <f t="shared" si="368"/>
        <v/>
      </c>
    </row>
    <row r="2626" spans="1:25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 t="str">
        <f t="shared" si="360"/>
        <v>5000 to 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5">
        <f t="shared" si="361"/>
        <v>13.794206249999998</v>
      </c>
      <c r="Q2626" s="6">
        <f t="shared" si="362"/>
        <v>31.820544982698959</v>
      </c>
      <c r="R2626" t="s">
        <v>8323</v>
      </c>
      <c r="S2626" t="s">
        <v>8358</v>
      </c>
      <c r="T2626" s="13">
        <f t="shared" si="363"/>
        <v>41144.42155092593</v>
      </c>
      <c r="U2626" s="13">
        <f t="shared" si="364"/>
        <v>41165.42155092593</v>
      </c>
      <c r="V2626">
        <f t="shared" si="365"/>
        <v>2012</v>
      </c>
      <c r="W2626">
        <f t="shared" si="366"/>
        <v>1</v>
      </c>
      <c r="X2626" t="str">
        <f t="shared" si="367"/>
        <v/>
      </c>
      <c r="Y2626" t="str">
        <f t="shared" si="368"/>
        <v/>
      </c>
    </row>
    <row r="2627" spans="1:25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t="str">
        <f t="shared" ref="E2627:E2690" si="369">IF(D2627&lt;1000,"Less than 1000",IF(D2627&lt;=4999,"1000 to 4999",IF(D2627&lt;=9999,"5000 to 9999",IF(D2627&lt;=14999,"10000 to 14999",IF(D2627&lt;=19999,"15000 to 19999",IF(D2627&lt;=24999,"20000 to 24999",IF(D2627&lt;=29999,"25000 to 29999",IF(D2627&lt;=34999,"30000 to 34999",IF(D2627&lt;=39999,"35000 to 39999",IF(D2627&lt;=44999,"40000 to 44999",IF(D2627&lt;=49999,"45000 to 49999",IF(D2627&gt;=50000,"Greater than or equal to 50000"))))))))))))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5">
        <f t="shared" ref="P2627:P2690" si="370">F2627/D2627</f>
        <v>9.56</v>
      </c>
      <c r="Q2627" s="6">
        <f t="shared" ref="Q2627:Q2690" si="371">F2627/M2627</f>
        <v>27.576923076923077</v>
      </c>
      <c r="R2627" t="s">
        <v>8323</v>
      </c>
      <c r="S2627" t="s">
        <v>8358</v>
      </c>
      <c r="T2627" s="13">
        <f t="shared" ref="T2627:T2690" si="372">(((K2627/60)/60)/24)+DATE(1970,1,1)</f>
        <v>42658.810277777782</v>
      </c>
      <c r="U2627" s="13">
        <f t="shared" ref="U2627:U2690" si="373">(((J2627/60)/60)/24)+DATE(1970,1,1)</f>
        <v>42683.851944444439</v>
      </c>
      <c r="V2627">
        <f t="shared" ref="V2627:V2690" si="374">YEAR(U2627)</f>
        <v>2016</v>
      </c>
      <c r="W2627">
        <f t="shared" ref="W2627:W2690" si="375">IF(G2627="successful",1,"")</f>
        <v>1</v>
      </c>
      <c r="X2627" t="str">
        <f t="shared" ref="X2627:X2690" si="376">IF(G2627="failed",1,"")</f>
        <v/>
      </c>
      <c r="Y2627" t="str">
        <f t="shared" ref="Y2627:Y2690" si="377">IF(G2627="canceled",1,"")</f>
        <v/>
      </c>
    </row>
    <row r="2628" spans="1:25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t="str">
        <f t="shared" si="369"/>
        <v>1000 to 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5">
        <f t="shared" si="370"/>
        <v>1.1200000000000001</v>
      </c>
      <c r="Q2628" s="6">
        <f t="shared" si="371"/>
        <v>56</v>
      </c>
      <c r="R2628" t="s">
        <v>8323</v>
      </c>
      <c r="S2628" t="s">
        <v>8358</v>
      </c>
      <c r="T2628" s="13">
        <f t="shared" si="372"/>
        <v>42128.628113425926</v>
      </c>
      <c r="U2628" s="13">
        <f t="shared" si="373"/>
        <v>42158.628113425926</v>
      </c>
      <c r="V2628">
        <f t="shared" si="374"/>
        <v>2015</v>
      </c>
      <c r="W2628">
        <f t="shared" si="375"/>
        <v>1</v>
      </c>
      <c r="X2628" t="str">
        <f t="shared" si="376"/>
        <v/>
      </c>
      <c r="Y2628" t="str">
        <f t="shared" si="377"/>
        <v/>
      </c>
    </row>
    <row r="2629" spans="1:25" ht="45" x14ac:dyDescent="0.25">
      <c r="A2629">
        <v>2627</v>
      </c>
      <c r="B2629" s="3" t="s">
        <v>2627</v>
      </c>
      <c r="C2629" s="3" t="s">
        <v>6737</v>
      </c>
      <c r="D2629">
        <v>150</v>
      </c>
      <c r="E2629" t="str">
        <f t="shared" si="369"/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5">
        <f t="shared" si="370"/>
        <v>6.4666666666666668</v>
      </c>
      <c r="Q2629" s="6">
        <f t="shared" si="371"/>
        <v>21.555555555555557</v>
      </c>
      <c r="R2629" t="s">
        <v>8323</v>
      </c>
      <c r="S2629" t="s">
        <v>8358</v>
      </c>
      <c r="T2629" s="13">
        <f t="shared" si="372"/>
        <v>42304.829409722224</v>
      </c>
      <c r="U2629" s="13">
        <f t="shared" si="373"/>
        <v>42334.871076388896</v>
      </c>
      <c r="V2629">
        <f t="shared" si="374"/>
        <v>2015</v>
      </c>
      <c r="W2629">
        <f t="shared" si="375"/>
        <v>1</v>
      </c>
      <c r="X2629" t="str">
        <f t="shared" si="376"/>
        <v/>
      </c>
      <c r="Y2629" t="str">
        <f t="shared" si="377"/>
        <v/>
      </c>
    </row>
    <row r="2630" spans="1:25" ht="30" x14ac:dyDescent="0.25">
      <c r="A2630">
        <v>2628</v>
      </c>
      <c r="B2630" s="3" t="s">
        <v>2628</v>
      </c>
      <c r="C2630" s="3" t="s">
        <v>6738</v>
      </c>
      <c r="D2630">
        <v>839</v>
      </c>
      <c r="E2630" t="str">
        <f t="shared" si="369"/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5">
        <f t="shared" si="370"/>
        <v>1.1036948748510131</v>
      </c>
      <c r="Q2630" s="6">
        <f t="shared" si="371"/>
        <v>44.095238095238095</v>
      </c>
      <c r="R2630" t="s">
        <v>8323</v>
      </c>
      <c r="S2630" t="s">
        <v>8358</v>
      </c>
      <c r="T2630" s="13">
        <f t="shared" si="372"/>
        <v>41953.966053240743</v>
      </c>
      <c r="U2630" s="13">
        <f t="shared" si="373"/>
        <v>41973.966053240743</v>
      </c>
      <c r="V2630">
        <f t="shared" si="374"/>
        <v>2014</v>
      </c>
      <c r="W2630">
        <f t="shared" si="375"/>
        <v>1</v>
      </c>
      <c r="X2630" t="str">
        <f t="shared" si="376"/>
        <v/>
      </c>
      <c r="Y2630" t="str">
        <f t="shared" si="377"/>
        <v/>
      </c>
    </row>
    <row r="2631" spans="1:25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 t="str">
        <f t="shared" si="369"/>
        <v>5000 to 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5">
        <f t="shared" si="370"/>
        <v>1.2774000000000001</v>
      </c>
      <c r="Q2631" s="6">
        <f t="shared" si="371"/>
        <v>63.87</v>
      </c>
      <c r="R2631" t="s">
        <v>8323</v>
      </c>
      <c r="S2631" t="s">
        <v>8358</v>
      </c>
      <c r="T2631" s="13">
        <f t="shared" si="372"/>
        <v>42108.538449074069</v>
      </c>
      <c r="U2631" s="13">
        <f t="shared" si="373"/>
        <v>42138.538449074069</v>
      </c>
      <c r="V2631">
        <f t="shared" si="374"/>
        <v>2015</v>
      </c>
      <c r="W2631">
        <f t="shared" si="375"/>
        <v>1</v>
      </c>
      <c r="X2631" t="str">
        <f t="shared" si="376"/>
        <v/>
      </c>
      <c r="Y2631" t="str">
        <f t="shared" si="377"/>
        <v/>
      </c>
    </row>
    <row r="2632" spans="1:25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 t="str">
        <f t="shared" si="369"/>
        <v>1000 to 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5">
        <f t="shared" si="370"/>
        <v>1.579</v>
      </c>
      <c r="Q2632" s="6">
        <f t="shared" si="371"/>
        <v>38.987654320987652</v>
      </c>
      <c r="R2632" t="s">
        <v>8323</v>
      </c>
      <c r="S2632" t="s">
        <v>8358</v>
      </c>
      <c r="T2632" s="13">
        <f t="shared" si="372"/>
        <v>42524.105462962965</v>
      </c>
      <c r="U2632" s="13">
        <f t="shared" si="373"/>
        <v>42551.416666666672</v>
      </c>
      <c r="V2632">
        <f t="shared" si="374"/>
        <v>2016</v>
      </c>
      <c r="W2632">
        <f t="shared" si="375"/>
        <v>1</v>
      </c>
      <c r="X2632" t="str">
        <f t="shared" si="376"/>
        <v/>
      </c>
      <c r="Y2632" t="str">
        <f t="shared" si="377"/>
        <v/>
      </c>
    </row>
    <row r="2633" spans="1:25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t="str">
        <f t="shared" si="369"/>
        <v>20000 to 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5">
        <f t="shared" si="370"/>
        <v>1.1466525000000001</v>
      </c>
      <c r="Q2633" s="6">
        <f t="shared" si="371"/>
        <v>80.185489510489504</v>
      </c>
      <c r="R2633" t="s">
        <v>8323</v>
      </c>
      <c r="S2633" t="s">
        <v>8358</v>
      </c>
      <c r="T2633" s="13">
        <f t="shared" si="372"/>
        <v>42218.169293981482</v>
      </c>
      <c r="U2633" s="13">
        <f t="shared" si="373"/>
        <v>42246.169293981482</v>
      </c>
      <c r="V2633">
        <f t="shared" si="374"/>
        <v>2015</v>
      </c>
      <c r="W2633">
        <f t="shared" si="375"/>
        <v>1</v>
      </c>
      <c r="X2633" t="str">
        <f t="shared" si="376"/>
        <v/>
      </c>
      <c r="Y2633" t="str">
        <f t="shared" si="377"/>
        <v/>
      </c>
    </row>
    <row r="2634" spans="1:25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t="str">
        <f t="shared" si="369"/>
        <v>1000 to 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5">
        <f t="shared" si="370"/>
        <v>1.3700934579439252</v>
      </c>
      <c r="Q2634" s="6">
        <f t="shared" si="371"/>
        <v>34.904761904761905</v>
      </c>
      <c r="R2634" t="s">
        <v>8323</v>
      </c>
      <c r="S2634" t="s">
        <v>8358</v>
      </c>
      <c r="T2634" s="13">
        <f t="shared" si="372"/>
        <v>42494.061793981484</v>
      </c>
      <c r="U2634" s="13">
        <f t="shared" si="373"/>
        <v>42519.061793981484</v>
      </c>
      <c r="V2634">
        <f t="shared" si="374"/>
        <v>2016</v>
      </c>
      <c r="W2634">
        <f t="shared" si="375"/>
        <v>1</v>
      </c>
      <c r="X2634" t="str">
        <f t="shared" si="376"/>
        <v/>
      </c>
      <c r="Y2634" t="str">
        <f t="shared" si="377"/>
        <v/>
      </c>
    </row>
    <row r="2635" spans="1:25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 t="str">
        <f t="shared" si="369"/>
        <v>5000 to 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5">
        <f t="shared" si="370"/>
        <v>3.5461999999999998</v>
      </c>
      <c r="Q2635" s="6">
        <f t="shared" si="371"/>
        <v>89.100502512562812</v>
      </c>
      <c r="R2635" t="s">
        <v>8323</v>
      </c>
      <c r="S2635" t="s">
        <v>8358</v>
      </c>
      <c r="T2635" s="13">
        <f t="shared" si="372"/>
        <v>41667.823287037041</v>
      </c>
      <c r="U2635" s="13">
        <f t="shared" si="373"/>
        <v>41697.958333333336</v>
      </c>
      <c r="V2635">
        <f t="shared" si="374"/>
        <v>2014</v>
      </c>
      <c r="W2635">
        <f t="shared" si="375"/>
        <v>1</v>
      </c>
      <c r="X2635" t="str">
        <f t="shared" si="376"/>
        <v/>
      </c>
      <c r="Y2635" t="str">
        <f t="shared" si="377"/>
        <v/>
      </c>
    </row>
    <row r="2636" spans="1:25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t="str">
        <f t="shared" si="369"/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5">
        <f t="shared" si="370"/>
        <v>1.0602150537634409</v>
      </c>
      <c r="Q2636" s="6">
        <f t="shared" si="371"/>
        <v>39.44</v>
      </c>
      <c r="R2636" t="s">
        <v>8323</v>
      </c>
      <c r="S2636" t="s">
        <v>8358</v>
      </c>
      <c r="T2636" s="13">
        <f t="shared" si="372"/>
        <v>42612.656493055561</v>
      </c>
      <c r="U2636" s="13">
        <f t="shared" si="373"/>
        <v>42642.656493055561</v>
      </c>
      <c r="V2636">
        <f t="shared" si="374"/>
        <v>2016</v>
      </c>
      <c r="W2636">
        <f t="shared" si="375"/>
        <v>1</v>
      </c>
      <c r="X2636" t="str">
        <f t="shared" si="376"/>
        <v/>
      </c>
      <c r="Y2636" t="str">
        <f t="shared" si="377"/>
        <v/>
      </c>
    </row>
    <row r="2637" spans="1:25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 t="str">
        <f t="shared" si="369"/>
        <v>10000 to 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5">
        <f t="shared" si="370"/>
        <v>1</v>
      </c>
      <c r="Q2637" s="6">
        <f t="shared" si="371"/>
        <v>136.9047619047619</v>
      </c>
      <c r="R2637" t="s">
        <v>8323</v>
      </c>
      <c r="S2637" t="s">
        <v>8358</v>
      </c>
      <c r="T2637" s="13">
        <f t="shared" si="372"/>
        <v>42037.950937500005</v>
      </c>
      <c r="U2637" s="13">
        <f t="shared" si="373"/>
        <v>42072.909270833334</v>
      </c>
      <c r="V2637">
        <f t="shared" si="374"/>
        <v>2015</v>
      </c>
      <c r="W2637">
        <f t="shared" si="375"/>
        <v>1</v>
      </c>
      <c r="X2637" t="str">
        <f t="shared" si="376"/>
        <v/>
      </c>
      <c r="Y2637" t="str">
        <f t="shared" si="377"/>
        <v/>
      </c>
    </row>
    <row r="2638" spans="1:25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 t="str">
        <f t="shared" si="369"/>
        <v>1000 to 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5">
        <f t="shared" si="370"/>
        <v>1.873</v>
      </c>
      <c r="Q2638" s="6">
        <f t="shared" si="371"/>
        <v>37.46</v>
      </c>
      <c r="R2638" t="s">
        <v>8323</v>
      </c>
      <c r="S2638" t="s">
        <v>8358</v>
      </c>
      <c r="T2638" s="13">
        <f t="shared" si="372"/>
        <v>42636.614745370374</v>
      </c>
      <c r="U2638" s="13">
        <f t="shared" si="373"/>
        <v>42659.041666666672</v>
      </c>
      <c r="V2638">
        <f t="shared" si="374"/>
        <v>2016</v>
      </c>
      <c r="W2638">
        <f t="shared" si="375"/>
        <v>1</v>
      </c>
      <c r="X2638" t="str">
        <f t="shared" si="376"/>
        <v/>
      </c>
      <c r="Y2638" t="str">
        <f t="shared" si="377"/>
        <v/>
      </c>
    </row>
    <row r="2639" spans="1:25" ht="30" x14ac:dyDescent="0.25">
      <c r="A2639">
        <v>2637</v>
      </c>
      <c r="B2639" s="3" t="s">
        <v>2637</v>
      </c>
      <c r="C2639" s="3" t="s">
        <v>6747</v>
      </c>
      <c r="D2639">
        <v>500</v>
      </c>
      <c r="E2639" t="str">
        <f t="shared" si="369"/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5">
        <f t="shared" si="370"/>
        <v>1.6619999999999999</v>
      </c>
      <c r="Q2639" s="6">
        <f t="shared" si="371"/>
        <v>31.96153846153846</v>
      </c>
      <c r="R2639" t="s">
        <v>8323</v>
      </c>
      <c r="S2639" t="s">
        <v>8358</v>
      </c>
      <c r="T2639" s="13">
        <f t="shared" si="372"/>
        <v>42639.549479166672</v>
      </c>
      <c r="U2639" s="13">
        <f t="shared" si="373"/>
        <v>42655.549479166672</v>
      </c>
      <c r="V2639">
        <f t="shared" si="374"/>
        <v>2016</v>
      </c>
      <c r="W2639">
        <f t="shared" si="375"/>
        <v>1</v>
      </c>
      <c r="X2639" t="str">
        <f t="shared" si="376"/>
        <v/>
      </c>
      <c r="Y2639" t="str">
        <f t="shared" si="377"/>
        <v/>
      </c>
    </row>
    <row r="2640" spans="1:25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t="str">
        <f t="shared" si="369"/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5">
        <f t="shared" si="370"/>
        <v>1.0172910662824208</v>
      </c>
      <c r="Q2640" s="6">
        <f t="shared" si="371"/>
        <v>25.214285714285715</v>
      </c>
      <c r="R2640" t="s">
        <v>8323</v>
      </c>
      <c r="S2640" t="s">
        <v>8358</v>
      </c>
      <c r="T2640" s="13">
        <f t="shared" si="372"/>
        <v>41989.913136574076</v>
      </c>
      <c r="U2640" s="13">
        <f t="shared" si="373"/>
        <v>42019.913136574076</v>
      </c>
      <c r="V2640">
        <f t="shared" si="374"/>
        <v>2015</v>
      </c>
      <c r="W2640">
        <f t="shared" si="375"/>
        <v>1</v>
      </c>
      <c r="X2640" t="str">
        <f t="shared" si="376"/>
        <v/>
      </c>
      <c r="Y2640" t="str">
        <f t="shared" si="377"/>
        <v/>
      </c>
    </row>
    <row r="2641" spans="1:25" ht="45" x14ac:dyDescent="0.25">
      <c r="A2641">
        <v>2639</v>
      </c>
      <c r="B2641" s="3" t="s">
        <v>2639</v>
      </c>
      <c r="C2641" s="3" t="s">
        <v>6749</v>
      </c>
      <c r="D2641">
        <v>300</v>
      </c>
      <c r="E2641" t="str">
        <f t="shared" si="369"/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5">
        <f t="shared" si="370"/>
        <v>1.64</v>
      </c>
      <c r="Q2641" s="6">
        <f t="shared" si="371"/>
        <v>10.040816326530612</v>
      </c>
      <c r="R2641" t="s">
        <v>8323</v>
      </c>
      <c r="S2641" t="s">
        <v>8358</v>
      </c>
      <c r="T2641" s="13">
        <f t="shared" si="372"/>
        <v>42024.86513888889</v>
      </c>
      <c r="U2641" s="13">
        <f t="shared" si="373"/>
        <v>42054.86513888889</v>
      </c>
      <c r="V2641">
        <f t="shared" si="374"/>
        <v>2015</v>
      </c>
      <c r="W2641">
        <f t="shared" si="375"/>
        <v>1</v>
      </c>
      <c r="X2641" t="str">
        <f t="shared" si="376"/>
        <v/>
      </c>
      <c r="Y2641" t="str">
        <f t="shared" si="377"/>
        <v/>
      </c>
    </row>
    <row r="2642" spans="1:25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 t="str">
        <f t="shared" si="369"/>
        <v>1000 to 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5">
        <f t="shared" si="370"/>
        <v>1.0566666666666666</v>
      </c>
      <c r="Q2642" s="6">
        <f t="shared" si="371"/>
        <v>45.94202898550725</v>
      </c>
      <c r="R2642" t="s">
        <v>8323</v>
      </c>
      <c r="S2642" t="s">
        <v>8358</v>
      </c>
      <c r="T2642" s="13">
        <f t="shared" si="372"/>
        <v>42103.160578703704</v>
      </c>
      <c r="U2642" s="13">
        <f t="shared" si="373"/>
        <v>42163.160578703704</v>
      </c>
      <c r="V2642">
        <f t="shared" si="374"/>
        <v>2015</v>
      </c>
      <c r="W2642">
        <f t="shared" si="375"/>
        <v>1</v>
      </c>
      <c r="X2642" t="str">
        <f t="shared" si="376"/>
        <v/>
      </c>
      <c r="Y2642" t="str">
        <f t="shared" si="377"/>
        <v/>
      </c>
    </row>
    <row r="2643" spans="1:25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369"/>
        <v>1000 to 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5">
        <f t="shared" si="370"/>
        <v>0.01</v>
      </c>
      <c r="Q2643" s="6">
        <f t="shared" si="371"/>
        <v>15</v>
      </c>
      <c r="R2643" t="s">
        <v>8323</v>
      </c>
      <c r="S2643" t="s">
        <v>8358</v>
      </c>
      <c r="T2643" s="13">
        <f t="shared" si="372"/>
        <v>41880.827118055553</v>
      </c>
      <c r="U2643" s="13">
        <f t="shared" si="373"/>
        <v>41897.839583333334</v>
      </c>
      <c r="V2643">
        <f t="shared" si="374"/>
        <v>2014</v>
      </c>
      <c r="W2643" t="str">
        <f t="shared" si="375"/>
        <v/>
      </c>
      <c r="X2643">
        <f t="shared" si="376"/>
        <v>1</v>
      </c>
      <c r="Y2643" t="str">
        <f t="shared" si="377"/>
        <v/>
      </c>
    </row>
    <row r="2644" spans="1:25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369"/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5">
        <f t="shared" si="370"/>
        <v>0</v>
      </c>
      <c r="Q2644" s="6" t="e">
        <f t="shared" si="371"/>
        <v>#DIV/0!</v>
      </c>
      <c r="R2644" t="s">
        <v>8323</v>
      </c>
      <c r="S2644" t="s">
        <v>8358</v>
      </c>
      <c r="T2644" s="13">
        <f t="shared" si="372"/>
        <v>42536.246620370366</v>
      </c>
      <c r="U2644" s="13">
        <f t="shared" si="373"/>
        <v>42566.289583333331</v>
      </c>
      <c r="V2644">
        <f t="shared" si="374"/>
        <v>2016</v>
      </c>
      <c r="W2644" t="str">
        <f t="shared" si="375"/>
        <v/>
      </c>
      <c r="X2644">
        <f t="shared" si="376"/>
        <v>1</v>
      </c>
      <c r="Y2644" t="str">
        <f t="shared" si="377"/>
        <v/>
      </c>
    </row>
    <row r="2645" spans="1:25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369"/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5">
        <f t="shared" si="370"/>
        <v>0.33559730999999998</v>
      </c>
      <c r="Q2645" s="6">
        <f t="shared" si="371"/>
        <v>223.58248500999335</v>
      </c>
      <c r="R2645" t="s">
        <v>8323</v>
      </c>
      <c r="S2645" t="s">
        <v>8358</v>
      </c>
      <c r="T2645" s="13">
        <f t="shared" si="372"/>
        <v>42689.582349537035</v>
      </c>
      <c r="U2645" s="13">
        <f t="shared" si="373"/>
        <v>42725.332638888889</v>
      </c>
      <c r="V2645">
        <f t="shared" si="374"/>
        <v>2016</v>
      </c>
      <c r="W2645" t="str">
        <f t="shared" si="375"/>
        <v/>
      </c>
      <c r="X2645" t="str">
        <f t="shared" si="376"/>
        <v/>
      </c>
      <c r="Y2645">
        <f t="shared" si="377"/>
        <v>1</v>
      </c>
    </row>
    <row r="2646" spans="1:25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369"/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5">
        <f t="shared" si="370"/>
        <v>2.053E-2</v>
      </c>
      <c r="Q2646" s="6">
        <f t="shared" si="371"/>
        <v>39.480769230769234</v>
      </c>
      <c r="R2646" t="s">
        <v>8323</v>
      </c>
      <c r="S2646" t="s">
        <v>8358</v>
      </c>
      <c r="T2646" s="13">
        <f t="shared" si="372"/>
        <v>42774.792071759264</v>
      </c>
      <c r="U2646" s="13">
        <f t="shared" si="373"/>
        <v>42804.792071759264</v>
      </c>
      <c r="V2646">
        <f t="shared" si="374"/>
        <v>2017</v>
      </c>
      <c r="W2646" t="str">
        <f t="shared" si="375"/>
        <v/>
      </c>
      <c r="X2646" t="str">
        <f t="shared" si="376"/>
        <v/>
      </c>
      <c r="Y2646">
        <f t="shared" si="377"/>
        <v>1</v>
      </c>
    </row>
    <row r="2647" spans="1:25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369"/>
        <v>20000 to 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5">
        <f t="shared" si="370"/>
        <v>0.105</v>
      </c>
      <c r="Q2647" s="6">
        <f t="shared" si="371"/>
        <v>91.304347826086953</v>
      </c>
      <c r="R2647" t="s">
        <v>8323</v>
      </c>
      <c r="S2647" t="s">
        <v>8358</v>
      </c>
      <c r="T2647" s="13">
        <f t="shared" si="372"/>
        <v>41921.842627314814</v>
      </c>
      <c r="U2647" s="13">
        <f t="shared" si="373"/>
        <v>41951.884293981479</v>
      </c>
      <c r="V2647">
        <f t="shared" si="374"/>
        <v>2014</v>
      </c>
      <c r="W2647" t="str">
        <f t="shared" si="375"/>
        <v/>
      </c>
      <c r="X2647" t="str">
        <f t="shared" si="376"/>
        <v/>
      </c>
      <c r="Y2647">
        <f t="shared" si="377"/>
        <v>1</v>
      </c>
    </row>
    <row r="2648" spans="1:25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369"/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5">
        <f t="shared" si="370"/>
        <v>8.4172839999999999E-2</v>
      </c>
      <c r="Q2648" s="6">
        <f t="shared" si="371"/>
        <v>78.666205607476627</v>
      </c>
      <c r="R2648" t="s">
        <v>8323</v>
      </c>
      <c r="S2648" t="s">
        <v>8358</v>
      </c>
      <c r="T2648" s="13">
        <f t="shared" si="372"/>
        <v>42226.313298611116</v>
      </c>
      <c r="U2648" s="13">
        <f t="shared" si="373"/>
        <v>42256.313298611116</v>
      </c>
      <c r="V2648">
        <f t="shared" si="374"/>
        <v>2015</v>
      </c>
      <c r="W2648" t="str">
        <f t="shared" si="375"/>
        <v/>
      </c>
      <c r="X2648" t="str">
        <f t="shared" si="376"/>
        <v/>
      </c>
      <c r="Y2648">
        <f t="shared" si="377"/>
        <v>1</v>
      </c>
    </row>
    <row r="2649" spans="1:25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369"/>
        <v>1000 to 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5">
        <f t="shared" si="370"/>
        <v>1.44E-2</v>
      </c>
      <c r="Q2649" s="6">
        <f t="shared" si="371"/>
        <v>12</v>
      </c>
      <c r="R2649" t="s">
        <v>8323</v>
      </c>
      <c r="S2649" t="s">
        <v>8358</v>
      </c>
      <c r="T2649" s="13">
        <f t="shared" si="372"/>
        <v>42200.261793981481</v>
      </c>
      <c r="U2649" s="13">
        <f t="shared" si="373"/>
        <v>42230.261793981481</v>
      </c>
      <c r="V2649">
        <f t="shared" si="374"/>
        <v>2015</v>
      </c>
      <c r="W2649" t="str">
        <f t="shared" si="375"/>
        <v/>
      </c>
      <c r="X2649" t="str">
        <f t="shared" si="376"/>
        <v/>
      </c>
      <c r="Y2649">
        <f t="shared" si="377"/>
        <v>1</v>
      </c>
    </row>
    <row r="2650" spans="1:25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369"/>
        <v>10000 to 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5">
        <f t="shared" si="370"/>
        <v>8.8333333333333337E-3</v>
      </c>
      <c r="Q2650" s="6">
        <f t="shared" si="371"/>
        <v>17.666666666666668</v>
      </c>
      <c r="R2650" t="s">
        <v>8323</v>
      </c>
      <c r="S2650" t="s">
        <v>8358</v>
      </c>
      <c r="T2650" s="13">
        <f t="shared" si="372"/>
        <v>42408.714814814812</v>
      </c>
      <c r="U2650" s="13">
        <f t="shared" si="373"/>
        <v>42438.714814814812</v>
      </c>
      <c r="V2650">
        <f t="shared" si="374"/>
        <v>2016</v>
      </c>
      <c r="W2650" t="str">
        <f t="shared" si="375"/>
        <v/>
      </c>
      <c r="X2650" t="str">
        <f t="shared" si="376"/>
        <v/>
      </c>
      <c r="Y2650">
        <f t="shared" si="377"/>
        <v>1</v>
      </c>
    </row>
    <row r="2651" spans="1:25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369"/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5">
        <f t="shared" si="370"/>
        <v>9.9200000000000004E-4</v>
      </c>
      <c r="Q2651" s="6">
        <f t="shared" si="371"/>
        <v>41.333333333333336</v>
      </c>
      <c r="R2651" t="s">
        <v>8323</v>
      </c>
      <c r="S2651" t="s">
        <v>8358</v>
      </c>
      <c r="T2651" s="13">
        <f t="shared" si="372"/>
        <v>42341.99700231482</v>
      </c>
      <c r="U2651" s="13">
        <f t="shared" si="373"/>
        <v>42401.99700231482</v>
      </c>
      <c r="V2651">
        <f t="shared" si="374"/>
        <v>2016</v>
      </c>
      <c r="W2651" t="str">
        <f t="shared" si="375"/>
        <v/>
      </c>
      <c r="X2651" t="str">
        <f t="shared" si="376"/>
        <v/>
      </c>
      <c r="Y2651">
        <f t="shared" si="377"/>
        <v>1</v>
      </c>
    </row>
    <row r="2652" spans="1:25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369"/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5">
        <f t="shared" si="370"/>
        <v>5.966666666666667E-3</v>
      </c>
      <c r="Q2652" s="6">
        <f t="shared" si="371"/>
        <v>71.599999999999994</v>
      </c>
      <c r="R2652" t="s">
        <v>8323</v>
      </c>
      <c r="S2652" t="s">
        <v>8358</v>
      </c>
      <c r="T2652" s="13">
        <f t="shared" si="372"/>
        <v>42695.624340277776</v>
      </c>
      <c r="U2652" s="13">
        <f t="shared" si="373"/>
        <v>42725.624340277776</v>
      </c>
      <c r="V2652">
        <f t="shared" si="374"/>
        <v>2016</v>
      </c>
      <c r="W2652" t="str">
        <f t="shared" si="375"/>
        <v/>
      </c>
      <c r="X2652" t="str">
        <f t="shared" si="376"/>
        <v/>
      </c>
      <c r="Y2652">
        <f t="shared" si="377"/>
        <v>1</v>
      </c>
    </row>
    <row r="2653" spans="1:25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369"/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5">
        <f t="shared" si="370"/>
        <v>1.8689285714285714E-2</v>
      </c>
      <c r="Q2653" s="6">
        <f t="shared" si="371"/>
        <v>307.8235294117647</v>
      </c>
      <c r="R2653" t="s">
        <v>8323</v>
      </c>
      <c r="S2653" t="s">
        <v>8358</v>
      </c>
      <c r="T2653" s="13">
        <f t="shared" si="372"/>
        <v>42327.805659722217</v>
      </c>
      <c r="U2653" s="13">
        <f t="shared" si="373"/>
        <v>42355.805659722217</v>
      </c>
      <c r="V2653">
        <f t="shared" si="374"/>
        <v>2015</v>
      </c>
      <c r="W2653" t="str">
        <f t="shared" si="375"/>
        <v/>
      </c>
      <c r="X2653" t="str">
        <f t="shared" si="376"/>
        <v/>
      </c>
      <c r="Y2653">
        <f t="shared" si="377"/>
        <v>1</v>
      </c>
    </row>
    <row r="2654" spans="1:25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369"/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5">
        <f t="shared" si="370"/>
        <v>8.8500000000000002E-3</v>
      </c>
      <c r="Q2654" s="6">
        <f t="shared" si="371"/>
        <v>80.454545454545453</v>
      </c>
      <c r="R2654" t="s">
        <v>8323</v>
      </c>
      <c r="S2654" t="s">
        <v>8358</v>
      </c>
      <c r="T2654" s="13">
        <f t="shared" si="372"/>
        <v>41953.158854166672</v>
      </c>
      <c r="U2654" s="13">
        <f t="shared" si="373"/>
        <v>41983.158854166672</v>
      </c>
      <c r="V2654">
        <f t="shared" si="374"/>
        <v>2014</v>
      </c>
      <c r="W2654" t="str">
        <f t="shared" si="375"/>
        <v/>
      </c>
      <c r="X2654" t="str">
        <f t="shared" si="376"/>
        <v/>
      </c>
      <c r="Y2654">
        <f t="shared" si="377"/>
        <v>1</v>
      </c>
    </row>
    <row r="2655" spans="1:25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369"/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5">
        <f t="shared" si="370"/>
        <v>0.1152156862745098</v>
      </c>
      <c r="Q2655" s="6">
        <f t="shared" si="371"/>
        <v>83.942857142857136</v>
      </c>
      <c r="R2655" t="s">
        <v>8323</v>
      </c>
      <c r="S2655" t="s">
        <v>8358</v>
      </c>
      <c r="T2655" s="13">
        <f t="shared" si="372"/>
        <v>41771.651932870373</v>
      </c>
      <c r="U2655" s="13">
        <f t="shared" si="373"/>
        <v>41803.166666666664</v>
      </c>
      <c r="V2655">
        <f t="shared" si="374"/>
        <v>2014</v>
      </c>
      <c r="W2655" t="str">
        <f t="shared" si="375"/>
        <v/>
      </c>
      <c r="X2655" t="str">
        <f t="shared" si="376"/>
        <v/>
      </c>
      <c r="Y2655">
        <f t="shared" si="377"/>
        <v>1</v>
      </c>
    </row>
    <row r="2656" spans="1:25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369"/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5">
        <f t="shared" si="370"/>
        <v>5.1000000000000004E-4</v>
      </c>
      <c r="Q2656" s="6">
        <f t="shared" si="371"/>
        <v>8.5</v>
      </c>
      <c r="R2656" t="s">
        <v>8323</v>
      </c>
      <c r="S2656" t="s">
        <v>8358</v>
      </c>
      <c r="T2656" s="13">
        <f t="shared" si="372"/>
        <v>42055.600995370376</v>
      </c>
      <c r="U2656" s="13">
        <f t="shared" si="373"/>
        <v>42115.559328703705</v>
      </c>
      <c r="V2656">
        <f t="shared" si="374"/>
        <v>2015</v>
      </c>
      <c r="W2656" t="str">
        <f t="shared" si="375"/>
        <v/>
      </c>
      <c r="X2656" t="str">
        <f t="shared" si="376"/>
        <v/>
      </c>
      <c r="Y2656">
        <f t="shared" si="377"/>
        <v>1</v>
      </c>
    </row>
    <row r="2657" spans="1:25" x14ac:dyDescent="0.25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369"/>
        <v>15000 to 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5">
        <f t="shared" si="370"/>
        <v>0.21033333333333334</v>
      </c>
      <c r="Q2657" s="6">
        <f t="shared" si="371"/>
        <v>73.372093023255815</v>
      </c>
      <c r="R2657" t="s">
        <v>8323</v>
      </c>
      <c r="S2657" t="s">
        <v>8358</v>
      </c>
      <c r="T2657" s="13">
        <f t="shared" si="372"/>
        <v>42381.866284722222</v>
      </c>
      <c r="U2657" s="13">
        <f t="shared" si="373"/>
        <v>42409.833333333328</v>
      </c>
      <c r="V2657">
        <f t="shared" si="374"/>
        <v>2016</v>
      </c>
      <c r="W2657" t="str">
        <f t="shared" si="375"/>
        <v/>
      </c>
      <c r="X2657" t="str">
        <f t="shared" si="376"/>
        <v/>
      </c>
      <c r="Y2657">
        <f t="shared" si="377"/>
        <v>1</v>
      </c>
    </row>
    <row r="2658" spans="1:25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369"/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5">
        <f t="shared" si="370"/>
        <v>0.11436666666666667</v>
      </c>
      <c r="Q2658" s="6">
        <f t="shared" si="371"/>
        <v>112.86184210526316</v>
      </c>
      <c r="R2658" t="s">
        <v>8323</v>
      </c>
      <c r="S2658" t="s">
        <v>8358</v>
      </c>
      <c r="T2658" s="13">
        <f t="shared" si="372"/>
        <v>42767.688518518517</v>
      </c>
      <c r="U2658" s="13">
        <f t="shared" si="373"/>
        <v>42806.791666666672</v>
      </c>
      <c r="V2658">
        <f t="shared" si="374"/>
        <v>2017</v>
      </c>
      <c r="W2658" t="str">
        <f t="shared" si="375"/>
        <v/>
      </c>
      <c r="X2658" t="str">
        <f t="shared" si="376"/>
        <v/>
      </c>
      <c r="Y2658">
        <f t="shared" si="377"/>
        <v>1</v>
      </c>
    </row>
    <row r="2659" spans="1:25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369"/>
        <v>30000 to 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5">
        <f t="shared" si="370"/>
        <v>0.18737933333333334</v>
      </c>
      <c r="Q2659" s="6">
        <f t="shared" si="371"/>
        <v>95.277627118644077</v>
      </c>
      <c r="R2659" t="s">
        <v>8323</v>
      </c>
      <c r="S2659" t="s">
        <v>8358</v>
      </c>
      <c r="T2659" s="13">
        <f t="shared" si="372"/>
        <v>42551.928854166668</v>
      </c>
      <c r="U2659" s="13">
        <f t="shared" si="373"/>
        <v>42585.0625</v>
      </c>
      <c r="V2659">
        <f t="shared" si="374"/>
        <v>2016</v>
      </c>
      <c r="W2659" t="str">
        <f t="shared" si="375"/>
        <v/>
      </c>
      <c r="X2659" t="str">
        <f t="shared" si="376"/>
        <v/>
      </c>
      <c r="Y2659">
        <f t="shared" si="377"/>
        <v>1</v>
      </c>
    </row>
    <row r="2660" spans="1:25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369"/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5">
        <f t="shared" si="370"/>
        <v>9.2857142857142856E-4</v>
      </c>
      <c r="Q2660" s="6">
        <f t="shared" si="371"/>
        <v>22.75</v>
      </c>
      <c r="R2660" t="s">
        <v>8323</v>
      </c>
      <c r="S2660" t="s">
        <v>8358</v>
      </c>
      <c r="T2660" s="13">
        <f t="shared" si="372"/>
        <v>42551.884189814817</v>
      </c>
      <c r="U2660" s="13">
        <f t="shared" si="373"/>
        <v>42581.884189814817</v>
      </c>
      <c r="V2660">
        <f t="shared" si="374"/>
        <v>2016</v>
      </c>
      <c r="W2660" t="str">
        <f t="shared" si="375"/>
        <v/>
      </c>
      <c r="X2660" t="str">
        <f t="shared" si="376"/>
        <v/>
      </c>
      <c r="Y2660">
        <f t="shared" si="377"/>
        <v>1</v>
      </c>
    </row>
    <row r="2661" spans="1:25" x14ac:dyDescent="0.25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369"/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5">
        <f t="shared" si="370"/>
        <v>2.720408163265306E-2</v>
      </c>
      <c r="Q2661" s="6">
        <f t="shared" si="371"/>
        <v>133.30000000000001</v>
      </c>
      <c r="R2661" t="s">
        <v>8323</v>
      </c>
      <c r="S2661" t="s">
        <v>8358</v>
      </c>
      <c r="T2661" s="13">
        <f t="shared" si="372"/>
        <v>42082.069560185191</v>
      </c>
      <c r="U2661" s="13">
        <f t="shared" si="373"/>
        <v>42112.069560185191</v>
      </c>
      <c r="V2661">
        <f t="shared" si="374"/>
        <v>2015</v>
      </c>
      <c r="W2661" t="str">
        <f t="shared" si="375"/>
        <v/>
      </c>
      <c r="X2661" t="str">
        <f t="shared" si="376"/>
        <v/>
      </c>
      <c r="Y2661">
        <f t="shared" si="377"/>
        <v>1</v>
      </c>
    </row>
    <row r="2662" spans="1:25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369"/>
        <v>20000 to 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5">
        <f t="shared" si="370"/>
        <v>9.5E-4</v>
      </c>
      <c r="Q2662" s="6">
        <f t="shared" si="371"/>
        <v>3.8</v>
      </c>
      <c r="R2662" t="s">
        <v>8323</v>
      </c>
      <c r="S2662" t="s">
        <v>8358</v>
      </c>
      <c r="T2662" s="13">
        <f t="shared" si="372"/>
        <v>42272.713171296295</v>
      </c>
      <c r="U2662" s="13">
        <f t="shared" si="373"/>
        <v>42332.754837962959</v>
      </c>
      <c r="V2662">
        <f t="shared" si="374"/>
        <v>2015</v>
      </c>
      <c r="W2662" t="str">
        <f t="shared" si="375"/>
        <v/>
      </c>
      <c r="X2662" t="str">
        <f t="shared" si="376"/>
        <v/>
      </c>
      <c r="Y2662">
        <f t="shared" si="377"/>
        <v>1</v>
      </c>
    </row>
    <row r="2663" spans="1:25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t="str">
        <f t="shared" si="369"/>
        <v>5000 to 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5">
        <f t="shared" si="370"/>
        <v>1.0289999999999999</v>
      </c>
      <c r="Q2663" s="6">
        <f t="shared" si="371"/>
        <v>85.75</v>
      </c>
      <c r="R2663" t="s">
        <v>8323</v>
      </c>
      <c r="S2663" t="s">
        <v>8359</v>
      </c>
      <c r="T2663" s="13">
        <f t="shared" si="372"/>
        <v>41542.958449074074</v>
      </c>
      <c r="U2663" s="13">
        <f t="shared" si="373"/>
        <v>41572.958449074074</v>
      </c>
      <c r="V2663">
        <f t="shared" si="374"/>
        <v>2013</v>
      </c>
      <c r="W2663">
        <f t="shared" si="375"/>
        <v>1</v>
      </c>
      <c r="X2663" t="str">
        <f t="shared" si="376"/>
        <v/>
      </c>
      <c r="Y2663" t="str">
        <f t="shared" si="377"/>
        <v/>
      </c>
    </row>
    <row r="2664" spans="1:25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t="str">
        <f t="shared" si="369"/>
        <v>20000 to 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5">
        <f t="shared" si="370"/>
        <v>1.0680000000000001</v>
      </c>
      <c r="Q2664" s="6">
        <f t="shared" si="371"/>
        <v>267</v>
      </c>
      <c r="R2664" t="s">
        <v>8323</v>
      </c>
      <c r="S2664" t="s">
        <v>8359</v>
      </c>
      <c r="T2664" s="13">
        <f t="shared" si="372"/>
        <v>42207.746678240743</v>
      </c>
      <c r="U2664" s="13">
        <f t="shared" si="373"/>
        <v>42237.746678240743</v>
      </c>
      <c r="V2664">
        <f t="shared" si="374"/>
        <v>2015</v>
      </c>
      <c r="W2664">
        <f t="shared" si="375"/>
        <v>1</v>
      </c>
      <c r="X2664" t="str">
        <f t="shared" si="376"/>
        <v/>
      </c>
      <c r="Y2664" t="str">
        <f t="shared" si="377"/>
        <v/>
      </c>
    </row>
    <row r="2665" spans="1:25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 t="str">
        <f t="shared" si="369"/>
        <v>20000 to 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5">
        <f t="shared" si="370"/>
        <v>1.0459624999999999</v>
      </c>
      <c r="Q2665" s="6">
        <f t="shared" si="371"/>
        <v>373.55803571428572</v>
      </c>
      <c r="R2665" t="s">
        <v>8323</v>
      </c>
      <c r="S2665" t="s">
        <v>8359</v>
      </c>
      <c r="T2665" s="13">
        <f t="shared" si="372"/>
        <v>42222.622766203705</v>
      </c>
      <c r="U2665" s="13">
        <f t="shared" si="373"/>
        <v>42251.625</v>
      </c>
      <c r="V2665">
        <f t="shared" si="374"/>
        <v>2015</v>
      </c>
      <c r="W2665">
        <f t="shared" si="375"/>
        <v>1</v>
      </c>
      <c r="X2665" t="str">
        <f t="shared" si="376"/>
        <v/>
      </c>
      <c r="Y2665" t="str">
        <f t="shared" si="377"/>
        <v/>
      </c>
    </row>
    <row r="2666" spans="1:25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 t="str">
        <f t="shared" si="369"/>
        <v>15000 to 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5">
        <f t="shared" si="370"/>
        <v>1.0342857142857143</v>
      </c>
      <c r="Q2666" s="6">
        <f t="shared" si="371"/>
        <v>174.03846153846155</v>
      </c>
      <c r="R2666" t="s">
        <v>8323</v>
      </c>
      <c r="S2666" t="s">
        <v>8359</v>
      </c>
      <c r="T2666" s="13">
        <f t="shared" si="372"/>
        <v>42313.02542824074</v>
      </c>
      <c r="U2666" s="13">
        <f t="shared" si="373"/>
        <v>42347.290972222225</v>
      </c>
      <c r="V2666">
        <f t="shared" si="374"/>
        <v>2015</v>
      </c>
      <c r="W2666">
        <f t="shared" si="375"/>
        <v>1</v>
      </c>
      <c r="X2666" t="str">
        <f t="shared" si="376"/>
        <v/>
      </c>
      <c r="Y2666" t="str">
        <f t="shared" si="377"/>
        <v/>
      </c>
    </row>
    <row r="2667" spans="1:25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 t="str">
        <f t="shared" si="369"/>
        <v>1000 to 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5">
        <f t="shared" si="370"/>
        <v>1.2314285714285715</v>
      </c>
      <c r="Q2667" s="6">
        <f t="shared" si="371"/>
        <v>93.695652173913047</v>
      </c>
      <c r="R2667" t="s">
        <v>8323</v>
      </c>
      <c r="S2667" t="s">
        <v>8359</v>
      </c>
      <c r="T2667" s="13">
        <f t="shared" si="372"/>
        <v>42083.895532407405</v>
      </c>
      <c r="U2667" s="13">
        <f t="shared" si="373"/>
        <v>42128.895532407405</v>
      </c>
      <c r="V2667">
        <f t="shared" si="374"/>
        <v>2015</v>
      </c>
      <c r="W2667">
        <f t="shared" si="375"/>
        <v>1</v>
      </c>
      <c r="X2667" t="str">
        <f t="shared" si="376"/>
        <v/>
      </c>
      <c r="Y2667" t="str">
        <f t="shared" si="377"/>
        <v/>
      </c>
    </row>
    <row r="2668" spans="1:25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 t="str">
        <f t="shared" si="369"/>
        <v>10000 to 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5">
        <f t="shared" si="370"/>
        <v>1.592951</v>
      </c>
      <c r="Q2668" s="6">
        <f t="shared" si="371"/>
        <v>77.327718446601949</v>
      </c>
      <c r="R2668" t="s">
        <v>8323</v>
      </c>
      <c r="S2668" t="s">
        <v>8359</v>
      </c>
      <c r="T2668" s="13">
        <f t="shared" si="372"/>
        <v>42235.764340277776</v>
      </c>
      <c r="U2668" s="13">
        <f t="shared" si="373"/>
        <v>42272.875</v>
      </c>
      <c r="V2668">
        <f t="shared" si="374"/>
        <v>2015</v>
      </c>
      <c r="W2668">
        <f t="shared" si="375"/>
        <v>1</v>
      </c>
      <c r="X2668" t="str">
        <f t="shared" si="376"/>
        <v/>
      </c>
      <c r="Y2668" t="str">
        <f t="shared" si="377"/>
        <v/>
      </c>
    </row>
    <row r="2669" spans="1:25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t="str">
        <f t="shared" si="369"/>
        <v>1000 to 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5">
        <f t="shared" si="370"/>
        <v>1.1066666666666667</v>
      </c>
      <c r="Q2669" s="6">
        <f t="shared" si="371"/>
        <v>92.222222222222229</v>
      </c>
      <c r="R2669" t="s">
        <v>8323</v>
      </c>
      <c r="S2669" t="s">
        <v>8359</v>
      </c>
      <c r="T2669" s="13">
        <f t="shared" si="372"/>
        <v>42380.926111111112</v>
      </c>
      <c r="U2669" s="13">
        <f t="shared" si="373"/>
        <v>42410.926111111112</v>
      </c>
      <c r="V2669">
        <f t="shared" si="374"/>
        <v>2016</v>
      </c>
      <c r="W2669">
        <f t="shared" si="375"/>
        <v>1</v>
      </c>
      <c r="X2669" t="str">
        <f t="shared" si="376"/>
        <v/>
      </c>
      <c r="Y2669" t="str">
        <f t="shared" si="377"/>
        <v/>
      </c>
    </row>
    <row r="2670" spans="1:25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t="str">
        <f t="shared" si="369"/>
        <v>1000 to 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5">
        <f t="shared" si="370"/>
        <v>1.7070000000000001</v>
      </c>
      <c r="Q2670" s="6">
        <f t="shared" si="371"/>
        <v>60.964285714285715</v>
      </c>
      <c r="R2670" t="s">
        <v>8323</v>
      </c>
      <c r="S2670" t="s">
        <v>8359</v>
      </c>
      <c r="T2670" s="13">
        <f t="shared" si="372"/>
        <v>42275.588715277772</v>
      </c>
      <c r="U2670" s="13">
        <f t="shared" si="373"/>
        <v>42317.60555555555</v>
      </c>
      <c r="V2670">
        <f t="shared" si="374"/>
        <v>2015</v>
      </c>
      <c r="W2670">
        <f t="shared" si="375"/>
        <v>1</v>
      </c>
      <c r="X2670" t="str">
        <f t="shared" si="376"/>
        <v/>
      </c>
      <c r="Y2670" t="str">
        <f t="shared" si="377"/>
        <v/>
      </c>
    </row>
    <row r="2671" spans="1:25" ht="45" x14ac:dyDescent="0.25">
      <c r="A2671">
        <v>2669</v>
      </c>
      <c r="B2671" s="3" t="s">
        <v>2669</v>
      </c>
      <c r="C2671" s="3" t="s">
        <v>6779</v>
      </c>
      <c r="D2671">
        <v>800</v>
      </c>
      <c r="E2671" t="str">
        <f t="shared" si="369"/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5">
        <f t="shared" si="370"/>
        <v>1.25125</v>
      </c>
      <c r="Q2671" s="6">
        <f t="shared" si="371"/>
        <v>91</v>
      </c>
      <c r="R2671" t="s">
        <v>8323</v>
      </c>
      <c r="S2671" t="s">
        <v>8359</v>
      </c>
      <c r="T2671" s="13">
        <f t="shared" si="372"/>
        <v>42319.035833333335</v>
      </c>
      <c r="U2671" s="13">
        <f t="shared" si="373"/>
        <v>42379.035833333335</v>
      </c>
      <c r="V2671">
        <f t="shared" si="374"/>
        <v>2016</v>
      </c>
      <c r="W2671">
        <f t="shared" si="375"/>
        <v>1</v>
      </c>
      <c r="X2671" t="str">
        <f t="shared" si="376"/>
        <v/>
      </c>
      <c r="Y2671" t="str">
        <f t="shared" si="377"/>
        <v/>
      </c>
    </row>
    <row r="2672" spans="1:25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369"/>
        <v>35000 to 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5">
        <f t="shared" si="370"/>
        <v>6.4158609339642042E-2</v>
      </c>
      <c r="Q2672" s="6">
        <f t="shared" si="371"/>
        <v>41.583333333333336</v>
      </c>
      <c r="R2672" t="s">
        <v>8323</v>
      </c>
      <c r="S2672" t="s">
        <v>8359</v>
      </c>
      <c r="T2672" s="13">
        <f t="shared" si="372"/>
        <v>41821.020601851851</v>
      </c>
      <c r="U2672" s="13">
        <f t="shared" si="373"/>
        <v>41849.020601851851</v>
      </c>
      <c r="V2672">
        <f t="shared" si="374"/>
        <v>2014</v>
      </c>
      <c r="W2672" t="str">
        <f t="shared" si="375"/>
        <v/>
      </c>
      <c r="X2672">
        <f t="shared" si="376"/>
        <v>1</v>
      </c>
      <c r="Y2672" t="str">
        <f t="shared" si="377"/>
        <v/>
      </c>
    </row>
    <row r="2673" spans="1:25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369"/>
        <v>25000 to 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5">
        <f t="shared" si="370"/>
        <v>0.11344</v>
      </c>
      <c r="Q2673" s="6">
        <f t="shared" si="371"/>
        <v>33.761904761904759</v>
      </c>
      <c r="R2673" t="s">
        <v>8323</v>
      </c>
      <c r="S2673" t="s">
        <v>8359</v>
      </c>
      <c r="T2673" s="13">
        <f t="shared" si="372"/>
        <v>41962.749027777783</v>
      </c>
      <c r="U2673" s="13">
        <f t="shared" si="373"/>
        <v>41992.818055555559</v>
      </c>
      <c r="V2673">
        <f t="shared" si="374"/>
        <v>2014</v>
      </c>
      <c r="W2673" t="str">
        <f t="shared" si="375"/>
        <v/>
      </c>
      <c r="X2673">
        <f t="shared" si="376"/>
        <v>1</v>
      </c>
      <c r="Y2673" t="str">
        <f t="shared" si="377"/>
        <v/>
      </c>
    </row>
    <row r="2674" spans="1:25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369"/>
        <v>10000 to 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5">
        <f t="shared" si="370"/>
        <v>0.33189999999999997</v>
      </c>
      <c r="Q2674" s="6">
        <f t="shared" si="371"/>
        <v>70.61702127659575</v>
      </c>
      <c r="R2674" t="s">
        <v>8323</v>
      </c>
      <c r="S2674" t="s">
        <v>8359</v>
      </c>
      <c r="T2674" s="13">
        <f t="shared" si="372"/>
        <v>42344.884143518517</v>
      </c>
      <c r="U2674" s="13">
        <f t="shared" si="373"/>
        <v>42366.25</v>
      </c>
      <c r="V2674">
        <f t="shared" si="374"/>
        <v>2015</v>
      </c>
      <c r="W2674" t="str">
        <f t="shared" si="375"/>
        <v/>
      </c>
      <c r="X2674">
        <f t="shared" si="376"/>
        <v>1</v>
      </c>
      <c r="Y2674" t="str">
        <f t="shared" si="377"/>
        <v/>
      </c>
    </row>
    <row r="2675" spans="1:25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369"/>
        <v>40000 to 44999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5">
        <f t="shared" si="370"/>
        <v>0.27579999999999999</v>
      </c>
      <c r="Q2675" s="6">
        <f t="shared" si="371"/>
        <v>167.15151515151516</v>
      </c>
      <c r="R2675" t="s">
        <v>8323</v>
      </c>
      <c r="S2675" t="s">
        <v>8359</v>
      </c>
      <c r="T2675" s="13">
        <f t="shared" si="372"/>
        <v>41912.541655092595</v>
      </c>
      <c r="U2675" s="13">
        <f t="shared" si="373"/>
        <v>41941.947916666664</v>
      </c>
      <c r="V2675">
        <f t="shared" si="374"/>
        <v>2014</v>
      </c>
      <c r="W2675" t="str">
        <f t="shared" si="375"/>
        <v/>
      </c>
      <c r="X2675">
        <f t="shared" si="376"/>
        <v>1</v>
      </c>
      <c r="Y2675" t="str">
        <f t="shared" si="377"/>
        <v/>
      </c>
    </row>
    <row r="2676" spans="1:25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369"/>
        <v>35000 to 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5">
        <f t="shared" si="370"/>
        <v>0.62839999999999996</v>
      </c>
      <c r="Q2676" s="6">
        <f t="shared" si="371"/>
        <v>128.61988304093566</v>
      </c>
      <c r="R2676" t="s">
        <v>8323</v>
      </c>
      <c r="S2676" t="s">
        <v>8359</v>
      </c>
      <c r="T2676" s="13">
        <f t="shared" si="372"/>
        <v>42529.632754629631</v>
      </c>
      <c r="U2676" s="13">
        <f t="shared" si="373"/>
        <v>42556.207638888889</v>
      </c>
      <c r="V2676">
        <f t="shared" si="374"/>
        <v>2016</v>
      </c>
      <c r="W2676" t="str">
        <f t="shared" si="375"/>
        <v/>
      </c>
      <c r="X2676">
        <f t="shared" si="376"/>
        <v>1</v>
      </c>
      <c r="Y2676" t="str">
        <f t="shared" si="377"/>
        <v/>
      </c>
    </row>
    <row r="2677" spans="1:25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369"/>
        <v>25000 to 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5">
        <f t="shared" si="370"/>
        <v>7.5880000000000003E-2</v>
      </c>
      <c r="Q2677" s="6">
        <f t="shared" si="371"/>
        <v>65.41379310344827</v>
      </c>
      <c r="R2677" t="s">
        <v>8323</v>
      </c>
      <c r="S2677" t="s">
        <v>8359</v>
      </c>
      <c r="T2677" s="13">
        <f t="shared" si="372"/>
        <v>41923.857511574075</v>
      </c>
      <c r="U2677" s="13">
        <f t="shared" si="373"/>
        <v>41953.899178240739</v>
      </c>
      <c r="V2677">
        <f t="shared" si="374"/>
        <v>2014</v>
      </c>
      <c r="W2677" t="str">
        <f t="shared" si="375"/>
        <v/>
      </c>
      <c r="X2677">
        <f t="shared" si="376"/>
        <v>1</v>
      </c>
      <c r="Y2677" t="str">
        <f t="shared" si="377"/>
        <v/>
      </c>
    </row>
    <row r="2678" spans="1:25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369"/>
        <v>1000 to 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5">
        <f t="shared" si="370"/>
        <v>0.50380952380952382</v>
      </c>
      <c r="Q2678" s="6">
        <f t="shared" si="371"/>
        <v>117.55555555555556</v>
      </c>
      <c r="R2678" t="s">
        <v>8323</v>
      </c>
      <c r="S2678" t="s">
        <v>8359</v>
      </c>
      <c r="T2678" s="13">
        <f t="shared" si="372"/>
        <v>42482.624699074076</v>
      </c>
      <c r="U2678" s="13">
        <f t="shared" si="373"/>
        <v>42512.624699074076</v>
      </c>
      <c r="V2678">
        <f t="shared" si="374"/>
        <v>2016</v>
      </c>
      <c r="W2678" t="str">
        <f t="shared" si="375"/>
        <v/>
      </c>
      <c r="X2678">
        <f t="shared" si="376"/>
        <v>1</v>
      </c>
      <c r="Y2678" t="str">
        <f t="shared" si="377"/>
        <v/>
      </c>
    </row>
    <row r="2679" spans="1:25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369"/>
        <v>15000 to 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5">
        <f t="shared" si="370"/>
        <v>0.17512820512820512</v>
      </c>
      <c r="Q2679" s="6">
        <f t="shared" si="371"/>
        <v>126.48148148148148</v>
      </c>
      <c r="R2679" t="s">
        <v>8323</v>
      </c>
      <c r="S2679" t="s">
        <v>8359</v>
      </c>
      <c r="T2679" s="13">
        <f t="shared" si="372"/>
        <v>41793.029432870368</v>
      </c>
      <c r="U2679" s="13">
        <f t="shared" si="373"/>
        <v>41823.029432870368</v>
      </c>
      <c r="V2679">
        <f t="shared" si="374"/>
        <v>2014</v>
      </c>
      <c r="W2679" t="str">
        <f t="shared" si="375"/>
        <v/>
      </c>
      <c r="X2679">
        <f t="shared" si="376"/>
        <v>1</v>
      </c>
      <c r="Y2679" t="str">
        <f t="shared" si="377"/>
        <v/>
      </c>
    </row>
    <row r="2680" spans="1:25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369"/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5">
        <f t="shared" si="370"/>
        <v>1.3750000000000001E-4</v>
      </c>
      <c r="Q2680" s="6">
        <f t="shared" si="371"/>
        <v>550</v>
      </c>
      <c r="R2680" t="s">
        <v>8323</v>
      </c>
      <c r="S2680" t="s">
        <v>8359</v>
      </c>
      <c r="T2680" s="13">
        <f t="shared" si="372"/>
        <v>42241.798206018517</v>
      </c>
      <c r="U2680" s="13">
        <f t="shared" si="373"/>
        <v>42271.798206018517</v>
      </c>
      <c r="V2680">
        <f t="shared" si="374"/>
        <v>2015</v>
      </c>
      <c r="W2680" t="str">
        <f t="shared" si="375"/>
        <v/>
      </c>
      <c r="X2680">
        <f t="shared" si="376"/>
        <v>1</v>
      </c>
      <c r="Y2680" t="str">
        <f t="shared" si="377"/>
        <v/>
      </c>
    </row>
    <row r="2681" spans="1:25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369"/>
        <v>40000 to 44999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5">
        <f t="shared" si="370"/>
        <v>3.3E-3</v>
      </c>
      <c r="Q2681" s="6">
        <f t="shared" si="371"/>
        <v>44</v>
      </c>
      <c r="R2681" t="s">
        <v>8323</v>
      </c>
      <c r="S2681" t="s">
        <v>8359</v>
      </c>
      <c r="T2681" s="13">
        <f t="shared" si="372"/>
        <v>42033.001087962963</v>
      </c>
      <c r="U2681" s="13">
        <f t="shared" si="373"/>
        <v>42063.001087962963</v>
      </c>
      <c r="V2681">
        <f t="shared" si="374"/>
        <v>2015</v>
      </c>
      <c r="W2681" t="str">
        <f t="shared" si="375"/>
        <v/>
      </c>
      <c r="X2681">
        <f t="shared" si="376"/>
        <v>1</v>
      </c>
      <c r="Y2681" t="str">
        <f t="shared" si="377"/>
        <v/>
      </c>
    </row>
    <row r="2682" spans="1:25" x14ac:dyDescent="0.25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369"/>
        <v>30000 to 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5">
        <f t="shared" si="370"/>
        <v>8.6250000000000007E-3</v>
      </c>
      <c r="Q2682" s="6">
        <f t="shared" si="371"/>
        <v>69</v>
      </c>
      <c r="R2682" t="s">
        <v>8323</v>
      </c>
      <c r="S2682" t="s">
        <v>8359</v>
      </c>
      <c r="T2682" s="13">
        <f t="shared" si="372"/>
        <v>42436.211701388893</v>
      </c>
      <c r="U2682" s="13">
        <f t="shared" si="373"/>
        <v>42466.170034722221</v>
      </c>
      <c r="V2682">
        <f t="shared" si="374"/>
        <v>2016</v>
      </c>
      <c r="W2682" t="str">
        <f t="shared" si="375"/>
        <v/>
      </c>
      <c r="X2682">
        <f t="shared" si="376"/>
        <v>1</v>
      </c>
      <c r="Y2682" t="str">
        <f t="shared" si="377"/>
        <v/>
      </c>
    </row>
    <row r="2683" spans="1:25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369"/>
        <v>5000 to 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5">
        <f t="shared" si="370"/>
        <v>6.875E-3</v>
      </c>
      <c r="Q2683" s="6">
        <f t="shared" si="371"/>
        <v>27.5</v>
      </c>
      <c r="R2683" t="s">
        <v>8311</v>
      </c>
      <c r="S2683" t="s">
        <v>8340</v>
      </c>
      <c r="T2683" s="13">
        <f t="shared" si="372"/>
        <v>41805.895254629628</v>
      </c>
      <c r="U2683" s="13">
        <f t="shared" si="373"/>
        <v>41830.895254629628</v>
      </c>
      <c r="V2683">
        <f t="shared" si="374"/>
        <v>2014</v>
      </c>
      <c r="W2683" t="str">
        <f t="shared" si="375"/>
        <v/>
      </c>
      <c r="X2683">
        <f t="shared" si="376"/>
        <v>1</v>
      </c>
      <c r="Y2683" t="str">
        <f t="shared" si="377"/>
        <v/>
      </c>
    </row>
    <row r="2684" spans="1:25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369"/>
        <v>5000 to 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5">
        <f t="shared" si="370"/>
        <v>0.28299999999999997</v>
      </c>
      <c r="Q2684" s="6">
        <f t="shared" si="371"/>
        <v>84.9</v>
      </c>
      <c r="R2684" t="s">
        <v>8311</v>
      </c>
      <c r="S2684" t="s">
        <v>8340</v>
      </c>
      <c r="T2684" s="13">
        <f t="shared" si="372"/>
        <v>41932.871990740743</v>
      </c>
      <c r="U2684" s="13">
        <f t="shared" si="373"/>
        <v>41965.249305555553</v>
      </c>
      <c r="V2684">
        <f t="shared" si="374"/>
        <v>2014</v>
      </c>
      <c r="W2684" t="str">
        <f t="shared" si="375"/>
        <v/>
      </c>
      <c r="X2684">
        <f t="shared" si="376"/>
        <v>1</v>
      </c>
      <c r="Y2684" t="str">
        <f t="shared" si="377"/>
        <v/>
      </c>
    </row>
    <row r="2685" spans="1:25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369"/>
        <v>15000 to 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5">
        <f t="shared" si="370"/>
        <v>2.3999999999999998E-3</v>
      </c>
      <c r="Q2685" s="6">
        <f t="shared" si="371"/>
        <v>12</v>
      </c>
      <c r="R2685" t="s">
        <v>8311</v>
      </c>
      <c r="S2685" t="s">
        <v>8340</v>
      </c>
      <c r="T2685" s="13">
        <f t="shared" si="372"/>
        <v>42034.75509259259</v>
      </c>
      <c r="U2685" s="13">
        <f t="shared" si="373"/>
        <v>42064.75509259259</v>
      </c>
      <c r="V2685">
        <f t="shared" si="374"/>
        <v>2015</v>
      </c>
      <c r="W2685" t="str">
        <f t="shared" si="375"/>
        <v/>
      </c>
      <c r="X2685">
        <f t="shared" si="376"/>
        <v>1</v>
      </c>
      <c r="Y2685" t="str">
        <f t="shared" si="377"/>
        <v/>
      </c>
    </row>
    <row r="2686" spans="1:25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369"/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5">
        <f t="shared" si="370"/>
        <v>1.1428571428571429E-2</v>
      </c>
      <c r="Q2686" s="6">
        <f t="shared" si="371"/>
        <v>200</v>
      </c>
      <c r="R2686" t="s">
        <v>8311</v>
      </c>
      <c r="S2686" t="s">
        <v>8340</v>
      </c>
      <c r="T2686" s="13">
        <f t="shared" si="372"/>
        <v>41820.914641203701</v>
      </c>
      <c r="U2686" s="13">
        <f t="shared" si="373"/>
        <v>41860.914641203701</v>
      </c>
      <c r="V2686">
        <f t="shared" si="374"/>
        <v>2014</v>
      </c>
      <c r="W2686" t="str">
        <f t="shared" si="375"/>
        <v/>
      </c>
      <c r="X2686">
        <f t="shared" si="376"/>
        <v>1</v>
      </c>
      <c r="Y2686" t="str">
        <f t="shared" si="377"/>
        <v/>
      </c>
    </row>
    <row r="2687" spans="1:25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369"/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5">
        <f t="shared" si="370"/>
        <v>2.0000000000000001E-4</v>
      </c>
      <c r="Q2687" s="6">
        <f t="shared" si="371"/>
        <v>10</v>
      </c>
      <c r="R2687" t="s">
        <v>8311</v>
      </c>
      <c r="S2687" t="s">
        <v>8340</v>
      </c>
      <c r="T2687" s="13">
        <f t="shared" si="372"/>
        <v>42061.69594907407</v>
      </c>
      <c r="U2687" s="13">
        <f t="shared" si="373"/>
        <v>42121.654282407413</v>
      </c>
      <c r="V2687">
        <f t="shared" si="374"/>
        <v>2015</v>
      </c>
      <c r="W2687" t="str">
        <f t="shared" si="375"/>
        <v/>
      </c>
      <c r="X2687">
        <f t="shared" si="376"/>
        <v>1</v>
      </c>
      <c r="Y2687" t="str">
        <f t="shared" si="377"/>
        <v/>
      </c>
    </row>
    <row r="2688" spans="1:25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369"/>
        <v>30000 to 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5">
        <f t="shared" si="370"/>
        <v>0</v>
      </c>
      <c r="Q2688" s="6" t="e">
        <f t="shared" si="371"/>
        <v>#DIV/0!</v>
      </c>
      <c r="R2688" t="s">
        <v>8311</v>
      </c>
      <c r="S2688" t="s">
        <v>8340</v>
      </c>
      <c r="T2688" s="13">
        <f t="shared" si="372"/>
        <v>41892.974803240737</v>
      </c>
      <c r="U2688" s="13">
        <f t="shared" si="373"/>
        <v>41912.974803240737</v>
      </c>
      <c r="V2688">
        <f t="shared" si="374"/>
        <v>2014</v>
      </c>
      <c r="W2688" t="str">
        <f t="shared" si="375"/>
        <v/>
      </c>
      <c r="X2688">
        <f t="shared" si="376"/>
        <v>1</v>
      </c>
      <c r="Y2688" t="str">
        <f t="shared" si="377"/>
        <v/>
      </c>
    </row>
    <row r="2689" spans="1:25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369"/>
        <v>15000 to 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5">
        <f t="shared" si="370"/>
        <v>0</v>
      </c>
      <c r="Q2689" s="6" t="e">
        <f t="shared" si="371"/>
        <v>#DIV/0!</v>
      </c>
      <c r="R2689" t="s">
        <v>8311</v>
      </c>
      <c r="S2689" t="s">
        <v>8340</v>
      </c>
      <c r="T2689" s="13">
        <f t="shared" si="372"/>
        <v>42154.64025462963</v>
      </c>
      <c r="U2689" s="13">
        <f t="shared" si="373"/>
        <v>42184.64025462963</v>
      </c>
      <c r="V2689">
        <f t="shared" si="374"/>
        <v>2015</v>
      </c>
      <c r="W2689" t="str">
        <f t="shared" si="375"/>
        <v/>
      </c>
      <c r="X2689">
        <f t="shared" si="376"/>
        <v>1</v>
      </c>
      <c r="Y2689" t="str">
        <f t="shared" si="377"/>
        <v/>
      </c>
    </row>
    <row r="2690" spans="1:25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369"/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5">
        <f t="shared" si="370"/>
        <v>1.48E-3</v>
      </c>
      <c r="Q2690" s="6">
        <f t="shared" si="371"/>
        <v>5.2857142857142856</v>
      </c>
      <c r="R2690" t="s">
        <v>8311</v>
      </c>
      <c r="S2690" t="s">
        <v>8340</v>
      </c>
      <c r="T2690" s="13">
        <f t="shared" si="372"/>
        <v>42028.118865740747</v>
      </c>
      <c r="U2690" s="13">
        <f t="shared" si="373"/>
        <v>42059.125</v>
      </c>
      <c r="V2690">
        <f t="shared" si="374"/>
        <v>2015</v>
      </c>
      <c r="W2690" t="str">
        <f t="shared" si="375"/>
        <v/>
      </c>
      <c r="X2690">
        <f t="shared" si="376"/>
        <v>1</v>
      </c>
      <c r="Y2690" t="str">
        <f t="shared" si="377"/>
        <v/>
      </c>
    </row>
    <row r="2691" spans="1:25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378">IF(D2691&lt;1000,"Less than 1000",IF(D2691&lt;=4999,"1000 to 4999",IF(D2691&lt;=9999,"5000 to 9999",IF(D2691&lt;=14999,"10000 to 14999",IF(D2691&lt;=19999,"15000 to 19999",IF(D2691&lt;=24999,"20000 to 24999",IF(D2691&lt;=29999,"25000 to 29999",IF(D2691&lt;=34999,"30000 to 34999",IF(D2691&lt;=39999,"35000 to 39999",IF(D2691&lt;=44999,"40000 to 44999",IF(D2691&lt;=49999,"45000 to 49999",IF(D2691&gt;=50000,"Greater than or equal to 50000"))))))))))))</f>
        <v>35000 to 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5">
        <f t="shared" ref="P2691:P2754" si="379">F2691/D2691</f>
        <v>2.8571428571428571E-5</v>
      </c>
      <c r="Q2691" s="6">
        <f t="shared" ref="Q2691:Q2754" si="380">F2691/M2691</f>
        <v>1</v>
      </c>
      <c r="R2691" t="s">
        <v>8311</v>
      </c>
      <c r="S2691" t="s">
        <v>8340</v>
      </c>
      <c r="T2691" s="13">
        <f t="shared" ref="T2691:T2754" si="381">(((K2691/60)/60)/24)+DATE(1970,1,1)</f>
        <v>42551.961689814809</v>
      </c>
      <c r="U2691" s="13">
        <f t="shared" ref="U2691:U2754" si="382">(((J2691/60)/60)/24)+DATE(1970,1,1)</f>
        <v>42581.961689814809</v>
      </c>
      <c r="V2691">
        <f t="shared" ref="V2691:V2754" si="383">YEAR(U2691)</f>
        <v>2016</v>
      </c>
      <c r="W2691" t="str">
        <f t="shared" ref="W2691:W2754" si="384">IF(G2691="successful",1,"")</f>
        <v/>
      </c>
      <c r="X2691">
        <f t="shared" ref="X2691:X2754" si="385">IF(G2691="failed",1,"")</f>
        <v>1</v>
      </c>
      <c r="Y2691" t="str">
        <f t="shared" ref="Y2691:Y2754" si="386">IF(G2691="canceled",1,"")</f>
        <v/>
      </c>
    </row>
    <row r="2692" spans="1:25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378"/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5">
        <f t="shared" si="379"/>
        <v>0.107325</v>
      </c>
      <c r="Q2692" s="6">
        <f t="shared" si="380"/>
        <v>72.762711864406782</v>
      </c>
      <c r="R2692" t="s">
        <v>8311</v>
      </c>
      <c r="S2692" t="s">
        <v>8340</v>
      </c>
      <c r="T2692" s="13">
        <f t="shared" si="381"/>
        <v>42113.105046296296</v>
      </c>
      <c r="U2692" s="13">
        <f t="shared" si="382"/>
        <v>42158.105046296296</v>
      </c>
      <c r="V2692">
        <f t="shared" si="383"/>
        <v>2015</v>
      </c>
      <c r="W2692" t="str">
        <f t="shared" si="384"/>
        <v/>
      </c>
      <c r="X2692">
        <f t="shared" si="385"/>
        <v>1</v>
      </c>
      <c r="Y2692" t="str">
        <f t="shared" si="386"/>
        <v/>
      </c>
    </row>
    <row r="2693" spans="1:25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378"/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5">
        <f t="shared" si="379"/>
        <v>5.3846153846153844E-4</v>
      </c>
      <c r="Q2693" s="6">
        <f t="shared" si="380"/>
        <v>17.5</v>
      </c>
      <c r="R2693" t="s">
        <v>8311</v>
      </c>
      <c r="S2693" t="s">
        <v>8340</v>
      </c>
      <c r="T2693" s="13">
        <f t="shared" si="381"/>
        <v>42089.724039351851</v>
      </c>
      <c r="U2693" s="13">
        <f t="shared" si="382"/>
        <v>42134.724039351851</v>
      </c>
      <c r="V2693">
        <f t="shared" si="383"/>
        <v>2015</v>
      </c>
      <c r="W2693" t="str">
        <f t="shared" si="384"/>
        <v/>
      </c>
      <c r="X2693">
        <f t="shared" si="385"/>
        <v>1</v>
      </c>
      <c r="Y2693" t="str">
        <f t="shared" si="386"/>
        <v/>
      </c>
    </row>
    <row r="2694" spans="1:25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378"/>
        <v>1000 to 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5">
        <f t="shared" si="379"/>
        <v>7.1428571428571426E-3</v>
      </c>
      <c r="Q2694" s="6">
        <f t="shared" si="380"/>
        <v>25</v>
      </c>
      <c r="R2694" t="s">
        <v>8311</v>
      </c>
      <c r="S2694" t="s">
        <v>8340</v>
      </c>
      <c r="T2694" s="13">
        <f t="shared" si="381"/>
        <v>42058.334027777775</v>
      </c>
      <c r="U2694" s="13">
        <f t="shared" si="382"/>
        <v>42088.292361111111</v>
      </c>
      <c r="V2694">
        <f t="shared" si="383"/>
        <v>2015</v>
      </c>
      <c r="W2694" t="str">
        <f t="shared" si="384"/>
        <v/>
      </c>
      <c r="X2694">
        <f t="shared" si="385"/>
        <v>1</v>
      </c>
      <c r="Y2694" t="str">
        <f t="shared" si="386"/>
        <v/>
      </c>
    </row>
    <row r="2695" spans="1:25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378"/>
        <v>5000 to 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5">
        <f t="shared" si="379"/>
        <v>8.0000000000000002E-3</v>
      </c>
      <c r="Q2695" s="6">
        <f t="shared" si="380"/>
        <v>13.333333333333334</v>
      </c>
      <c r="R2695" t="s">
        <v>8311</v>
      </c>
      <c r="S2695" t="s">
        <v>8340</v>
      </c>
      <c r="T2695" s="13">
        <f t="shared" si="381"/>
        <v>41834.138495370367</v>
      </c>
      <c r="U2695" s="13">
        <f t="shared" si="382"/>
        <v>41864.138495370367</v>
      </c>
      <c r="V2695">
        <f t="shared" si="383"/>
        <v>2014</v>
      </c>
      <c r="W2695" t="str">
        <f t="shared" si="384"/>
        <v/>
      </c>
      <c r="X2695">
        <f t="shared" si="385"/>
        <v>1</v>
      </c>
      <c r="Y2695" t="str">
        <f t="shared" si="386"/>
        <v/>
      </c>
    </row>
    <row r="2696" spans="1:25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378"/>
        <v>30000 to 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5">
        <f t="shared" si="379"/>
        <v>3.3333333333333335E-5</v>
      </c>
      <c r="Q2696" s="6">
        <f t="shared" si="380"/>
        <v>1</v>
      </c>
      <c r="R2696" t="s">
        <v>8311</v>
      </c>
      <c r="S2696" t="s">
        <v>8340</v>
      </c>
      <c r="T2696" s="13">
        <f t="shared" si="381"/>
        <v>41878.140497685185</v>
      </c>
      <c r="U2696" s="13">
        <f t="shared" si="382"/>
        <v>41908.140497685185</v>
      </c>
      <c r="V2696">
        <f t="shared" si="383"/>
        <v>2014</v>
      </c>
      <c r="W2696" t="str">
        <f t="shared" si="384"/>
        <v/>
      </c>
      <c r="X2696">
        <f t="shared" si="385"/>
        <v>1</v>
      </c>
      <c r="Y2696" t="str">
        <f t="shared" si="386"/>
        <v/>
      </c>
    </row>
    <row r="2697" spans="1:25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378"/>
        <v>15000 to 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5">
        <f t="shared" si="379"/>
        <v>4.7333333333333333E-3</v>
      </c>
      <c r="Q2697" s="6">
        <f t="shared" si="380"/>
        <v>23.666666666666668</v>
      </c>
      <c r="R2697" t="s">
        <v>8311</v>
      </c>
      <c r="S2697" t="s">
        <v>8340</v>
      </c>
      <c r="T2697" s="13">
        <f t="shared" si="381"/>
        <v>42048.181921296295</v>
      </c>
      <c r="U2697" s="13">
        <f t="shared" si="382"/>
        <v>42108.14025462963</v>
      </c>
      <c r="V2697">
        <f t="shared" si="383"/>
        <v>2015</v>
      </c>
      <c r="W2697" t="str">
        <f t="shared" si="384"/>
        <v/>
      </c>
      <c r="X2697">
        <f t="shared" si="385"/>
        <v>1</v>
      </c>
      <c r="Y2697" t="str">
        <f t="shared" si="386"/>
        <v/>
      </c>
    </row>
    <row r="2698" spans="1:25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378"/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5">
        <f t="shared" si="379"/>
        <v>5.6500000000000002E-2</v>
      </c>
      <c r="Q2698" s="6">
        <f t="shared" si="380"/>
        <v>89.21052631578948</v>
      </c>
      <c r="R2698" t="s">
        <v>8311</v>
      </c>
      <c r="S2698" t="s">
        <v>8340</v>
      </c>
      <c r="T2698" s="13">
        <f t="shared" si="381"/>
        <v>41964.844444444447</v>
      </c>
      <c r="U2698" s="13">
        <f t="shared" si="382"/>
        <v>41998.844444444447</v>
      </c>
      <c r="V2698">
        <f t="shared" si="383"/>
        <v>2014</v>
      </c>
      <c r="W2698" t="str">
        <f t="shared" si="384"/>
        <v/>
      </c>
      <c r="X2698">
        <f t="shared" si="385"/>
        <v>1</v>
      </c>
      <c r="Y2698" t="str">
        <f t="shared" si="386"/>
        <v/>
      </c>
    </row>
    <row r="2699" spans="1:25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378"/>
        <v>20000 to 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5">
        <f t="shared" si="379"/>
        <v>0.26352173913043481</v>
      </c>
      <c r="Q2699" s="6">
        <f t="shared" si="380"/>
        <v>116.55769230769231</v>
      </c>
      <c r="R2699" t="s">
        <v>8311</v>
      </c>
      <c r="S2699" t="s">
        <v>8340</v>
      </c>
      <c r="T2699" s="13">
        <f t="shared" si="381"/>
        <v>42187.940081018518</v>
      </c>
      <c r="U2699" s="13">
        <f t="shared" si="382"/>
        <v>42218.916666666672</v>
      </c>
      <c r="V2699">
        <f t="shared" si="383"/>
        <v>2015</v>
      </c>
      <c r="W2699" t="str">
        <f t="shared" si="384"/>
        <v/>
      </c>
      <c r="X2699">
        <f t="shared" si="385"/>
        <v>1</v>
      </c>
      <c r="Y2699" t="str">
        <f t="shared" si="386"/>
        <v/>
      </c>
    </row>
    <row r="2700" spans="1:25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378"/>
        <v>5000 to 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5">
        <f t="shared" si="379"/>
        <v>3.2512500000000002E-3</v>
      </c>
      <c r="Q2700" s="6">
        <f t="shared" si="380"/>
        <v>13.005000000000001</v>
      </c>
      <c r="R2700" t="s">
        <v>8311</v>
      </c>
      <c r="S2700" t="s">
        <v>8340</v>
      </c>
      <c r="T2700" s="13">
        <f t="shared" si="381"/>
        <v>41787.898240740738</v>
      </c>
      <c r="U2700" s="13">
        <f t="shared" si="382"/>
        <v>41817.898240740738</v>
      </c>
      <c r="V2700">
        <f t="shared" si="383"/>
        <v>2014</v>
      </c>
      <c r="W2700" t="str">
        <f t="shared" si="384"/>
        <v/>
      </c>
      <c r="X2700">
        <f t="shared" si="385"/>
        <v>1</v>
      </c>
      <c r="Y2700" t="str">
        <f t="shared" si="386"/>
        <v/>
      </c>
    </row>
    <row r="2701" spans="1:25" ht="45" x14ac:dyDescent="0.25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378"/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5">
        <f t="shared" si="379"/>
        <v>0</v>
      </c>
      <c r="Q2701" s="6" t="e">
        <f t="shared" si="380"/>
        <v>#DIV/0!</v>
      </c>
      <c r="R2701" t="s">
        <v>8311</v>
      </c>
      <c r="S2701" t="s">
        <v>8340</v>
      </c>
      <c r="T2701" s="13">
        <f t="shared" si="381"/>
        <v>41829.896562499998</v>
      </c>
      <c r="U2701" s="13">
        <f t="shared" si="382"/>
        <v>41859.896562499998</v>
      </c>
      <c r="V2701">
        <f t="shared" si="383"/>
        <v>2014</v>
      </c>
      <c r="W2701" t="str">
        <f t="shared" si="384"/>
        <v/>
      </c>
      <c r="X2701">
        <f t="shared" si="385"/>
        <v>1</v>
      </c>
      <c r="Y2701" t="str">
        <f t="shared" si="386"/>
        <v/>
      </c>
    </row>
    <row r="2702" spans="1:25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378"/>
        <v>5000 to 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5">
        <f t="shared" si="379"/>
        <v>7.0007000700070005E-3</v>
      </c>
      <c r="Q2702" s="6">
        <f t="shared" si="380"/>
        <v>17.5</v>
      </c>
      <c r="R2702" t="s">
        <v>8311</v>
      </c>
      <c r="S2702" t="s">
        <v>8340</v>
      </c>
      <c r="T2702" s="13">
        <f t="shared" si="381"/>
        <v>41870.87467592593</v>
      </c>
      <c r="U2702" s="13">
        <f t="shared" si="382"/>
        <v>41900.87467592593</v>
      </c>
      <c r="V2702">
        <f t="shared" si="383"/>
        <v>2014</v>
      </c>
      <c r="W2702" t="str">
        <f t="shared" si="384"/>
        <v/>
      </c>
      <c r="X2702">
        <f t="shared" si="385"/>
        <v>1</v>
      </c>
      <c r="Y2702" t="str">
        <f t="shared" si="386"/>
        <v/>
      </c>
    </row>
    <row r="2703" spans="1:25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378"/>
        <v>1000 to 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5">
        <f t="shared" si="379"/>
        <v>0.46176470588235297</v>
      </c>
      <c r="Q2703" s="6">
        <f t="shared" si="380"/>
        <v>34.130434782608695</v>
      </c>
      <c r="R2703" t="s">
        <v>8321</v>
      </c>
      <c r="S2703" t="s">
        <v>8360</v>
      </c>
      <c r="T2703" s="13">
        <f t="shared" si="381"/>
        <v>42801.774699074071</v>
      </c>
      <c r="U2703" s="13">
        <f t="shared" si="382"/>
        <v>42832.733032407406</v>
      </c>
      <c r="V2703">
        <f t="shared" si="383"/>
        <v>2017</v>
      </c>
      <c r="W2703" t="str">
        <f t="shared" si="384"/>
        <v/>
      </c>
      <c r="X2703" t="str">
        <f t="shared" si="385"/>
        <v/>
      </c>
      <c r="Y2703" t="str">
        <f t="shared" si="386"/>
        <v/>
      </c>
    </row>
    <row r="2704" spans="1:25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378"/>
        <v>10000 to 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5">
        <f t="shared" si="379"/>
        <v>0.34410000000000002</v>
      </c>
      <c r="Q2704" s="6">
        <f t="shared" si="380"/>
        <v>132.34615384615384</v>
      </c>
      <c r="R2704" t="s">
        <v>8321</v>
      </c>
      <c r="S2704" t="s">
        <v>8360</v>
      </c>
      <c r="T2704" s="13">
        <f t="shared" si="381"/>
        <v>42800.801817129628</v>
      </c>
      <c r="U2704" s="13">
        <f t="shared" si="382"/>
        <v>42830.760150462964</v>
      </c>
      <c r="V2704">
        <f t="shared" si="383"/>
        <v>2017</v>
      </c>
      <c r="W2704" t="str">
        <f t="shared" si="384"/>
        <v/>
      </c>
      <c r="X2704" t="str">
        <f t="shared" si="385"/>
        <v/>
      </c>
      <c r="Y2704" t="str">
        <f t="shared" si="386"/>
        <v/>
      </c>
    </row>
    <row r="2705" spans="1:25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378"/>
        <v>40000 to 44999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5">
        <f t="shared" si="379"/>
        <v>1.0375000000000001</v>
      </c>
      <c r="Q2705" s="6">
        <f t="shared" si="380"/>
        <v>922.22222222222217</v>
      </c>
      <c r="R2705" t="s">
        <v>8321</v>
      </c>
      <c r="S2705" t="s">
        <v>8360</v>
      </c>
      <c r="T2705" s="13">
        <f t="shared" si="381"/>
        <v>42756.690162037034</v>
      </c>
      <c r="U2705" s="13">
        <f t="shared" si="382"/>
        <v>42816.648495370369</v>
      </c>
      <c r="V2705">
        <f t="shared" si="383"/>
        <v>2017</v>
      </c>
      <c r="W2705" t="str">
        <f t="shared" si="384"/>
        <v/>
      </c>
      <c r="X2705" t="str">
        <f t="shared" si="385"/>
        <v/>
      </c>
      <c r="Y2705" t="str">
        <f t="shared" si="386"/>
        <v/>
      </c>
    </row>
    <row r="2706" spans="1:25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378"/>
        <v>15000 to 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5">
        <f t="shared" si="379"/>
        <v>6.0263157894736845E-2</v>
      </c>
      <c r="Q2706" s="6">
        <f t="shared" si="380"/>
        <v>163.57142857142858</v>
      </c>
      <c r="R2706" t="s">
        <v>8321</v>
      </c>
      <c r="S2706" t="s">
        <v>8360</v>
      </c>
      <c r="T2706" s="13">
        <f t="shared" si="381"/>
        <v>42787.862430555557</v>
      </c>
      <c r="U2706" s="13">
        <f t="shared" si="382"/>
        <v>42830.820763888885</v>
      </c>
      <c r="V2706">
        <f t="shared" si="383"/>
        <v>2017</v>
      </c>
      <c r="W2706" t="str">
        <f t="shared" si="384"/>
        <v/>
      </c>
      <c r="X2706" t="str">
        <f t="shared" si="385"/>
        <v/>
      </c>
      <c r="Y2706" t="str">
        <f t="shared" si="386"/>
        <v/>
      </c>
    </row>
    <row r="2707" spans="1:25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378"/>
        <v>15000 to 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5">
        <f t="shared" si="379"/>
        <v>0.10539393939393939</v>
      </c>
      <c r="Q2707" s="6">
        <f t="shared" si="380"/>
        <v>217.375</v>
      </c>
      <c r="R2707" t="s">
        <v>8321</v>
      </c>
      <c r="S2707" t="s">
        <v>8360</v>
      </c>
      <c r="T2707" s="13">
        <f t="shared" si="381"/>
        <v>42773.916180555556</v>
      </c>
      <c r="U2707" s="13">
        <f t="shared" si="382"/>
        <v>42818.874513888892</v>
      </c>
      <c r="V2707">
        <f t="shared" si="383"/>
        <v>2017</v>
      </c>
      <c r="W2707" t="str">
        <f t="shared" si="384"/>
        <v/>
      </c>
      <c r="X2707" t="str">
        <f t="shared" si="385"/>
        <v/>
      </c>
      <c r="Y2707" t="str">
        <f t="shared" si="386"/>
        <v/>
      </c>
    </row>
    <row r="2708" spans="1:25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t="str">
        <f t="shared" si="378"/>
        <v>35000 to 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5">
        <f t="shared" si="379"/>
        <v>1.1229714285714285</v>
      </c>
      <c r="Q2708" s="6">
        <f t="shared" si="380"/>
        <v>149.44486692015209</v>
      </c>
      <c r="R2708" t="s">
        <v>8321</v>
      </c>
      <c r="S2708" t="s">
        <v>8360</v>
      </c>
      <c r="T2708" s="13">
        <f t="shared" si="381"/>
        <v>41899.294942129629</v>
      </c>
      <c r="U2708" s="13">
        <f t="shared" si="382"/>
        <v>41928.290972222225</v>
      </c>
      <c r="V2708">
        <f t="shared" si="383"/>
        <v>2014</v>
      </c>
      <c r="W2708">
        <f t="shared" si="384"/>
        <v>1</v>
      </c>
      <c r="X2708" t="str">
        <f t="shared" si="385"/>
        <v/>
      </c>
      <c r="Y2708" t="str">
        <f t="shared" si="386"/>
        <v/>
      </c>
    </row>
    <row r="2709" spans="1:25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t="str">
        <f t="shared" si="378"/>
        <v>5000 to 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5">
        <f t="shared" si="379"/>
        <v>3.50844625</v>
      </c>
      <c r="Q2709" s="6">
        <f t="shared" si="380"/>
        <v>71.237487309644663</v>
      </c>
      <c r="R2709" t="s">
        <v>8321</v>
      </c>
      <c r="S2709" t="s">
        <v>8360</v>
      </c>
      <c r="T2709" s="13">
        <f t="shared" si="381"/>
        <v>41391.782905092594</v>
      </c>
      <c r="U2709" s="13">
        <f t="shared" si="382"/>
        <v>41421.290972222225</v>
      </c>
      <c r="V2709">
        <f t="shared" si="383"/>
        <v>2013</v>
      </c>
      <c r="W2709">
        <f t="shared" si="384"/>
        <v>1</v>
      </c>
      <c r="X2709" t="str">
        <f t="shared" si="385"/>
        <v/>
      </c>
      <c r="Y2709" t="str">
        <f t="shared" si="386"/>
        <v/>
      </c>
    </row>
    <row r="2710" spans="1:25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t="str">
        <f t="shared" si="378"/>
        <v>20000 to 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5">
        <f t="shared" si="379"/>
        <v>2.3321535</v>
      </c>
      <c r="Q2710" s="6">
        <f t="shared" si="380"/>
        <v>44.464318398474738</v>
      </c>
      <c r="R2710" t="s">
        <v>8321</v>
      </c>
      <c r="S2710" t="s">
        <v>8360</v>
      </c>
      <c r="T2710" s="13">
        <f t="shared" si="381"/>
        <v>42512.698217592595</v>
      </c>
      <c r="U2710" s="13">
        <f t="shared" si="382"/>
        <v>42572.698217592595</v>
      </c>
      <c r="V2710">
        <f t="shared" si="383"/>
        <v>2016</v>
      </c>
      <c r="W2710">
        <f t="shared" si="384"/>
        <v>1</v>
      </c>
      <c r="X2710" t="str">
        <f t="shared" si="385"/>
        <v/>
      </c>
      <c r="Y2710" t="str">
        <f t="shared" si="386"/>
        <v/>
      </c>
    </row>
    <row r="2711" spans="1:25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t="str">
        <f t="shared" si="378"/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5">
        <f t="shared" si="379"/>
        <v>1.01606</v>
      </c>
      <c r="Q2711" s="6">
        <f t="shared" si="380"/>
        <v>164.94480519480518</v>
      </c>
      <c r="R2711" t="s">
        <v>8321</v>
      </c>
      <c r="S2711" t="s">
        <v>8360</v>
      </c>
      <c r="T2711" s="13">
        <f t="shared" si="381"/>
        <v>42612.149780092594</v>
      </c>
      <c r="U2711" s="13">
        <f t="shared" si="382"/>
        <v>42647.165972222225</v>
      </c>
      <c r="V2711">
        <f t="shared" si="383"/>
        <v>2016</v>
      </c>
      <c r="W2711">
        <f t="shared" si="384"/>
        <v>1</v>
      </c>
      <c r="X2711" t="str">
        <f t="shared" si="385"/>
        <v/>
      </c>
      <c r="Y2711" t="str">
        <f t="shared" si="386"/>
        <v/>
      </c>
    </row>
    <row r="2712" spans="1:25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t="str">
        <f t="shared" si="378"/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5">
        <f t="shared" si="379"/>
        <v>1.5390035000000002</v>
      </c>
      <c r="Q2712" s="6">
        <f t="shared" si="380"/>
        <v>84.871516544117654</v>
      </c>
      <c r="R2712" t="s">
        <v>8321</v>
      </c>
      <c r="S2712" t="s">
        <v>8360</v>
      </c>
      <c r="T2712" s="13">
        <f t="shared" si="381"/>
        <v>41828.229490740741</v>
      </c>
      <c r="U2712" s="13">
        <f t="shared" si="382"/>
        <v>41860.083333333336</v>
      </c>
      <c r="V2712">
        <f t="shared" si="383"/>
        <v>2014</v>
      </c>
      <c r="W2712">
        <f t="shared" si="384"/>
        <v>1</v>
      </c>
      <c r="X2712" t="str">
        <f t="shared" si="385"/>
        <v/>
      </c>
      <c r="Y2712" t="str">
        <f t="shared" si="386"/>
        <v/>
      </c>
    </row>
    <row r="2713" spans="1:25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 t="str">
        <f t="shared" si="378"/>
        <v>1000 to 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5">
        <f t="shared" si="379"/>
        <v>1.007161125319693</v>
      </c>
      <c r="Q2713" s="6">
        <f t="shared" si="380"/>
        <v>53.945205479452056</v>
      </c>
      <c r="R2713" t="s">
        <v>8321</v>
      </c>
      <c r="S2713" t="s">
        <v>8360</v>
      </c>
      <c r="T2713" s="13">
        <f t="shared" si="381"/>
        <v>41780.745254629634</v>
      </c>
      <c r="U2713" s="13">
        <f t="shared" si="382"/>
        <v>41810.917361111111</v>
      </c>
      <c r="V2713">
        <f t="shared" si="383"/>
        <v>2014</v>
      </c>
      <c r="W2713">
        <f t="shared" si="384"/>
        <v>1</v>
      </c>
      <c r="X2713" t="str">
        <f t="shared" si="385"/>
        <v/>
      </c>
      <c r="Y2713" t="str">
        <f t="shared" si="386"/>
        <v/>
      </c>
    </row>
    <row r="2714" spans="1:25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 t="str">
        <f t="shared" si="378"/>
        <v>5000 to 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5">
        <f t="shared" si="379"/>
        <v>1.3138181818181818</v>
      </c>
      <c r="Q2714" s="6">
        <f t="shared" si="380"/>
        <v>50.531468531468533</v>
      </c>
      <c r="R2714" t="s">
        <v>8321</v>
      </c>
      <c r="S2714" t="s">
        <v>8360</v>
      </c>
      <c r="T2714" s="13">
        <f t="shared" si="381"/>
        <v>41432.062037037038</v>
      </c>
      <c r="U2714" s="13">
        <f t="shared" si="382"/>
        <v>41468.75</v>
      </c>
      <c r="V2714">
        <f t="shared" si="383"/>
        <v>2013</v>
      </c>
      <c r="W2714">
        <f t="shared" si="384"/>
        <v>1</v>
      </c>
      <c r="X2714" t="str">
        <f t="shared" si="385"/>
        <v/>
      </c>
      <c r="Y2714" t="str">
        <f t="shared" si="386"/>
        <v/>
      </c>
    </row>
    <row r="2715" spans="1:25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 t="str">
        <f t="shared" si="378"/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5">
        <f t="shared" si="379"/>
        <v>1.0224133333333334</v>
      </c>
      <c r="Q2715" s="6">
        <f t="shared" si="380"/>
        <v>108.00140845070422</v>
      </c>
      <c r="R2715" t="s">
        <v>8321</v>
      </c>
      <c r="S2715" t="s">
        <v>8360</v>
      </c>
      <c r="T2715" s="13">
        <f t="shared" si="381"/>
        <v>42322.653749999998</v>
      </c>
      <c r="U2715" s="13">
        <f t="shared" si="382"/>
        <v>42362.653749999998</v>
      </c>
      <c r="V2715">
        <f t="shared" si="383"/>
        <v>2015</v>
      </c>
      <c r="W2715">
        <f t="shared" si="384"/>
        <v>1</v>
      </c>
      <c r="X2715" t="str">
        <f t="shared" si="385"/>
        <v/>
      </c>
      <c r="Y2715" t="str">
        <f t="shared" si="386"/>
        <v/>
      </c>
    </row>
    <row r="2716" spans="1:25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 t="str">
        <f t="shared" si="378"/>
        <v>25000 to 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5">
        <f t="shared" si="379"/>
        <v>1.1635599999999999</v>
      </c>
      <c r="Q2716" s="6">
        <f t="shared" si="380"/>
        <v>95.373770491803285</v>
      </c>
      <c r="R2716" t="s">
        <v>8321</v>
      </c>
      <c r="S2716" t="s">
        <v>8360</v>
      </c>
      <c r="T2716" s="13">
        <f t="shared" si="381"/>
        <v>42629.655046296291</v>
      </c>
      <c r="U2716" s="13">
        <f t="shared" si="382"/>
        <v>42657.958333333328</v>
      </c>
      <c r="V2716">
        <f t="shared" si="383"/>
        <v>2016</v>
      </c>
      <c r="W2716">
        <f t="shared" si="384"/>
        <v>1</v>
      </c>
      <c r="X2716" t="str">
        <f t="shared" si="385"/>
        <v/>
      </c>
      <c r="Y2716" t="str">
        <f t="shared" si="386"/>
        <v/>
      </c>
    </row>
    <row r="2717" spans="1:25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 t="str">
        <f t="shared" si="378"/>
        <v>10000 to 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5">
        <f t="shared" si="379"/>
        <v>2.6462241666666664</v>
      </c>
      <c r="Q2717" s="6">
        <f t="shared" si="380"/>
        <v>57.631016333938291</v>
      </c>
      <c r="R2717" t="s">
        <v>8321</v>
      </c>
      <c r="S2717" t="s">
        <v>8360</v>
      </c>
      <c r="T2717" s="13">
        <f t="shared" si="381"/>
        <v>42387.398472222223</v>
      </c>
      <c r="U2717" s="13">
        <f t="shared" si="382"/>
        <v>42421.398472222223</v>
      </c>
      <c r="V2717">
        <f t="shared" si="383"/>
        <v>2016</v>
      </c>
      <c r="W2717">
        <f t="shared" si="384"/>
        <v>1</v>
      </c>
      <c r="X2717" t="str">
        <f t="shared" si="385"/>
        <v/>
      </c>
      <c r="Y2717" t="str">
        <f t="shared" si="386"/>
        <v/>
      </c>
    </row>
    <row r="2718" spans="1:25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 t="str">
        <f t="shared" si="378"/>
        <v>10000 to 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5">
        <f t="shared" si="379"/>
        <v>1.1998010000000001</v>
      </c>
      <c r="Q2718" s="6">
        <f t="shared" si="380"/>
        <v>64.160481283422456</v>
      </c>
      <c r="R2718" t="s">
        <v>8321</v>
      </c>
      <c r="S2718" t="s">
        <v>8360</v>
      </c>
      <c r="T2718" s="13">
        <f t="shared" si="381"/>
        <v>42255.333252314813</v>
      </c>
      <c r="U2718" s="13">
        <f t="shared" si="382"/>
        <v>42285.333252314813</v>
      </c>
      <c r="V2718">
        <f t="shared" si="383"/>
        <v>2015</v>
      </c>
      <c r="W2718">
        <f t="shared" si="384"/>
        <v>1</v>
      </c>
      <c r="X2718" t="str">
        <f t="shared" si="385"/>
        <v/>
      </c>
      <c r="Y2718" t="str">
        <f t="shared" si="386"/>
        <v/>
      </c>
    </row>
    <row r="2719" spans="1:25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t="str">
        <f t="shared" si="378"/>
        <v>25000 to 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5">
        <f t="shared" si="379"/>
        <v>1.2010400000000001</v>
      </c>
      <c r="Q2719" s="6">
        <f t="shared" si="380"/>
        <v>92.387692307692305</v>
      </c>
      <c r="R2719" t="s">
        <v>8321</v>
      </c>
      <c r="S2719" t="s">
        <v>8360</v>
      </c>
      <c r="T2719" s="13">
        <f t="shared" si="381"/>
        <v>41934.914918981485</v>
      </c>
      <c r="U2719" s="13">
        <f t="shared" si="382"/>
        <v>41979.956585648149</v>
      </c>
      <c r="V2719">
        <f t="shared" si="383"/>
        <v>2014</v>
      </c>
      <c r="W2719">
        <f t="shared" si="384"/>
        <v>1</v>
      </c>
      <c r="X2719" t="str">
        <f t="shared" si="385"/>
        <v/>
      </c>
      <c r="Y2719" t="str">
        <f t="shared" si="386"/>
        <v/>
      </c>
    </row>
    <row r="2720" spans="1:25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 t="str">
        <f t="shared" si="378"/>
        <v>15000 to 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5">
        <f t="shared" si="379"/>
        <v>1.0358333333333334</v>
      </c>
      <c r="Q2720" s="6">
        <f t="shared" si="380"/>
        <v>125.97972972972973</v>
      </c>
      <c r="R2720" t="s">
        <v>8321</v>
      </c>
      <c r="S2720" t="s">
        <v>8360</v>
      </c>
      <c r="T2720" s="13">
        <f t="shared" si="381"/>
        <v>42465.596585648149</v>
      </c>
      <c r="U2720" s="13">
        <f t="shared" si="382"/>
        <v>42493.958333333328</v>
      </c>
      <c r="V2720">
        <f t="shared" si="383"/>
        <v>2016</v>
      </c>
      <c r="W2720">
        <f t="shared" si="384"/>
        <v>1</v>
      </c>
      <c r="X2720" t="str">
        <f t="shared" si="385"/>
        <v/>
      </c>
      <c r="Y2720" t="str">
        <f t="shared" si="386"/>
        <v/>
      </c>
    </row>
    <row r="2721" spans="1:25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 t="str">
        <f t="shared" si="378"/>
        <v>5000 to 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5">
        <f t="shared" si="379"/>
        <v>1.0883333333333334</v>
      </c>
      <c r="Q2721" s="6">
        <f t="shared" si="380"/>
        <v>94.637681159420296</v>
      </c>
      <c r="R2721" t="s">
        <v>8321</v>
      </c>
      <c r="S2721" t="s">
        <v>8360</v>
      </c>
      <c r="T2721" s="13">
        <f t="shared" si="381"/>
        <v>42418.031180555554</v>
      </c>
      <c r="U2721" s="13">
        <f t="shared" si="382"/>
        <v>42477.989513888882</v>
      </c>
      <c r="V2721">
        <f t="shared" si="383"/>
        <v>2016</v>
      </c>
      <c r="W2721">
        <f t="shared" si="384"/>
        <v>1</v>
      </c>
      <c r="X2721" t="str">
        <f t="shared" si="385"/>
        <v/>
      </c>
      <c r="Y2721" t="str">
        <f t="shared" si="386"/>
        <v/>
      </c>
    </row>
    <row r="2722" spans="1:25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t="str">
        <f t="shared" si="378"/>
        <v>25000 to 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5">
        <f t="shared" si="379"/>
        <v>1.1812400000000001</v>
      </c>
      <c r="Q2722" s="6">
        <f t="shared" si="380"/>
        <v>170.69942196531792</v>
      </c>
      <c r="R2722" t="s">
        <v>8321</v>
      </c>
      <c r="S2722" t="s">
        <v>8360</v>
      </c>
      <c r="T2722" s="13">
        <f t="shared" si="381"/>
        <v>42655.465891203698</v>
      </c>
      <c r="U2722" s="13">
        <f t="shared" si="382"/>
        <v>42685.507557870369</v>
      </c>
      <c r="V2722">
        <f t="shared" si="383"/>
        <v>2016</v>
      </c>
      <c r="W2722">
        <f t="shared" si="384"/>
        <v>1</v>
      </c>
      <c r="X2722" t="str">
        <f t="shared" si="385"/>
        <v/>
      </c>
      <c r="Y2722" t="str">
        <f t="shared" si="386"/>
        <v/>
      </c>
    </row>
    <row r="2723" spans="1:25" ht="45" x14ac:dyDescent="0.25">
      <c r="A2723">
        <v>2721</v>
      </c>
      <c r="B2723" s="3" t="s">
        <v>2721</v>
      </c>
      <c r="C2723" s="3" t="s">
        <v>6831</v>
      </c>
      <c r="D2723">
        <v>750</v>
      </c>
      <c r="E2723" t="str">
        <f t="shared" si="378"/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5">
        <f t="shared" si="379"/>
        <v>14.62</v>
      </c>
      <c r="Q2723" s="6">
        <f t="shared" si="380"/>
        <v>40.762081784386616</v>
      </c>
      <c r="R2723" t="s">
        <v>8323</v>
      </c>
      <c r="S2723" t="s">
        <v>8352</v>
      </c>
      <c r="T2723" s="13">
        <f t="shared" si="381"/>
        <v>41493.543958333335</v>
      </c>
      <c r="U2723" s="13">
        <f t="shared" si="382"/>
        <v>41523.791666666664</v>
      </c>
      <c r="V2723">
        <f t="shared" si="383"/>
        <v>2013</v>
      </c>
      <c r="W2723">
        <f t="shared" si="384"/>
        <v>1</v>
      </c>
      <c r="X2723" t="str">
        <f t="shared" si="385"/>
        <v/>
      </c>
      <c r="Y2723" t="str">
        <f t="shared" si="386"/>
        <v/>
      </c>
    </row>
    <row r="2724" spans="1:25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 t="str">
        <f t="shared" si="378"/>
        <v>5000 to 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5">
        <f t="shared" si="379"/>
        <v>2.5253999999999999</v>
      </c>
      <c r="Q2724" s="6">
        <f t="shared" si="380"/>
        <v>68.254054054054052</v>
      </c>
      <c r="R2724" t="s">
        <v>8323</v>
      </c>
      <c r="S2724" t="s">
        <v>8352</v>
      </c>
      <c r="T2724" s="13">
        <f t="shared" si="381"/>
        <v>42704.857094907406</v>
      </c>
      <c r="U2724" s="13">
        <f t="shared" si="382"/>
        <v>42764.857094907406</v>
      </c>
      <c r="V2724">
        <f t="shared" si="383"/>
        <v>2017</v>
      </c>
      <c r="W2724">
        <f t="shared" si="384"/>
        <v>1</v>
      </c>
      <c r="X2724" t="str">
        <f t="shared" si="385"/>
        <v/>
      </c>
      <c r="Y2724" t="str">
        <f t="shared" si="386"/>
        <v/>
      </c>
    </row>
    <row r="2725" spans="1:25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 t="str">
        <f t="shared" si="378"/>
        <v>10000 to 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5">
        <f t="shared" si="379"/>
        <v>1.4005000000000001</v>
      </c>
      <c r="Q2725" s="6">
        <f t="shared" si="380"/>
        <v>95.48863636363636</v>
      </c>
      <c r="R2725" t="s">
        <v>8323</v>
      </c>
      <c r="S2725" t="s">
        <v>8352</v>
      </c>
      <c r="T2725" s="13">
        <f t="shared" si="381"/>
        <v>41944.83898148148</v>
      </c>
      <c r="U2725" s="13">
        <f t="shared" si="382"/>
        <v>42004.880648148144</v>
      </c>
      <c r="V2725">
        <f t="shared" si="383"/>
        <v>2014</v>
      </c>
      <c r="W2725">
        <f t="shared" si="384"/>
        <v>1</v>
      </c>
      <c r="X2725" t="str">
        <f t="shared" si="385"/>
        <v/>
      </c>
      <c r="Y2725" t="str">
        <f t="shared" si="386"/>
        <v/>
      </c>
    </row>
    <row r="2726" spans="1:25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 t="str">
        <f t="shared" si="378"/>
        <v>1000 to 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5">
        <f t="shared" si="379"/>
        <v>2.9687520259319289</v>
      </c>
      <c r="Q2726" s="6">
        <f t="shared" si="380"/>
        <v>7.1902649656526005</v>
      </c>
      <c r="R2726" t="s">
        <v>8323</v>
      </c>
      <c r="S2726" t="s">
        <v>8352</v>
      </c>
      <c r="T2726" s="13">
        <f t="shared" si="381"/>
        <v>42199.32707175926</v>
      </c>
      <c r="U2726" s="13">
        <f t="shared" si="382"/>
        <v>42231.32707175926</v>
      </c>
      <c r="V2726">
        <f t="shared" si="383"/>
        <v>2015</v>
      </c>
      <c r="W2726">
        <f t="shared" si="384"/>
        <v>1</v>
      </c>
      <c r="X2726" t="str">
        <f t="shared" si="385"/>
        <v/>
      </c>
      <c r="Y2726" t="str">
        <f t="shared" si="386"/>
        <v/>
      </c>
    </row>
    <row r="2727" spans="1:25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 t="str">
        <f t="shared" si="378"/>
        <v>40000 to 44999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5">
        <f t="shared" si="379"/>
        <v>1.445425</v>
      </c>
      <c r="Q2727" s="6">
        <f t="shared" si="380"/>
        <v>511.65486725663715</v>
      </c>
      <c r="R2727" t="s">
        <v>8323</v>
      </c>
      <c r="S2727" t="s">
        <v>8352</v>
      </c>
      <c r="T2727" s="13">
        <f t="shared" si="381"/>
        <v>42745.744618055556</v>
      </c>
      <c r="U2727" s="13">
        <f t="shared" si="382"/>
        <v>42795.744618055556</v>
      </c>
      <c r="V2727">
        <f t="shared" si="383"/>
        <v>2017</v>
      </c>
      <c r="W2727">
        <f t="shared" si="384"/>
        <v>1</v>
      </c>
      <c r="X2727" t="str">
        <f t="shared" si="385"/>
        <v/>
      </c>
      <c r="Y2727" t="str">
        <f t="shared" si="386"/>
        <v/>
      </c>
    </row>
    <row r="2728" spans="1:25" x14ac:dyDescent="0.25">
      <c r="A2728">
        <v>2726</v>
      </c>
      <c r="B2728" s="3" t="s">
        <v>2726</v>
      </c>
      <c r="C2728" s="3" t="s">
        <v>6836</v>
      </c>
      <c r="D2728">
        <v>100000</v>
      </c>
      <c r="E2728" t="str">
        <f t="shared" si="378"/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5">
        <f t="shared" si="379"/>
        <v>1.05745</v>
      </c>
      <c r="Q2728" s="6">
        <f t="shared" si="380"/>
        <v>261.74504950495049</v>
      </c>
      <c r="R2728" t="s">
        <v>8323</v>
      </c>
      <c r="S2728" t="s">
        <v>8352</v>
      </c>
      <c r="T2728" s="13">
        <f t="shared" si="381"/>
        <v>42452.579988425925</v>
      </c>
      <c r="U2728" s="13">
        <f t="shared" si="382"/>
        <v>42482.579988425925</v>
      </c>
      <c r="V2728">
        <f t="shared" si="383"/>
        <v>2016</v>
      </c>
      <c r="W2728">
        <f t="shared" si="384"/>
        <v>1</v>
      </c>
      <c r="X2728" t="str">
        <f t="shared" si="385"/>
        <v/>
      </c>
      <c r="Y2728" t="str">
        <f t="shared" si="386"/>
        <v/>
      </c>
    </row>
    <row r="2729" spans="1:25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t="str">
        <f t="shared" si="378"/>
        <v>10000 to 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5">
        <f t="shared" si="379"/>
        <v>4.9321000000000002</v>
      </c>
      <c r="Q2729" s="6">
        <f t="shared" si="380"/>
        <v>69.760961810466767</v>
      </c>
      <c r="R2729" t="s">
        <v>8323</v>
      </c>
      <c r="S2729" t="s">
        <v>8352</v>
      </c>
      <c r="T2729" s="13">
        <f t="shared" si="381"/>
        <v>42198.676655092597</v>
      </c>
      <c r="U2729" s="13">
        <f t="shared" si="382"/>
        <v>42223.676655092597</v>
      </c>
      <c r="V2729">
        <f t="shared" si="383"/>
        <v>2015</v>
      </c>
      <c r="W2729">
        <f t="shared" si="384"/>
        <v>1</v>
      </c>
      <c r="X2729" t="str">
        <f t="shared" si="385"/>
        <v/>
      </c>
      <c r="Y2729" t="str">
        <f t="shared" si="386"/>
        <v/>
      </c>
    </row>
    <row r="2730" spans="1:25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t="str">
        <f t="shared" si="378"/>
        <v>15000 to 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5">
        <f t="shared" si="379"/>
        <v>2.0182666666666669</v>
      </c>
      <c r="Q2730" s="6">
        <f t="shared" si="380"/>
        <v>77.229591836734699</v>
      </c>
      <c r="R2730" t="s">
        <v>8323</v>
      </c>
      <c r="S2730" t="s">
        <v>8352</v>
      </c>
      <c r="T2730" s="13">
        <f t="shared" si="381"/>
        <v>42333.59993055556</v>
      </c>
      <c r="U2730" s="13">
        <f t="shared" si="382"/>
        <v>42368.59993055556</v>
      </c>
      <c r="V2730">
        <f t="shared" si="383"/>
        <v>2015</v>
      </c>
      <c r="W2730">
        <f t="shared" si="384"/>
        <v>1</v>
      </c>
      <c r="X2730" t="str">
        <f t="shared" si="385"/>
        <v/>
      </c>
      <c r="Y2730" t="str">
        <f t="shared" si="386"/>
        <v/>
      </c>
    </row>
    <row r="2731" spans="1:25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t="str">
        <f t="shared" si="378"/>
        <v>5000 to 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5">
        <f t="shared" si="379"/>
        <v>1.0444</v>
      </c>
      <c r="Q2731" s="6">
        <f t="shared" si="380"/>
        <v>340.56521739130437</v>
      </c>
      <c r="R2731" t="s">
        <v>8323</v>
      </c>
      <c r="S2731" t="s">
        <v>8352</v>
      </c>
      <c r="T2731" s="13">
        <f t="shared" si="381"/>
        <v>42095.240706018521</v>
      </c>
      <c r="U2731" s="13">
        <f t="shared" si="382"/>
        <v>42125.240706018521</v>
      </c>
      <c r="V2731">
        <f t="shared" si="383"/>
        <v>2015</v>
      </c>
      <c r="W2731">
        <f t="shared" si="384"/>
        <v>1</v>
      </c>
      <c r="X2731" t="str">
        <f t="shared" si="385"/>
        <v/>
      </c>
      <c r="Y2731" t="str">
        <f t="shared" si="386"/>
        <v/>
      </c>
    </row>
    <row r="2732" spans="1:25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 t="str">
        <f t="shared" si="378"/>
        <v>25000 to 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5">
        <f t="shared" si="379"/>
        <v>1.7029262962962963</v>
      </c>
      <c r="Q2732" s="6">
        <f t="shared" si="380"/>
        <v>67.417903225806455</v>
      </c>
      <c r="R2732" t="s">
        <v>8323</v>
      </c>
      <c r="S2732" t="s">
        <v>8352</v>
      </c>
      <c r="T2732" s="13">
        <f t="shared" si="381"/>
        <v>41351.541377314818</v>
      </c>
      <c r="U2732" s="13">
        <f t="shared" si="382"/>
        <v>41386.541377314818</v>
      </c>
      <c r="V2732">
        <f t="shared" si="383"/>
        <v>2013</v>
      </c>
      <c r="W2732">
        <f t="shared" si="384"/>
        <v>1</v>
      </c>
      <c r="X2732" t="str">
        <f t="shared" si="385"/>
        <v/>
      </c>
      <c r="Y2732" t="str">
        <f t="shared" si="386"/>
        <v/>
      </c>
    </row>
    <row r="2733" spans="1:25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 t="str">
        <f t="shared" si="378"/>
        <v>30000 to 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5">
        <f t="shared" si="379"/>
        <v>1.0430333333333333</v>
      </c>
      <c r="Q2733" s="6">
        <f t="shared" si="380"/>
        <v>845.70270270270271</v>
      </c>
      <c r="R2733" t="s">
        <v>8323</v>
      </c>
      <c r="S2733" t="s">
        <v>8352</v>
      </c>
      <c r="T2733" s="13">
        <f t="shared" si="381"/>
        <v>41872.525717592594</v>
      </c>
      <c r="U2733" s="13">
        <f t="shared" si="382"/>
        <v>41930.166666666664</v>
      </c>
      <c r="V2733">
        <f t="shared" si="383"/>
        <v>2014</v>
      </c>
      <c r="W2733">
        <f t="shared" si="384"/>
        <v>1</v>
      </c>
      <c r="X2733" t="str">
        <f t="shared" si="385"/>
        <v/>
      </c>
      <c r="Y2733" t="str">
        <f t="shared" si="386"/>
        <v/>
      </c>
    </row>
    <row r="2734" spans="1:25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 t="str">
        <f t="shared" si="378"/>
        <v>10000 to 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5">
        <f t="shared" si="379"/>
        <v>1.1825000000000001</v>
      </c>
      <c r="Q2734" s="6">
        <f t="shared" si="380"/>
        <v>97.191780821917803</v>
      </c>
      <c r="R2734" t="s">
        <v>8323</v>
      </c>
      <c r="S2734" t="s">
        <v>8352</v>
      </c>
      <c r="T2734" s="13">
        <f t="shared" si="381"/>
        <v>41389.808194444442</v>
      </c>
      <c r="U2734" s="13">
        <f t="shared" si="382"/>
        <v>41422</v>
      </c>
      <c r="V2734">
        <f t="shared" si="383"/>
        <v>2013</v>
      </c>
      <c r="W2734">
        <f t="shared" si="384"/>
        <v>1</v>
      </c>
      <c r="X2734" t="str">
        <f t="shared" si="385"/>
        <v/>
      </c>
      <c r="Y2734" t="str">
        <f t="shared" si="386"/>
        <v/>
      </c>
    </row>
    <row r="2735" spans="1:25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 t="str">
        <f t="shared" si="378"/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5">
        <f t="shared" si="379"/>
        <v>1.07538</v>
      </c>
      <c r="Q2735" s="6">
        <f t="shared" si="380"/>
        <v>451.84033613445376</v>
      </c>
      <c r="R2735" t="s">
        <v>8323</v>
      </c>
      <c r="S2735" t="s">
        <v>8352</v>
      </c>
      <c r="T2735" s="13">
        <f t="shared" si="381"/>
        <v>42044.272847222222</v>
      </c>
      <c r="U2735" s="13">
        <f t="shared" si="382"/>
        <v>42104.231180555551</v>
      </c>
      <c r="V2735">
        <f t="shared" si="383"/>
        <v>2015</v>
      </c>
      <c r="W2735">
        <f t="shared" si="384"/>
        <v>1</v>
      </c>
      <c r="X2735" t="str">
        <f t="shared" si="385"/>
        <v/>
      </c>
      <c r="Y2735" t="str">
        <f t="shared" si="386"/>
        <v/>
      </c>
    </row>
    <row r="2736" spans="1:25" ht="45" x14ac:dyDescent="0.25">
      <c r="A2736">
        <v>2734</v>
      </c>
      <c r="B2736" s="3" t="s">
        <v>2734</v>
      </c>
      <c r="C2736" s="3" t="s">
        <v>6844</v>
      </c>
      <c r="D2736">
        <v>1</v>
      </c>
      <c r="E2736" t="str">
        <f t="shared" si="378"/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5">
        <f t="shared" si="379"/>
        <v>22603</v>
      </c>
      <c r="Q2736" s="6">
        <f t="shared" si="380"/>
        <v>138.66871165644173</v>
      </c>
      <c r="R2736" t="s">
        <v>8323</v>
      </c>
      <c r="S2736" t="s">
        <v>8352</v>
      </c>
      <c r="T2736" s="13">
        <f t="shared" si="381"/>
        <v>42626.668888888889</v>
      </c>
      <c r="U2736" s="13">
        <f t="shared" si="382"/>
        <v>42656.915972222225</v>
      </c>
      <c r="V2736">
        <f t="shared" si="383"/>
        <v>2016</v>
      </c>
      <c r="W2736">
        <f t="shared" si="384"/>
        <v>1</v>
      </c>
      <c r="X2736" t="str">
        <f t="shared" si="385"/>
        <v/>
      </c>
      <c r="Y2736" t="str">
        <f t="shared" si="386"/>
        <v/>
      </c>
    </row>
    <row r="2737" spans="1:25" ht="45" x14ac:dyDescent="0.25">
      <c r="A2737">
        <v>2735</v>
      </c>
      <c r="B2737" s="3" t="s">
        <v>2735</v>
      </c>
      <c r="C2737" s="3" t="s">
        <v>6845</v>
      </c>
      <c r="D2737">
        <v>750</v>
      </c>
      <c r="E2737" t="str">
        <f t="shared" si="378"/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5">
        <f t="shared" si="379"/>
        <v>9.7813466666666677</v>
      </c>
      <c r="Q2737" s="6">
        <f t="shared" si="380"/>
        <v>21.640147492625371</v>
      </c>
      <c r="R2737" t="s">
        <v>8323</v>
      </c>
      <c r="S2737" t="s">
        <v>8352</v>
      </c>
      <c r="T2737" s="13">
        <f t="shared" si="381"/>
        <v>41316.120949074073</v>
      </c>
      <c r="U2737" s="13">
        <f t="shared" si="382"/>
        <v>41346.833333333336</v>
      </c>
      <c r="V2737">
        <f t="shared" si="383"/>
        <v>2013</v>
      </c>
      <c r="W2737">
        <f t="shared" si="384"/>
        <v>1</v>
      </c>
      <c r="X2737" t="str">
        <f t="shared" si="385"/>
        <v/>
      </c>
      <c r="Y2737" t="str">
        <f t="shared" si="386"/>
        <v/>
      </c>
    </row>
    <row r="2738" spans="1:25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 t="str">
        <f t="shared" si="378"/>
        <v>5000 to 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5">
        <f t="shared" si="379"/>
        <v>1.2290000000000001</v>
      </c>
      <c r="Q2738" s="6">
        <f t="shared" si="380"/>
        <v>169.51724137931035</v>
      </c>
      <c r="R2738" t="s">
        <v>8323</v>
      </c>
      <c r="S2738" t="s">
        <v>8352</v>
      </c>
      <c r="T2738" s="13">
        <f t="shared" si="381"/>
        <v>41722.666354166664</v>
      </c>
      <c r="U2738" s="13">
        <f t="shared" si="382"/>
        <v>41752.666354166664</v>
      </c>
      <c r="V2738">
        <f t="shared" si="383"/>
        <v>2014</v>
      </c>
      <c r="W2738">
        <f t="shared" si="384"/>
        <v>1</v>
      </c>
      <c r="X2738" t="str">
        <f t="shared" si="385"/>
        <v/>
      </c>
      <c r="Y2738" t="str">
        <f t="shared" si="386"/>
        <v/>
      </c>
    </row>
    <row r="2739" spans="1:25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 t="str">
        <f t="shared" si="378"/>
        <v>30000 to 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5">
        <f t="shared" si="379"/>
        <v>2.4606080000000001</v>
      </c>
      <c r="Q2739" s="6">
        <f t="shared" si="380"/>
        <v>161.88210526315791</v>
      </c>
      <c r="R2739" t="s">
        <v>8323</v>
      </c>
      <c r="S2739" t="s">
        <v>8352</v>
      </c>
      <c r="T2739" s="13">
        <f t="shared" si="381"/>
        <v>41611.917673611111</v>
      </c>
      <c r="U2739" s="13">
        <f t="shared" si="382"/>
        <v>41654.791666666664</v>
      </c>
      <c r="V2739">
        <f t="shared" si="383"/>
        <v>2014</v>
      </c>
      <c r="W2739">
        <f t="shared" si="384"/>
        <v>1</v>
      </c>
      <c r="X2739" t="str">
        <f t="shared" si="385"/>
        <v/>
      </c>
      <c r="Y2739" t="str">
        <f t="shared" si="386"/>
        <v/>
      </c>
    </row>
    <row r="2740" spans="1:25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t="str">
        <f t="shared" si="378"/>
        <v>5000 to 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5">
        <f t="shared" si="379"/>
        <v>1.4794</v>
      </c>
      <c r="Q2740" s="6">
        <f t="shared" si="380"/>
        <v>493.13333333333333</v>
      </c>
      <c r="R2740" t="s">
        <v>8323</v>
      </c>
      <c r="S2740" t="s">
        <v>8352</v>
      </c>
      <c r="T2740" s="13">
        <f t="shared" si="381"/>
        <v>42620.143564814818</v>
      </c>
      <c r="U2740" s="13">
        <f t="shared" si="382"/>
        <v>42680.143564814818</v>
      </c>
      <c r="V2740">
        <f t="shared" si="383"/>
        <v>2016</v>
      </c>
      <c r="W2740">
        <f t="shared" si="384"/>
        <v>1</v>
      </c>
      <c r="X2740" t="str">
        <f t="shared" si="385"/>
        <v/>
      </c>
      <c r="Y2740" t="str">
        <f t="shared" si="386"/>
        <v/>
      </c>
    </row>
    <row r="2741" spans="1:25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 t="str">
        <f t="shared" si="378"/>
        <v>1000 to 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5">
        <f t="shared" si="379"/>
        <v>3.8409090909090908</v>
      </c>
      <c r="Q2741" s="6">
        <f t="shared" si="380"/>
        <v>22.120418848167539</v>
      </c>
      <c r="R2741" t="s">
        <v>8323</v>
      </c>
      <c r="S2741" t="s">
        <v>8352</v>
      </c>
      <c r="T2741" s="13">
        <f t="shared" si="381"/>
        <v>41719.887928240743</v>
      </c>
      <c r="U2741" s="13">
        <f t="shared" si="382"/>
        <v>41764.887928240743</v>
      </c>
      <c r="V2741">
        <f t="shared" si="383"/>
        <v>2014</v>
      </c>
      <c r="W2741">
        <f t="shared" si="384"/>
        <v>1</v>
      </c>
      <c r="X2741" t="str">
        <f t="shared" si="385"/>
        <v/>
      </c>
      <c r="Y2741" t="str">
        <f t="shared" si="386"/>
        <v/>
      </c>
    </row>
    <row r="2742" spans="1:25" ht="30" x14ac:dyDescent="0.25">
      <c r="A2742">
        <v>2740</v>
      </c>
      <c r="B2742" s="3" t="s">
        <v>2740</v>
      </c>
      <c r="C2742" s="3" t="s">
        <v>6850</v>
      </c>
      <c r="D2742">
        <v>300</v>
      </c>
      <c r="E2742" t="str">
        <f t="shared" si="378"/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5">
        <f t="shared" si="379"/>
        <v>1.0333333333333334</v>
      </c>
      <c r="Q2742" s="6">
        <f t="shared" si="380"/>
        <v>18.235294117647058</v>
      </c>
      <c r="R2742" t="s">
        <v>8323</v>
      </c>
      <c r="S2742" t="s">
        <v>8352</v>
      </c>
      <c r="T2742" s="13">
        <f t="shared" si="381"/>
        <v>42045.031851851847</v>
      </c>
      <c r="U2742" s="13">
        <f t="shared" si="382"/>
        <v>42074.99018518519</v>
      </c>
      <c r="V2742">
        <f t="shared" si="383"/>
        <v>2015</v>
      </c>
      <c r="W2742">
        <f t="shared" si="384"/>
        <v>1</v>
      </c>
      <c r="X2742" t="str">
        <f t="shared" si="385"/>
        <v/>
      </c>
      <c r="Y2742" t="str">
        <f t="shared" si="386"/>
        <v/>
      </c>
    </row>
    <row r="2743" spans="1:25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378"/>
        <v>5000 to 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5">
        <f t="shared" si="379"/>
        <v>4.3750000000000004E-3</v>
      </c>
      <c r="Q2743" s="6">
        <f t="shared" si="380"/>
        <v>8.75</v>
      </c>
      <c r="R2743" t="s">
        <v>8326</v>
      </c>
      <c r="S2743" t="s">
        <v>8361</v>
      </c>
      <c r="T2743" s="13">
        <f t="shared" si="381"/>
        <v>41911.657430555555</v>
      </c>
      <c r="U2743" s="13">
        <f t="shared" si="382"/>
        <v>41932.088194444441</v>
      </c>
      <c r="V2743">
        <f t="shared" si="383"/>
        <v>2014</v>
      </c>
      <c r="W2743" t="str">
        <f t="shared" si="384"/>
        <v/>
      </c>
      <c r="X2743">
        <f t="shared" si="385"/>
        <v>1</v>
      </c>
      <c r="Y2743" t="str">
        <f t="shared" si="386"/>
        <v/>
      </c>
    </row>
    <row r="2744" spans="1:25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378"/>
        <v>1000 to 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5">
        <f t="shared" si="379"/>
        <v>0.29239999999999999</v>
      </c>
      <c r="Q2744" s="6">
        <f t="shared" si="380"/>
        <v>40.611111111111114</v>
      </c>
      <c r="R2744" t="s">
        <v>8326</v>
      </c>
      <c r="S2744" t="s">
        <v>8361</v>
      </c>
      <c r="T2744" s="13">
        <f t="shared" si="381"/>
        <v>41030.719756944447</v>
      </c>
      <c r="U2744" s="13">
        <f t="shared" si="382"/>
        <v>41044.719756944447</v>
      </c>
      <c r="V2744">
        <f t="shared" si="383"/>
        <v>2012</v>
      </c>
      <c r="W2744" t="str">
        <f t="shared" si="384"/>
        <v/>
      </c>
      <c r="X2744">
        <f t="shared" si="385"/>
        <v>1</v>
      </c>
      <c r="Y2744" t="str">
        <f t="shared" si="386"/>
        <v/>
      </c>
    </row>
    <row r="2745" spans="1:25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378"/>
        <v>5000 to 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5">
        <f t="shared" si="379"/>
        <v>0</v>
      </c>
      <c r="Q2745" s="6" t="e">
        <f t="shared" si="380"/>
        <v>#DIV/0!</v>
      </c>
      <c r="R2745" t="s">
        <v>8326</v>
      </c>
      <c r="S2745" t="s">
        <v>8361</v>
      </c>
      <c r="T2745" s="13">
        <f t="shared" si="381"/>
        <v>42632.328784722224</v>
      </c>
      <c r="U2745" s="13">
        <f t="shared" si="382"/>
        <v>42662.328784722224</v>
      </c>
      <c r="V2745">
        <f t="shared" si="383"/>
        <v>2016</v>
      </c>
      <c r="W2745" t="str">
        <f t="shared" si="384"/>
        <v/>
      </c>
      <c r="X2745">
        <f t="shared" si="385"/>
        <v>1</v>
      </c>
      <c r="Y2745" t="str">
        <f t="shared" si="386"/>
        <v/>
      </c>
    </row>
    <row r="2746" spans="1:25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378"/>
        <v>15000 to 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5">
        <f t="shared" si="379"/>
        <v>5.2187499999999998E-2</v>
      </c>
      <c r="Q2746" s="6">
        <f t="shared" si="380"/>
        <v>37.954545454545453</v>
      </c>
      <c r="R2746" t="s">
        <v>8326</v>
      </c>
      <c r="S2746" t="s">
        <v>8361</v>
      </c>
      <c r="T2746" s="13">
        <f t="shared" si="381"/>
        <v>40938.062476851854</v>
      </c>
      <c r="U2746" s="13">
        <f t="shared" si="382"/>
        <v>40968.062476851854</v>
      </c>
      <c r="V2746">
        <f t="shared" si="383"/>
        <v>2012</v>
      </c>
      <c r="W2746" t="str">
        <f t="shared" si="384"/>
        <v/>
      </c>
      <c r="X2746">
        <f t="shared" si="385"/>
        <v>1</v>
      </c>
      <c r="Y2746" t="str">
        <f t="shared" si="386"/>
        <v/>
      </c>
    </row>
    <row r="2747" spans="1:25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378"/>
        <v>5000 to 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5">
        <f t="shared" si="379"/>
        <v>0.21887499999999999</v>
      </c>
      <c r="Q2747" s="6">
        <f t="shared" si="380"/>
        <v>35.734693877551024</v>
      </c>
      <c r="R2747" t="s">
        <v>8326</v>
      </c>
      <c r="S2747" t="s">
        <v>8361</v>
      </c>
      <c r="T2747" s="13">
        <f t="shared" si="381"/>
        <v>41044.988055555557</v>
      </c>
      <c r="U2747" s="13">
        <f t="shared" si="382"/>
        <v>41104.988055555557</v>
      </c>
      <c r="V2747">
        <f t="shared" si="383"/>
        <v>2012</v>
      </c>
      <c r="W2747" t="str">
        <f t="shared" si="384"/>
        <v/>
      </c>
      <c r="X2747">
        <f t="shared" si="385"/>
        <v>1</v>
      </c>
      <c r="Y2747" t="str">
        <f t="shared" si="386"/>
        <v/>
      </c>
    </row>
    <row r="2748" spans="1:25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378"/>
        <v>1000 to 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5">
        <f t="shared" si="379"/>
        <v>0.26700000000000002</v>
      </c>
      <c r="Q2748" s="6">
        <f t="shared" si="380"/>
        <v>42.157894736842103</v>
      </c>
      <c r="R2748" t="s">
        <v>8326</v>
      </c>
      <c r="S2748" t="s">
        <v>8361</v>
      </c>
      <c r="T2748" s="13">
        <f t="shared" si="381"/>
        <v>41850.781377314815</v>
      </c>
      <c r="U2748" s="13">
        <f t="shared" si="382"/>
        <v>41880.781377314815</v>
      </c>
      <c r="V2748">
        <f t="shared" si="383"/>
        <v>2014</v>
      </c>
      <c r="W2748" t="str">
        <f t="shared" si="384"/>
        <v/>
      </c>
      <c r="X2748">
        <f t="shared" si="385"/>
        <v>1</v>
      </c>
      <c r="Y2748" t="str">
        <f t="shared" si="386"/>
        <v/>
      </c>
    </row>
    <row r="2749" spans="1:25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378"/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5">
        <f t="shared" si="379"/>
        <v>0.28000000000000003</v>
      </c>
      <c r="Q2749" s="6">
        <f t="shared" si="380"/>
        <v>35</v>
      </c>
      <c r="R2749" t="s">
        <v>8326</v>
      </c>
      <c r="S2749" t="s">
        <v>8361</v>
      </c>
      <c r="T2749" s="13">
        <f t="shared" si="381"/>
        <v>41044.64811342593</v>
      </c>
      <c r="U2749" s="13">
        <f t="shared" si="382"/>
        <v>41076.131944444445</v>
      </c>
      <c r="V2749">
        <f t="shared" si="383"/>
        <v>2012</v>
      </c>
      <c r="W2749" t="str">
        <f t="shared" si="384"/>
        <v/>
      </c>
      <c r="X2749">
        <f t="shared" si="385"/>
        <v>1</v>
      </c>
      <c r="Y2749" t="str">
        <f t="shared" si="386"/>
        <v/>
      </c>
    </row>
    <row r="2750" spans="1:25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378"/>
        <v>5000 to 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5">
        <f t="shared" si="379"/>
        <v>1.06E-2</v>
      </c>
      <c r="Q2750" s="6">
        <f t="shared" si="380"/>
        <v>13.25</v>
      </c>
      <c r="R2750" t="s">
        <v>8326</v>
      </c>
      <c r="S2750" t="s">
        <v>8361</v>
      </c>
      <c r="T2750" s="13">
        <f t="shared" si="381"/>
        <v>42585.7106712963</v>
      </c>
      <c r="U2750" s="13">
        <f t="shared" si="382"/>
        <v>42615.7106712963</v>
      </c>
      <c r="V2750">
        <f t="shared" si="383"/>
        <v>2016</v>
      </c>
      <c r="W2750" t="str">
        <f t="shared" si="384"/>
        <v/>
      </c>
      <c r="X2750">
        <f t="shared" si="385"/>
        <v>1</v>
      </c>
      <c r="Y2750" t="str">
        <f t="shared" si="386"/>
        <v/>
      </c>
    </row>
    <row r="2751" spans="1:25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378"/>
        <v>10000 to 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5">
        <f t="shared" si="379"/>
        <v>1.0999999999999999E-2</v>
      </c>
      <c r="Q2751" s="6">
        <f t="shared" si="380"/>
        <v>55</v>
      </c>
      <c r="R2751" t="s">
        <v>8326</v>
      </c>
      <c r="S2751" t="s">
        <v>8361</v>
      </c>
      <c r="T2751" s="13">
        <f t="shared" si="381"/>
        <v>42068.799039351856</v>
      </c>
      <c r="U2751" s="13">
        <f t="shared" si="382"/>
        <v>42098.757372685184</v>
      </c>
      <c r="V2751">
        <f t="shared" si="383"/>
        <v>2015</v>
      </c>
      <c r="W2751" t="str">
        <f t="shared" si="384"/>
        <v/>
      </c>
      <c r="X2751">
        <f t="shared" si="385"/>
        <v>1</v>
      </c>
      <c r="Y2751" t="str">
        <f t="shared" si="386"/>
        <v/>
      </c>
    </row>
    <row r="2752" spans="1:25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378"/>
        <v>1000 to 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5">
        <f t="shared" si="379"/>
        <v>0</v>
      </c>
      <c r="Q2752" s="6" t="e">
        <f t="shared" si="380"/>
        <v>#DIV/0!</v>
      </c>
      <c r="R2752" t="s">
        <v>8326</v>
      </c>
      <c r="S2752" t="s">
        <v>8361</v>
      </c>
      <c r="T2752" s="13">
        <f t="shared" si="381"/>
        <v>41078.899826388886</v>
      </c>
      <c r="U2752" s="13">
        <f t="shared" si="382"/>
        <v>41090.833333333336</v>
      </c>
      <c r="V2752">
        <f t="shared" si="383"/>
        <v>2012</v>
      </c>
      <c r="W2752" t="str">
        <f t="shared" si="384"/>
        <v/>
      </c>
      <c r="X2752">
        <f t="shared" si="385"/>
        <v>1</v>
      </c>
      <c r="Y2752" t="str">
        <f t="shared" si="386"/>
        <v/>
      </c>
    </row>
    <row r="2753" spans="1:25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378"/>
        <v>1000 to 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5">
        <f t="shared" si="379"/>
        <v>0</v>
      </c>
      <c r="Q2753" s="6" t="e">
        <f t="shared" si="380"/>
        <v>#DIV/0!</v>
      </c>
      <c r="R2753" t="s">
        <v>8326</v>
      </c>
      <c r="S2753" t="s">
        <v>8361</v>
      </c>
      <c r="T2753" s="13">
        <f t="shared" si="381"/>
        <v>41747.887060185189</v>
      </c>
      <c r="U2753" s="13">
        <f t="shared" si="382"/>
        <v>41807.887060185189</v>
      </c>
      <c r="V2753">
        <f t="shared" si="383"/>
        <v>2014</v>
      </c>
      <c r="W2753" t="str">
        <f t="shared" si="384"/>
        <v/>
      </c>
      <c r="X2753">
        <f t="shared" si="385"/>
        <v>1</v>
      </c>
      <c r="Y2753" t="str">
        <f t="shared" si="386"/>
        <v/>
      </c>
    </row>
    <row r="2754" spans="1:25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378"/>
        <v>1000 to 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5">
        <f t="shared" si="379"/>
        <v>0.11458333333333333</v>
      </c>
      <c r="Q2754" s="6">
        <f t="shared" si="380"/>
        <v>39.285714285714285</v>
      </c>
      <c r="R2754" t="s">
        <v>8326</v>
      </c>
      <c r="S2754" t="s">
        <v>8361</v>
      </c>
      <c r="T2754" s="13">
        <f t="shared" si="381"/>
        <v>40855.765092592592</v>
      </c>
      <c r="U2754" s="13">
        <f t="shared" si="382"/>
        <v>40895.765092592592</v>
      </c>
      <c r="V2754">
        <f t="shared" si="383"/>
        <v>2011</v>
      </c>
      <c r="W2754" t="str">
        <f t="shared" si="384"/>
        <v/>
      </c>
      <c r="X2754">
        <f t="shared" si="385"/>
        <v>1</v>
      </c>
      <c r="Y2754" t="str">
        <f t="shared" si="386"/>
        <v/>
      </c>
    </row>
    <row r="2755" spans="1:25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387">IF(D2755&lt;1000,"Less than 1000",IF(D2755&lt;=4999,"1000 to 4999",IF(D2755&lt;=9999,"5000 to 9999",IF(D2755&lt;=14999,"10000 to 14999",IF(D2755&lt;=19999,"15000 to 19999",IF(D2755&lt;=24999,"20000 to 24999",IF(D2755&lt;=29999,"25000 to 29999",IF(D2755&lt;=34999,"30000 to 34999",IF(D2755&lt;=39999,"35000 to 39999",IF(D2755&lt;=44999,"40000 to 44999",IF(D2755&lt;=49999,"45000 to 49999",IF(D2755&gt;=50000,"Greater than or equal to 50000"))))))))))))</f>
        <v>1000 to 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5">
        <f t="shared" ref="P2755:P2818" si="388">F2755/D2755</f>
        <v>0.19</v>
      </c>
      <c r="Q2755" s="6">
        <f t="shared" ref="Q2755:Q2818" si="389">F2755/M2755</f>
        <v>47.5</v>
      </c>
      <c r="R2755" t="s">
        <v>8326</v>
      </c>
      <c r="S2755" t="s">
        <v>8361</v>
      </c>
      <c r="T2755" s="13">
        <f t="shared" ref="T2755:T2818" si="390">(((K2755/60)/60)/24)+DATE(1970,1,1)</f>
        <v>41117.900729166664</v>
      </c>
      <c r="U2755" s="13">
        <f t="shared" ref="U2755:U2818" si="391">(((J2755/60)/60)/24)+DATE(1970,1,1)</f>
        <v>41147.900729166664</v>
      </c>
      <c r="V2755">
        <f t="shared" ref="V2755:V2818" si="392">YEAR(U2755)</f>
        <v>2012</v>
      </c>
      <c r="W2755" t="str">
        <f t="shared" ref="W2755:W2818" si="393">IF(G2755="successful",1,"")</f>
        <v/>
      </c>
      <c r="X2755">
        <f t="shared" ref="X2755:X2818" si="394">IF(G2755="failed",1,"")</f>
        <v>1</v>
      </c>
      <c r="Y2755" t="str">
        <f t="shared" ref="Y2755:Y2818" si="395">IF(G2755="canceled",1,"")</f>
        <v/>
      </c>
    </row>
    <row r="2756" spans="1:25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387"/>
        <v>10000 to 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5">
        <f t="shared" si="388"/>
        <v>0</v>
      </c>
      <c r="Q2756" s="6" t="e">
        <f t="shared" si="389"/>
        <v>#DIV/0!</v>
      </c>
      <c r="R2756" t="s">
        <v>8326</v>
      </c>
      <c r="S2756" t="s">
        <v>8361</v>
      </c>
      <c r="T2756" s="13">
        <f t="shared" si="390"/>
        <v>41863.636006944449</v>
      </c>
      <c r="U2756" s="13">
        <f t="shared" si="391"/>
        <v>41893.636006944449</v>
      </c>
      <c r="V2756">
        <f t="shared" si="392"/>
        <v>2014</v>
      </c>
      <c r="W2756" t="str">
        <f t="shared" si="393"/>
        <v/>
      </c>
      <c r="X2756">
        <f t="shared" si="394"/>
        <v>1</v>
      </c>
      <c r="Y2756" t="str">
        <f t="shared" si="395"/>
        <v/>
      </c>
    </row>
    <row r="2757" spans="1:25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387"/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5">
        <f t="shared" si="388"/>
        <v>0.52</v>
      </c>
      <c r="Q2757" s="6">
        <f t="shared" si="389"/>
        <v>17.333333333333332</v>
      </c>
      <c r="R2757" t="s">
        <v>8326</v>
      </c>
      <c r="S2757" t="s">
        <v>8361</v>
      </c>
      <c r="T2757" s="13">
        <f t="shared" si="390"/>
        <v>42072.790821759263</v>
      </c>
      <c r="U2757" s="13">
        <f t="shared" si="391"/>
        <v>42102.790821759263</v>
      </c>
      <c r="V2757">
        <f t="shared" si="392"/>
        <v>2015</v>
      </c>
      <c r="W2757" t="str">
        <f t="shared" si="393"/>
        <v/>
      </c>
      <c r="X2757">
        <f t="shared" si="394"/>
        <v>1</v>
      </c>
      <c r="Y2757" t="str">
        <f t="shared" si="395"/>
        <v/>
      </c>
    </row>
    <row r="2758" spans="1:25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387"/>
        <v>10000 to 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5">
        <f t="shared" si="388"/>
        <v>0.1048</v>
      </c>
      <c r="Q2758" s="6">
        <f t="shared" si="389"/>
        <v>31.757575757575758</v>
      </c>
      <c r="R2758" t="s">
        <v>8326</v>
      </c>
      <c r="S2758" t="s">
        <v>8361</v>
      </c>
      <c r="T2758" s="13">
        <f t="shared" si="390"/>
        <v>41620.90047453704</v>
      </c>
      <c r="U2758" s="13">
        <f t="shared" si="391"/>
        <v>41650.90047453704</v>
      </c>
      <c r="V2758">
        <f t="shared" si="392"/>
        <v>2014</v>
      </c>
      <c r="W2758" t="str">
        <f t="shared" si="393"/>
        <v/>
      </c>
      <c r="X2758">
        <f t="shared" si="394"/>
        <v>1</v>
      </c>
      <c r="Y2758" t="str">
        <f t="shared" si="395"/>
        <v/>
      </c>
    </row>
    <row r="2759" spans="1:25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387"/>
        <v>1000 to 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5">
        <f t="shared" si="388"/>
        <v>6.6666666666666671E-3</v>
      </c>
      <c r="Q2759" s="6">
        <f t="shared" si="389"/>
        <v>5</v>
      </c>
      <c r="R2759" t="s">
        <v>8326</v>
      </c>
      <c r="S2759" t="s">
        <v>8361</v>
      </c>
      <c r="T2759" s="13">
        <f t="shared" si="390"/>
        <v>42573.65662037037</v>
      </c>
      <c r="U2759" s="13">
        <f t="shared" si="391"/>
        <v>42588.65662037037</v>
      </c>
      <c r="V2759">
        <f t="shared" si="392"/>
        <v>2016</v>
      </c>
      <c r="W2759" t="str">
        <f t="shared" si="393"/>
        <v/>
      </c>
      <c r="X2759">
        <f t="shared" si="394"/>
        <v>1</v>
      </c>
      <c r="Y2759" t="str">
        <f t="shared" si="395"/>
        <v/>
      </c>
    </row>
    <row r="2760" spans="1:25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387"/>
        <v>1000 to 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5">
        <f t="shared" si="388"/>
        <v>0.11700000000000001</v>
      </c>
      <c r="Q2760" s="6">
        <f t="shared" si="389"/>
        <v>39</v>
      </c>
      <c r="R2760" t="s">
        <v>8326</v>
      </c>
      <c r="S2760" t="s">
        <v>8361</v>
      </c>
      <c r="T2760" s="13">
        <f t="shared" si="390"/>
        <v>42639.441932870366</v>
      </c>
      <c r="U2760" s="13">
        <f t="shared" si="391"/>
        <v>42653.441932870366</v>
      </c>
      <c r="V2760">
        <f t="shared" si="392"/>
        <v>2016</v>
      </c>
      <c r="W2760" t="str">
        <f t="shared" si="393"/>
        <v/>
      </c>
      <c r="X2760">
        <f t="shared" si="394"/>
        <v>1</v>
      </c>
      <c r="Y2760" t="str">
        <f t="shared" si="395"/>
        <v/>
      </c>
    </row>
    <row r="2761" spans="1:25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387"/>
        <v>1000 to 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5">
        <f t="shared" si="388"/>
        <v>0.105</v>
      </c>
      <c r="Q2761" s="6">
        <f t="shared" si="389"/>
        <v>52.5</v>
      </c>
      <c r="R2761" t="s">
        <v>8326</v>
      </c>
      <c r="S2761" t="s">
        <v>8361</v>
      </c>
      <c r="T2761" s="13">
        <f t="shared" si="390"/>
        <v>42524.36650462963</v>
      </c>
      <c r="U2761" s="13">
        <f t="shared" si="391"/>
        <v>42567.36650462963</v>
      </c>
      <c r="V2761">
        <f t="shared" si="392"/>
        <v>2016</v>
      </c>
      <c r="W2761" t="str">
        <f t="shared" si="393"/>
        <v/>
      </c>
      <c r="X2761">
        <f t="shared" si="394"/>
        <v>1</v>
      </c>
      <c r="Y2761" t="str">
        <f t="shared" si="395"/>
        <v/>
      </c>
    </row>
    <row r="2762" spans="1:25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387"/>
        <v>5000 to 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5">
        <f t="shared" si="388"/>
        <v>0</v>
      </c>
      <c r="Q2762" s="6" t="e">
        <f t="shared" si="389"/>
        <v>#DIV/0!</v>
      </c>
      <c r="R2762" t="s">
        <v>8326</v>
      </c>
      <c r="S2762" t="s">
        <v>8361</v>
      </c>
      <c r="T2762" s="13">
        <f t="shared" si="390"/>
        <v>41415.461319444446</v>
      </c>
      <c r="U2762" s="13">
        <f t="shared" si="391"/>
        <v>41445.461319444446</v>
      </c>
      <c r="V2762">
        <f t="shared" si="392"/>
        <v>2013</v>
      </c>
      <c r="W2762" t="str">
        <f t="shared" si="393"/>
        <v/>
      </c>
      <c r="X2762">
        <f t="shared" si="394"/>
        <v>1</v>
      </c>
      <c r="Y2762" t="str">
        <f t="shared" si="395"/>
        <v/>
      </c>
    </row>
    <row r="2763" spans="1:25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387"/>
        <v>5000 to 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5">
        <f t="shared" si="388"/>
        <v>7.1999999999999998E-3</v>
      </c>
      <c r="Q2763" s="6">
        <f t="shared" si="389"/>
        <v>9</v>
      </c>
      <c r="R2763" t="s">
        <v>8326</v>
      </c>
      <c r="S2763" t="s">
        <v>8361</v>
      </c>
      <c r="T2763" s="13">
        <f t="shared" si="390"/>
        <v>41247.063576388886</v>
      </c>
      <c r="U2763" s="13">
        <f t="shared" si="391"/>
        <v>41277.063576388886</v>
      </c>
      <c r="V2763">
        <f t="shared" si="392"/>
        <v>2013</v>
      </c>
      <c r="W2763" t="str">
        <f t="shared" si="393"/>
        <v/>
      </c>
      <c r="X2763">
        <f t="shared" si="394"/>
        <v>1</v>
      </c>
      <c r="Y2763" t="str">
        <f t="shared" si="395"/>
        <v/>
      </c>
    </row>
    <row r="2764" spans="1:25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387"/>
        <v>1000 to 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5">
        <f t="shared" si="388"/>
        <v>7.6923076923076927E-3</v>
      </c>
      <c r="Q2764" s="6">
        <f t="shared" si="389"/>
        <v>25</v>
      </c>
      <c r="R2764" t="s">
        <v>8326</v>
      </c>
      <c r="S2764" t="s">
        <v>8361</v>
      </c>
      <c r="T2764" s="13">
        <f t="shared" si="390"/>
        <v>40927.036979166667</v>
      </c>
      <c r="U2764" s="13">
        <f t="shared" si="391"/>
        <v>40986.995312500003</v>
      </c>
      <c r="V2764">
        <f t="shared" si="392"/>
        <v>2012</v>
      </c>
      <c r="W2764" t="str">
        <f t="shared" si="393"/>
        <v/>
      </c>
      <c r="X2764">
        <f t="shared" si="394"/>
        <v>1</v>
      </c>
      <c r="Y2764" t="str">
        <f t="shared" si="395"/>
        <v/>
      </c>
    </row>
    <row r="2765" spans="1:25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387"/>
        <v>35000 to 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5">
        <f t="shared" si="388"/>
        <v>2.2842639593908631E-3</v>
      </c>
      <c r="Q2765" s="6">
        <f t="shared" si="389"/>
        <v>30</v>
      </c>
      <c r="R2765" t="s">
        <v>8326</v>
      </c>
      <c r="S2765" t="s">
        <v>8361</v>
      </c>
      <c r="T2765" s="13">
        <f t="shared" si="390"/>
        <v>41373.579675925925</v>
      </c>
      <c r="U2765" s="13">
        <f t="shared" si="391"/>
        <v>41418.579675925925</v>
      </c>
      <c r="V2765">
        <f t="shared" si="392"/>
        <v>2013</v>
      </c>
      <c r="W2765" t="str">
        <f t="shared" si="393"/>
        <v/>
      </c>
      <c r="X2765">
        <f t="shared" si="394"/>
        <v>1</v>
      </c>
      <c r="Y2765" t="str">
        <f t="shared" si="395"/>
        <v/>
      </c>
    </row>
    <row r="2766" spans="1:25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387"/>
        <v>1000 to 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5">
        <f t="shared" si="388"/>
        <v>1.125E-2</v>
      </c>
      <c r="Q2766" s="6">
        <f t="shared" si="389"/>
        <v>11.25</v>
      </c>
      <c r="R2766" t="s">
        <v>8326</v>
      </c>
      <c r="S2766" t="s">
        <v>8361</v>
      </c>
      <c r="T2766" s="13">
        <f t="shared" si="390"/>
        <v>41030.292025462964</v>
      </c>
      <c r="U2766" s="13">
        <f t="shared" si="391"/>
        <v>41059.791666666664</v>
      </c>
      <c r="V2766">
        <f t="shared" si="392"/>
        <v>2012</v>
      </c>
      <c r="W2766" t="str">
        <f t="shared" si="393"/>
        <v/>
      </c>
      <c r="X2766">
        <f t="shared" si="394"/>
        <v>1</v>
      </c>
      <c r="Y2766" t="str">
        <f t="shared" si="395"/>
        <v/>
      </c>
    </row>
    <row r="2767" spans="1:25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387"/>
        <v>1000 to 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5">
        <f t="shared" si="388"/>
        <v>0</v>
      </c>
      <c r="Q2767" s="6" t="e">
        <f t="shared" si="389"/>
        <v>#DIV/0!</v>
      </c>
      <c r="R2767" t="s">
        <v>8326</v>
      </c>
      <c r="S2767" t="s">
        <v>8361</v>
      </c>
      <c r="T2767" s="13">
        <f t="shared" si="390"/>
        <v>41194.579027777778</v>
      </c>
      <c r="U2767" s="13">
        <f t="shared" si="391"/>
        <v>41210.579027777778</v>
      </c>
      <c r="V2767">
        <f t="shared" si="392"/>
        <v>2012</v>
      </c>
      <c r="W2767" t="str">
        <f t="shared" si="393"/>
        <v/>
      </c>
      <c r="X2767">
        <f t="shared" si="394"/>
        <v>1</v>
      </c>
      <c r="Y2767" t="str">
        <f t="shared" si="395"/>
        <v/>
      </c>
    </row>
    <row r="2768" spans="1:25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387"/>
        <v>5000 to 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5">
        <f t="shared" si="388"/>
        <v>0.02</v>
      </c>
      <c r="Q2768" s="6">
        <f t="shared" si="389"/>
        <v>25</v>
      </c>
      <c r="R2768" t="s">
        <v>8326</v>
      </c>
      <c r="S2768" t="s">
        <v>8361</v>
      </c>
      <c r="T2768" s="13">
        <f t="shared" si="390"/>
        <v>40736.668032407404</v>
      </c>
      <c r="U2768" s="13">
        <f t="shared" si="391"/>
        <v>40766.668032407404</v>
      </c>
      <c r="V2768">
        <f t="shared" si="392"/>
        <v>2011</v>
      </c>
      <c r="W2768" t="str">
        <f t="shared" si="393"/>
        <v/>
      </c>
      <c r="X2768">
        <f t="shared" si="394"/>
        <v>1</v>
      </c>
      <c r="Y2768" t="str">
        <f t="shared" si="395"/>
        <v/>
      </c>
    </row>
    <row r="2769" spans="1:25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387"/>
        <v>1000 to 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5">
        <f t="shared" si="388"/>
        <v>8.5000000000000006E-3</v>
      </c>
      <c r="Q2769" s="6">
        <f t="shared" si="389"/>
        <v>11.333333333333334</v>
      </c>
      <c r="R2769" t="s">
        <v>8326</v>
      </c>
      <c r="S2769" t="s">
        <v>8361</v>
      </c>
      <c r="T2769" s="13">
        <f t="shared" si="390"/>
        <v>42172.958912037036</v>
      </c>
      <c r="U2769" s="13">
        <f t="shared" si="391"/>
        <v>42232.958912037036</v>
      </c>
      <c r="V2769">
        <f t="shared" si="392"/>
        <v>2015</v>
      </c>
      <c r="W2769" t="str">
        <f t="shared" si="393"/>
        <v/>
      </c>
      <c r="X2769">
        <f t="shared" si="394"/>
        <v>1</v>
      </c>
      <c r="Y2769" t="str">
        <f t="shared" si="395"/>
        <v/>
      </c>
    </row>
    <row r="2770" spans="1:25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387"/>
        <v>5000 to 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5">
        <f t="shared" si="388"/>
        <v>0.14314285714285716</v>
      </c>
      <c r="Q2770" s="6">
        <f t="shared" si="389"/>
        <v>29.470588235294116</v>
      </c>
      <c r="R2770" t="s">
        <v>8326</v>
      </c>
      <c r="S2770" t="s">
        <v>8361</v>
      </c>
      <c r="T2770" s="13">
        <f t="shared" si="390"/>
        <v>40967.614849537036</v>
      </c>
      <c r="U2770" s="13">
        <f t="shared" si="391"/>
        <v>40997.573182870372</v>
      </c>
      <c r="V2770">
        <f t="shared" si="392"/>
        <v>2012</v>
      </c>
      <c r="W2770" t="str">
        <f t="shared" si="393"/>
        <v/>
      </c>
      <c r="X2770">
        <f t="shared" si="394"/>
        <v>1</v>
      </c>
      <c r="Y2770" t="str">
        <f t="shared" si="395"/>
        <v/>
      </c>
    </row>
    <row r="2771" spans="1:25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387"/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5">
        <f t="shared" si="388"/>
        <v>2.5000000000000001E-3</v>
      </c>
      <c r="Q2771" s="6">
        <f t="shared" si="389"/>
        <v>1</v>
      </c>
      <c r="R2771" t="s">
        <v>8326</v>
      </c>
      <c r="S2771" t="s">
        <v>8361</v>
      </c>
      <c r="T2771" s="13">
        <f t="shared" si="390"/>
        <v>41745.826273148145</v>
      </c>
      <c r="U2771" s="13">
        <f t="shared" si="391"/>
        <v>41795.826273148145</v>
      </c>
      <c r="V2771">
        <f t="shared" si="392"/>
        <v>2014</v>
      </c>
      <c r="W2771" t="str">
        <f t="shared" si="393"/>
        <v/>
      </c>
      <c r="X2771">
        <f t="shared" si="394"/>
        <v>1</v>
      </c>
      <c r="Y2771" t="str">
        <f t="shared" si="395"/>
        <v/>
      </c>
    </row>
    <row r="2772" spans="1:25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387"/>
        <v>20000 to 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5">
        <f t="shared" si="388"/>
        <v>0.1041125</v>
      </c>
      <c r="Q2772" s="6">
        <f t="shared" si="389"/>
        <v>63.098484848484851</v>
      </c>
      <c r="R2772" t="s">
        <v>8326</v>
      </c>
      <c r="S2772" t="s">
        <v>8361</v>
      </c>
      <c r="T2772" s="13">
        <f t="shared" si="390"/>
        <v>41686.705208333333</v>
      </c>
      <c r="U2772" s="13">
        <f t="shared" si="391"/>
        <v>41716.663541666669</v>
      </c>
      <c r="V2772">
        <f t="shared" si="392"/>
        <v>2014</v>
      </c>
      <c r="W2772" t="str">
        <f t="shared" si="393"/>
        <v/>
      </c>
      <c r="X2772">
        <f t="shared" si="394"/>
        <v>1</v>
      </c>
      <c r="Y2772" t="str">
        <f t="shared" si="395"/>
        <v/>
      </c>
    </row>
    <row r="2773" spans="1:25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387"/>
        <v>15000 to 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5">
        <f t="shared" si="388"/>
        <v>0</v>
      </c>
      <c r="Q2773" s="6" t="e">
        <f t="shared" si="389"/>
        <v>#DIV/0!</v>
      </c>
      <c r="R2773" t="s">
        <v>8326</v>
      </c>
      <c r="S2773" t="s">
        <v>8361</v>
      </c>
      <c r="T2773" s="13">
        <f t="shared" si="390"/>
        <v>41257.531712962962</v>
      </c>
      <c r="U2773" s="13">
        <f t="shared" si="391"/>
        <v>41306.708333333336</v>
      </c>
      <c r="V2773">
        <f t="shared" si="392"/>
        <v>2013</v>
      </c>
      <c r="W2773" t="str">
        <f t="shared" si="393"/>
        <v/>
      </c>
      <c r="X2773">
        <f t="shared" si="394"/>
        <v>1</v>
      </c>
      <c r="Y2773" t="str">
        <f t="shared" si="395"/>
        <v/>
      </c>
    </row>
    <row r="2774" spans="1:25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387"/>
        <v>5000 to 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5">
        <f t="shared" si="388"/>
        <v>0</v>
      </c>
      <c r="Q2774" s="6" t="e">
        <f t="shared" si="389"/>
        <v>#DIV/0!</v>
      </c>
      <c r="R2774" t="s">
        <v>8326</v>
      </c>
      <c r="S2774" t="s">
        <v>8361</v>
      </c>
      <c r="T2774" s="13">
        <f t="shared" si="390"/>
        <v>41537.869143518517</v>
      </c>
      <c r="U2774" s="13">
        <f t="shared" si="391"/>
        <v>41552.869143518517</v>
      </c>
      <c r="V2774">
        <f t="shared" si="392"/>
        <v>2013</v>
      </c>
      <c r="W2774" t="str">
        <f t="shared" si="393"/>
        <v/>
      </c>
      <c r="X2774">
        <f t="shared" si="394"/>
        <v>1</v>
      </c>
      <c r="Y2774" t="str">
        <f t="shared" si="395"/>
        <v/>
      </c>
    </row>
    <row r="2775" spans="1:25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387"/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5">
        <f t="shared" si="388"/>
        <v>1.8867924528301887E-3</v>
      </c>
      <c r="Q2775" s="6">
        <f t="shared" si="389"/>
        <v>1</v>
      </c>
      <c r="R2775" t="s">
        <v>8326</v>
      </c>
      <c r="S2775" t="s">
        <v>8361</v>
      </c>
      <c r="T2775" s="13">
        <f t="shared" si="390"/>
        <v>42474.86482638889</v>
      </c>
      <c r="U2775" s="13">
        <f t="shared" si="391"/>
        <v>42484.86482638889</v>
      </c>
      <c r="V2775">
        <f t="shared" si="392"/>
        <v>2016</v>
      </c>
      <c r="W2775" t="str">
        <f t="shared" si="393"/>
        <v/>
      </c>
      <c r="X2775">
        <f t="shared" si="394"/>
        <v>1</v>
      </c>
      <c r="Y2775" t="str">
        <f t="shared" si="395"/>
        <v/>
      </c>
    </row>
    <row r="2776" spans="1:25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387"/>
        <v>1000 to 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5">
        <f t="shared" si="388"/>
        <v>0.14249999999999999</v>
      </c>
      <c r="Q2776" s="6">
        <f t="shared" si="389"/>
        <v>43.846153846153847</v>
      </c>
      <c r="R2776" t="s">
        <v>8326</v>
      </c>
      <c r="S2776" t="s">
        <v>8361</v>
      </c>
      <c r="T2776" s="13">
        <f t="shared" si="390"/>
        <v>41311.126481481479</v>
      </c>
      <c r="U2776" s="13">
        <f t="shared" si="391"/>
        <v>41341.126481481479</v>
      </c>
      <c r="V2776">
        <f t="shared" si="392"/>
        <v>2013</v>
      </c>
      <c r="W2776" t="str">
        <f t="shared" si="393"/>
        <v/>
      </c>
      <c r="X2776">
        <f t="shared" si="394"/>
        <v>1</v>
      </c>
      <c r="Y2776" t="str">
        <f t="shared" si="395"/>
        <v/>
      </c>
    </row>
    <row r="2777" spans="1:25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387"/>
        <v>5000 to 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5">
        <f t="shared" si="388"/>
        <v>0.03</v>
      </c>
      <c r="Q2777" s="6">
        <f t="shared" si="389"/>
        <v>75</v>
      </c>
      <c r="R2777" t="s">
        <v>8326</v>
      </c>
      <c r="S2777" t="s">
        <v>8361</v>
      </c>
      <c r="T2777" s="13">
        <f t="shared" si="390"/>
        <v>40863.013356481482</v>
      </c>
      <c r="U2777" s="13">
        <f t="shared" si="391"/>
        <v>40893.013356481482</v>
      </c>
      <c r="V2777">
        <f t="shared" si="392"/>
        <v>2011</v>
      </c>
      <c r="W2777" t="str">
        <f t="shared" si="393"/>
        <v/>
      </c>
      <c r="X2777">
        <f t="shared" si="394"/>
        <v>1</v>
      </c>
      <c r="Y2777" t="str">
        <f t="shared" si="395"/>
        <v/>
      </c>
    </row>
    <row r="2778" spans="1:25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387"/>
        <v>20000 to 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5">
        <f t="shared" si="388"/>
        <v>7.8809523809523815E-2</v>
      </c>
      <c r="Q2778" s="6">
        <f t="shared" si="389"/>
        <v>45.972222222222221</v>
      </c>
      <c r="R2778" t="s">
        <v>8326</v>
      </c>
      <c r="S2778" t="s">
        <v>8361</v>
      </c>
      <c r="T2778" s="13">
        <f t="shared" si="390"/>
        <v>42136.297175925924</v>
      </c>
      <c r="U2778" s="13">
        <f t="shared" si="391"/>
        <v>42167.297175925924</v>
      </c>
      <c r="V2778">
        <f t="shared" si="392"/>
        <v>2015</v>
      </c>
      <c r="W2778" t="str">
        <f t="shared" si="393"/>
        <v/>
      </c>
      <c r="X2778">
        <f t="shared" si="394"/>
        <v>1</v>
      </c>
      <c r="Y2778" t="str">
        <f t="shared" si="395"/>
        <v/>
      </c>
    </row>
    <row r="2779" spans="1:25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387"/>
        <v>1000 to 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5">
        <f t="shared" si="388"/>
        <v>3.3333333333333335E-3</v>
      </c>
      <c r="Q2779" s="6">
        <f t="shared" si="389"/>
        <v>10</v>
      </c>
      <c r="R2779" t="s">
        <v>8326</v>
      </c>
      <c r="S2779" t="s">
        <v>8361</v>
      </c>
      <c r="T2779" s="13">
        <f t="shared" si="390"/>
        <v>42172.669027777782</v>
      </c>
      <c r="U2779" s="13">
        <f t="shared" si="391"/>
        <v>42202.669027777782</v>
      </c>
      <c r="V2779">
        <f t="shared" si="392"/>
        <v>2015</v>
      </c>
      <c r="W2779" t="str">
        <f t="shared" si="393"/>
        <v/>
      </c>
      <c r="X2779">
        <f t="shared" si="394"/>
        <v>1</v>
      </c>
      <c r="Y2779" t="str">
        <f t="shared" si="395"/>
        <v/>
      </c>
    </row>
    <row r="2780" spans="1:25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387"/>
        <v>5000 to 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5">
        <f t="shared" si="388"/>
        <v>0.25545454545454543</v>
      </c>
      <c r="Q2780" s="6">
        <f t="shared" si="389"/>
        <v>93.666666666666671</v>
      </c>
      <c r="R2780" t="s">
        <v>8326</v>
      </c>
      <c r="S2780" t="s">
        <v>8361</v>
      </c>
      <c r="T2780" s="13">
        <f t="shared" si="390"/>
        <v>41846.978078703702</v>
      </c>
      <c r="U2780" s="13">
        <f t="shared" si="391"/>
        <v>41876.978078703702</v>
      </c>
      <c r="V2780">
        <f t="shared" si="392"/>
        <v>2014</v>
      </c>
      <c r="W2780" t="str">
        <f t="shared" si="393"/>
        <v/>
      </c>
      <c r="X2780">
        <f t="shared" si="394"/>
        <v>1</v>
      </c>
      <c r="Y2780" t="str">
        <f t="shared" si="395"/>
        <v/>
      </c>
    </row>
    <row r="2781" spans="1:25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387"/>
        <v>1000 to 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5">
        <f t="shared" si="388"/>
        <v>2.12E-2</v>
      </c>
      <c r="Q2781" s="6">
        <f t="shared" si="389"/>
        <v>53</v>
      </c>
      <c r="R2781" t="s">
        <v>8326</v>
      </c>
      <c r="S2781" t="s">
        <v>8361</v>
      </c>
      <c r="T2781" s="13">
        <f t="shared" si="390"/>
        <v>42300.585891203707</v>
      </c>
      <c r="U2781" s="13">
        <f t="shared" si="391"/>
        <v>42330.627557870372</v>
      </c>
      <c r="V2781">
        <f t="shared" si="392"/>
        <v>2015</v>
      </c>
      <c r="W2781" t="str">
        <f t="shared" si="393"/>
        <v/>
      </c>
      <c r="X2781">
        <f t="shared" si="394"/>
        <v>1</v>
      </c>
      <c r="Y2781" t="str">
        <f t="shared" si="395"/>
        <v/>
      </c>
    </row>
    <row r="2782" spans="1:25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387"/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5">
        <f t="shared" si="388"/>
        <v>0</v>
      </c>
      <c r="Q2782" s="6" t="e">
        <f t="shared" si="389"/>
        <v>#DIV/0!</v>
      </c>
      <c r="R2782" t="s">
        <v>8326</v>
      </c>
      <c r="S2782" t="s">
        <v>8361</v>
      </c>
      <c r="T2782" s="13">
        <f t="shared" si="390"/>
        <v>42774.447777777779</v>
      </c>
      <c r="U2782" s="13">
        <f t="shared" si="391"/>
        <v>42804.447777777779</v>
      </c>
      <c r="V2782">
        <f t="shared" si="392"/>
        <v>2017</v>
      </c>
      <c r="W2782" t="str">
        <f t="shared" si="393"/>
        <v/>
      </c>
      <c r="X2782">
        <f t="shared" si="394"/>
        <v>1</v>
      </c>
      <c r="Y2782" t="str">
        <f t="shared" si="395"/>
        <v/>
      </c>
    </row>
    <row r="2783" spans="1:25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 t="str">
        <f t="shared" si="387"/>
        <v>1000 to 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5">
        <f t="shared" si="388"/>
        <v>1.0528</v>
      </c>
      <c r="Q2783" s="6">
        <f t="shared" si="389"/>
        <v>47</v>
      </c>
      <c r="R2783" t="s">
        <v>8321</v>
      </c>
      <c r="S2783" t="s">
        <v>8322</v>
      </c>
      <c r="T2783" s="13">
        <f t="shared" si="390"/>
        <v>42018.94159722222</v>
      </c>
      <c r="U2783" s="13">
        <f t="shared" si="391"/>
        <v>42047.291666666672</v>
      </c>
      <c r="V2783">
        <f t="shared" si="392"/>
        <v>2015</v>
      </c>
      <c r="W2783">
        <f t="shared" si="393"/>
        <v>1</v>
      </c>
      <c r="X2783" t="str">
        <f t="shared" si="394"/>
        <v/>
      </c>
      <c r="Y2783" t="str">
        <f t="shared" si="395"/>
        <v/>
      </c>
    </row>
    <row r="2784" spans="1:25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 t="str">
        <f t="shared" si="387"/>
        <v>1000 to 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5">
        <f t="shared" si="388"/>
        <v>1.2</v>
      </c>
      <c r="Q2784" s="6">
        <f t="shared" si="389"/>
        <v>66.666666666666671</v>
      </c>
      <c r="R2784" t="s">
        <v>8321</v>
      </c>
      <c r="S2784" t="s">
        <v>8322</v>
      </c>
      <c r="T2784" s="13">
        <f t="shared" si="390"/>
        <v>42026.924976851849</v>
      </c>
      <c r="U2784" s="13">
        <f t="shared" si="391"/>
        <v>42052.207638888889</v>
      </c>
      <c r="V2784">
        <f t="shared" si="392"/>
        <v>2015</v>
      </c>
      <c r="W2784">
        <f t="shared" si="393"/>
        <v>1</v>
      </c>
      <c r="X2784" t="str">
        <f t="shared" si="394"/>
        <v/>
      </c>
      <c r="Y2784" t="str">
        <f t="shared" si="395"/>
        <v/>
      </c>
    </row>
    <row r="2785" spans="1:25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 t="str">
        <f t="shared" si="387"/>
        <v>1000 to 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5">
        <f t="shared" si="388"/>
        <v>1.145</v>
      </c>
      <c r="Q2785" s="6">
        <f t="shared" si="389"/>
        <v>18.770491803278688</v>
      </c>
      <c r="R2785" t="s">
        <v>8321</v>
      </c>
      <c r="S2785" t="s">
        <v>8322</v>
      </c>
      <c r="T2785" s="13">
        <f t="shared" si="390"/>
        <v>42103.535254629634</v>
      </c>
      <c r="U2785" s="13">
        <f t="shared" si="391"/>
        <v>42117.535254629634</v>
      </c>
      <c r="V2785">
        <f t="shared" si="392"/>
        <v>2015</v>
      </c>
      <c r="W2785">
        <f t="shared" si="393"/>
        <v>1</v>
      </c>
      <c r="X2785" t="str">
        <f t="shared" si="394"/>
        <v/>
      </c>
      <c r="Y2785" t="str">
        <f t="shared" si="395"/>
        <v/>
      </c>
    </row>
    <row r="2786" spans="1:25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t="str">
        <f t="shared" si="387"/>
        <v>5000 to 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5">
        <f t="shared" si="388"/>
        <v>1.19</v>
      </c>
      <c r="Q2786" s="6">
        <f t="shared" si="389"/>
        <v>66.111111111111114</v>
      </c>
      <c r="R2786" t="s">
        <v>8321</v>
      </c>
      <c r="S2786" t="s">
        <v>8322</v>
      </c>
      <c r="T2786" s="13">
        <f t="shared" si="390"/>
        <v>41920.787534722222</v>
      </c>
      <c r="U2786" s="13">
        <f t="shared" si="391"/>
        <v>41941.787534722222</v>
      </c>
      <c r="V2786">
        <f t="shared" si="392"/>
        <v>2014</v>
      </c>
      <c r="W2786">
        <f t="shared" si="393"/>
        <v>1</v>
      </c>
      <c r="X2786" t="str">
        <f t="shared" si="394"/>
        <v/>
      </c>
      <c r="Y2786" t="str">
        <f t="shared" si="395"/>
        <v/>
      </c>
    </row>
    <row r="2787" spans="1:25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t="str">
        <f t="shared" si="387"/>
        <v>5000 to 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5">
        <f t="shared" si="388"/>
        <v>1.0468</v>
      </c>
      <c r="Q2787" s="6">
        <f t="shared" si="389"/>
        <v>36.859154929577464</v>
      </c>
      <c r="R2787" t="s">
        <v>8321</v>
      </c>
      <c r="S2787" t="s">
        <v>8322</v>
      </c>
      <c r="T2787" s="13">
        <f t="shared" si="390"/>
        <v>42558.189432870371</v>
      </c>
      <c r="U2787" s="13">
        <f t="shared" si="391"/>
        <v>42587.875</v>
      </c>
      <c r="V2787">
        <f t="shared" si="392"/>
        <v>2016</v>
      </c>
      <c r="W2787">
        <f t="shared" si="393"/>
        <v>1</v>
      </c>
      <c r="X2787" t="str">
        <f t="shared" si="394"/>
        <v/>
      </c>
      <c r="Y2787" t="str">
        <f t="shared" si="395"/>
        <v/>
      </c>
    </row>
    <row r="2788" spans="1:25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t="str">
        <f t="shared" si="387"/>
        <v>1000 to 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5">
        <f t="shared" si="388"/>
        <v>1.1783999999999999</v>
      </c>
      <c r="Q2788" s="6">
        <f t="shared" si="389"/>
        <v>39.810810810810814</v>
      </c>
      <c r="R2788" t="s">
        <v>8321</v>
      </c>
      <c r="S2788" t="s">
        <v>8322</v>
      </c>
      <c r="T2788" s="13">
        <f t="shared" si="390"/>
        <v>41815.569212962961</v>
      </c>
      <c r="U2788" s="13">
        <f t="shared" si="391"/>
        <v>41829.569212962961</v>
      </c>
      <c r="V2788">
        <f t="shared" si="392"/>
        <v>2014</v>
      </c>
      <c r="W2788">
        <f t="shared" si="393"/>
        <v>1</v>
      </c>
      <c r="X2788" t="str">
        <f t="shared" si="394"/>
        <v/>
      </c>
      <c r="Y2788" t="str">
        <f t="shared" si="395"/>
        <v/>
      </c>
    </row>
    <row r="2789" spans="1:25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 t="str">
        <f t="shared" si="387"/>
        <v>1000 to 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5">
        <f t="shared" si="388"/>
        <v>1.1970000000000001</v>
      </c>
      <c r="Q2789" s="6">
        <f t="shared" si="389"/>
        <v>31.5</v>
      </c>
      <c r="R2789" t="s">
        <v>8321</v>
      </c>
      <c r="S2789" t="s">
        <v>8322</v>
      </c>
      <c r="T2789" s="13">
        <f t="shared" si="390"/>
        <v>41808.198518518519</v>
      </c>
      <c r="U2789" s="13">
        <f t="shared" si="391"/>
        <v>41838.198518518519</v>
      </c>
      <c r="V2789">
        <f t="shared" si="392"/>
        <v>2014</v>
      </c>
      <c r="W2789">
        <f t="shared" si="393"/>
        <v>1</v>
      </c>
      <c r="X2789" t="str">
        <f t="shared" si="394"/>
        <v/>
      </c>
      <c r="Y2789" t="str">
        <f t="shared" si="395"/>
        <v/>
      </c>
    </row>
    <row r="2790" spans="1:25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t="str">
        <f t="shared" si="387"/>
        <v>1000 to 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5">
        <f t="shared" si="388"/>
        <v>1.0249999999999999</v>
      </c>
      <c r="Q2790" s="6">
        <f t="shared" si="389"/>
        <v>102.5</v>
      </c>
      <c r="R2790" t="s">
        <v>8321</v>
      </c>
      <c r="S2790" t="s">
        <v>8322</v>
      </c>
      <c r="T2790" s="13">
        <f t="shared" si="390"/>
        <v>42550.701886574068</v>
      </c>
      <c r="U2790" s="13">
        <f t="shared" si="391"/>
        <v>42580.701886574068</v>
      </c>
      <c r="V2790">
        <f t="shared" si="392"/>
        <v>2016</v>
      </c>
      <c r="W2790">
        <f t="shared" si="393"/>
        <v>1</v>
      </c>
      <c r="X2790" t="str">
        <f t="shared" si="394"/>
        <v/>
      </c>
      <c r="Y2790" t="str">
        <f t="shared" si="395"/>
        <v/>
      </c>
    </row>
    <row r="2791" spans="1:25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t="str">
        <f t="shared" si="387"/>
        <v>1000 to 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5">
        <f t="shared" si="388"/>
        <v>1.0116666666666667</v>
      </c>
      <c r="Q2791" s="6">
        <f t="shared" si="389"/>
        <v>126.45833333333333</v>
      </c>
      <c r="R2791" t="s">
        <v>8321</v>
      </c>
      <c r="S2791" t="s">
        <v>8322</v>
      </c>
      <c r="T2791" s="13">
        <f t="shared" si="390"/>
        <v>42056.013124999998</v>
      </c>
      <c r="U2791" s="13">
        <f t="shared" si="391"/>
        <v>42075.166666666672</v>
      </c>
      <c r="V2791">
        <f t="shared" si="392"/>
        <v>2015</v>
      </c>
      <c r="W2791">
        <f t="shared" si="393"/>
        <v>1</v>
      </c>
      <c r="X2791" t="str">
        <f t="shared" si="394"/>
        <v/>
      </c>
      <c r="Y2791" t="str">
        <f t="shared" si="395"/>
        <v/>
      </c>
    </row>
    <row r="2792" spans="1:25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 t="str">
        <f t="shared" si="387"/>
        <v>1000 to 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5">
        <f t="shared" si="388"/>
        <v>1.0533333333333332</v>
      </c>
      <c r="Q2792" s="6">
        <f t="shared" si="389"/>
        <v>47.878787878787875</v>
      </c>
      <c r="R2792" t="s">
        <v>8321</v>
      </c>
      <c r="S2792" t="s">
        <v>8322</v>
      </c>
      <c r="T2792" s="13">
        <f t="shared" si="390"/>
        <v>42016.938692129625</v>
      </c>
      <c r="U2792" s="13">
        <f t="shared" si="391"/>
        <v>42046.938692129625</v>
      </c>
      <c r="V2792">
        <f t="shared" si="392"/>
        <v>2015</v>
      </c>
      <c r="W2792">
        <f t="shared" si="393"/>
        <v>1</v>
      </c>
      <c r="X2792" t="str">
        <f t="shared" si="394"/>
        <v/>
      </c>
      <c r="Y2792" t="str">
        <f t="shared" si="395"/>
        <v/>
      </c>
    </row>
    <row r="2793" spans="1:25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 t="str">
        <f t="shared" si="387"/>
        <v>1000 to 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5">
        <f t="shared" si="388"/>
        <v>1.0249999999999999</v>
      </c>
      <c r="Q2793" s="6">
        <f t="shared" si="389"/>
        <v>73.214285714285708</v>
      </c>
      <c r="R2793" t="s">
        <v>8321</v>
      </c>
      <c r="S2793" t="s">
        <v>8322</v>
      </c>
      <c r="T2793" s="13">
        <f t="shared" si="390"/>
        <v>42591.899988425925</v>
      </c>
      <c r="U2793" s="13">
        <f t="shared" si="391"/>
        <v>42622.166666666672</v>
      </c>
      <c r="V2793">
        <f t="shared" si="392"/>
        <v>2016</v>
      </c>
      <c r="W2793">
        <f t="shared" si="393"/>
        <v>1</v>
      </c>
      <c r="X2793" t="str">
        <f t="shared" si="394"/>
        <v/>
      </c>
      <c r="Y2793" t="str">
        <f t="shared" si="395"/>
        <v/>
      </c>
    </row>
    <row r="2794" spans="1:25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t="str">
        <f t="shared" si="387"/>
        <v>1000 to 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5">
        <f t="shared" si="388"/>
        <v>1.0760000000000001</v>
      </c>
      <c r="Q2794" s="6">
        <f t="shared" si="389"/>
        <v>89.666666666666671</v>
      </c>
      <c r="R2794" t="s">
        <v>8321</v>
      </c>
      <c r="S2794" t="s">
        <v>8322</v>
      </c>
      <c r="T2794" s="13">
        <f t="shared" si="390"/>
        <v>42183.231006944443</v>
      </c>
      <c r="U2794" s="13">
        <f t="shared" si="391"/>
        <v>42228.231006944443</v>
      </c>
      <c r="V2794">
        <f t="shared" si="392"/>
        <v>2015</v>
      </c>
      <c r="W2794">
        <f t="shared" si="393"/>
        <v>1</v>
      </c>
      <c r="X2794" t="str">
        <f t="shared" si="394"/>
        <v/>
      </c>
      <c r="Y2794" t="str">
        <f t="shared" si="395"/>
        <v/>
      </c>
    </row>
    <row r="2795" spans="1:25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t="str">
        <f t="shared" si="387"/>
        <v>10000 to 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5">
        <f t="shared" si="388"/>
        <v>1.105675</v>
      </c>
      <c r="Q2795" s="6">
        <f t="shared" si="389"/>
        <v>151.4623287671233</v>
      </c>
      <c r="R2795" t="s">
        <v>8321</v>
      </c>
      <c r="S2795" t="s">
        <v>8322</v>
      </c>
      <c r="T2795" s="13">
        <f t="shared" si="390"/>
        <v>42176.419039351851</v>
      </c>
      <c r="U2795" s="13">
        <f t="shared" si="391"/>
        <v>42206.419039351851</v>
      </c>
      <c r="V2795">
        <f t="shared" si="392"/>
        <v>2015</v>
      </c>
      <c r="W2795">
        <f t="shared" si="393"/>
        <v>1</v>
      </c>
      <c r="X2795" t="str">
        <f t="shared" si="394"/>
        <v/>
      </c>
      <c r="Y2795" t="str">
        <f t="shared" si="395"/>
        <v/>
      </c>
    </row>
    <row r="2796" spans="1:25" ht="60" x14ac:dyDescent="0.25">
      <c r="A2796">
        <v>2794</v>
      </c>
      <c r="B2796" s="3" t="s">
        <v>2794</v>
      </c>
      <c r="C2796" s="3" t="s">
        <v>6904</v>
      </c>
      <c r="D2796">
        <v>50</v>
      </c>
      <c r="E2796" t="str">
        <f t="shared" si="387"/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5">
        <f t="shared" si="388"/>
        <v>1.5</v>
      </c>
      <c r="Q2796" s="6">
        <f t="shared" si="389"/>
        <v>25</v>
      </c>
      <c r="R2796" t="s">
        <v>8321</v>
      </c>
      <c r="S2796" t="s">
        <v>8322</v>
      </c>
      <c r="T2796" s="13">
        <f t="shared" si="390"/>
        <v>42416.691655092596</v>
      </c>
      <c r="U2796" s="13">
        <f t="shared" si="391"/>
        <v>42432.791666666672</v>
      </c>
      <c r="V2796">
        <f t="shared" si="392"/>
        <v>2016</v>
      </c>
      <c r="W2796">
        <f t="shared" si="393"/>
        <v>1</v>
      </c>
      <c r="X2796" t="str">
        <f t="shared" si="394"/>
        <v/>
      </c>
      <c r="Y2796" t="str">
        <f t="shared" si="395"/>
        <v/>
      </c>
    </row>
    <row r="2797" spans="1:25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t="str">
        <f t="shared" si="387"/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5">
        <f t="shared" si="388"/>
        <v>1.0428571428571429</v>
      </c>
      <c r="Q2797" s="6">
        <f t="shared" si="389"/>
        <v>36.5</v>
      </c>
      <c r="R2797" t="s">
        <v>8321</v>
      </c>
      <c r="S2797" t="s">
        <v>8322</v>
      </c>
      <c r="T2797" s="13">
        <f t="shared" si="390"/>
        <v>41780.525937500002</v>
      </c>
      <c r="U2797" s="13">
        <f t="shared" si="391"/>
        <v>41796.958333333336</v>
      </c>
      <c r="V2797">
        <f t="shared" si="392"/>
        <v>2014</v>
      </c>
      <c r="W2797">
        <f t="shared" si="393"/>
        <v>1</v>
      </c>
      <c r="X2797" t="str">
        <f t="shared" si="394"/>
        <v/>
      </c>
      <c r="Y2797" t="str">
        <f t="shared" si="395"/>
        <v/>
      </c>
    </row>
    <row r="2798" spans="1:25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t="str">
        <f t="shared" si="387"/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5">
        <f t="shared" si="388"/>
        <v>1.155</v>
      </c>
      <c r="Q2798" s="6">
        <f t="shared" si="389"/>
        <v>44</v>
      </c>
      <c r="R2798" t="s">
        <v>8321</v>
      </c>
      <c r="S2798" t="s">
        <v>8322</v>
      </c>
      <c r="T2798" s="13">
        <f t="shared" si="390"/>
        <v>41795.528101851851</v>
      </c>
      <c r="U2798" s="13">
        <f t="shared" si="391"/>
        <v>41825.528101851851</v>
      </c>
      <c r="V2798">
        <f t="shared" si="392"/>
        <v>2014</v>
      </c>
      <c r="W2798">
        <f t="shared" si="393"/>
        <v>1</v>
      </c>
      <c r="X2798" t="str">
        <f t="shared" si="394"/>
        <v/>
      </c>
      <c r="Y2798" t="str">
        <f t="shared" si="395"/>
        <v/>
      </c>
    </row>
    <row r="2799" spans="1:25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t="str">
        <f t="shared" si="387"/>
        <v>5000 to 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5">
        <f t="shared" si="388"/>
        <v>1.02645125</v>
      </c>
      <c r="Q2799" s="6">
        <f t="shared" si="389"/>
        <v>87.357553191489373</v>
      </c>
      <c r="R2799" t="s">
        <v>8321</v>
      </c>
      <c r="S2799" t="s">
        <v>8322</v>
      </c>
      <c r="T2799" s="13">
        <f t="shared" si="390"/>
        <v>41798.94027777778</v>
      </c>
      <c r="U2799" s="13">
        <f t="shared" si="391"/>
        <v>41828.94027777778</v>
      </c>
      <c r="V2799">
        <f t="shared" si="392"/>
        <v>2014</v>
      </c>
      <c r="W2799">
        <f t="shared" si="393"/>
        <v>1</v>
      </c>
      <c r="X2799" t="str">
        <f t="shared" si="394"/>
        <v/>
      </c>
      <c r="Y2799" t="str">
        <f t="shared" si="395"/>
        <v/>
      </c>
    </row>
    <row r="2800" spans="1:25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 t="str">
        <f t="shared" si="387"/>
        <v>5000 to 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5">
        <f t="shared" si="388"/>
        <v>1.014</v>
      </c>
      <c r="Q2800" s="6">
        <f t="shared" si="389"/>
        <v>36.474820143884891</v>
      </c>
      <c r="R2800" t="s">
        <v>8321</v>
      </c>
      <c r="S2800" t="s">
        <v>8322</v>
      </c>
      <c r="T2800" s="13">
        <f t="shared" si="390"/>
        <v>42201.675011574072</v>
      </c>
      <c r="U2800" s="13">
        <f t="shared" si="391"/>
        <v>42216.666666666672</v>
      </c>
      <c r="V2800">
        <f t="shared" si="392"/>
        <v>2015</v>
      </c>
      <c r="W2800">
        <f t="shared" si="393"/>
        <v>1</v>
      </c>
      <c r="X2800" t="str">
        <f t="shared" si="394"/>
        <v/>
      </c>
      <c r="Y2800" t="str">
        <f t="shared" si="395"/>
        <v/>
      </c>
    </row>
    <row r="2801" spans="1:25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 t="str">
        <f t="shared" si="387"/>
        <v>5000 to 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5">
        <f t="shared" si="388"/>
        <v>1.1663479999999999</v>
      </c>
      <c r="Q2801" s="6">
        <f t="shared" si="389"/>
        <v>44.859538461538463</v>
      </c>
      <c r="R2801" t="s">
        <v>8321</v>
      </c>
      <c r="S2801" t="s">
        <v>8322</v>
      </c>
      <c r="T2801" s="13">
        <f t="shared" si="390"/>
        <v>42507.264699074076</v>
      </c>
      <c r="U2801" s="13">
        <f t="shared" si="391"/>
        <v>42538.666666666672</v>
      </c>
      <c r="V2801">
        <f t="shared" si="392"/>
        <v>2016</v>
      </c>
      <c r="W2801">
        <f t="shared" si="393"/>
        <v>1</v>
      </c>
      <c r="X2801" t="str">
        <f t="shared" si="394"/>
        <v/>
      </c>
      <c r="Y2801" t="str">
        <f t="shared" si="395"/>
        <v/>
      </c>
    </row>
    <row r="2802" spans="1:25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t="str">
        <f t="shared" si="387"/>
        <v>1000 to 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5">
        <f t="shared" si="388"/>
        <v>1.33</v>
      </c>
      <c r="Q2802" s="6">
        <f t="shared" si="389"/>
        <v>42.903225806451616</v>
      </c>
      <c r="R2802" t="s">
        <v>8321</v>
      </c>
      <c r="S2802" t="s">
        <v>8322</v>
      </c>
      <c r="T2802" s="13">
        <f t="shared" si="390"/>
        <v>41948.552847222221</v>
      </c>
      <c r="U2802" s="13">
        <f t="shared" si="391"/>
        <v>42008.552847222221</v>
      </c>
      <c r="V2802">
        <f t="shared" si="392"/>
        <v>2015</v>
      </c>
      <c r="W2802">
        <f t="shared" si="393"/>
        <v>1</v>
      </c>
      <c r="X2802" t="str">
        <f t="shared" si="394"/>
        <v/>
      </c>
      <c r="Y2802" t="str">
        <f t="shared" si="395"/>
        <v/>
      </c>
    </row>
    <row r="2803" spans="1:25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t="str">
        <f t="shared" si="387"/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5">
        <f t="shared" si="388"/>
        <v>1.3320000000000001</v>
      </c>
      <c r="Q2803" s="6">
        <f t="shared" si="389"/>
        <v>51.230769230769234</v>
      </c>
      <c r="R2803" t="s">
        <v>8321</v>
      </c>
      <c r="S2803" t="s">
        <v>8322</v>
      </c>
      <c r="T2803" s="13">
        <f t="shared" si="390"/>
        <v>41900.243159722224</v>
      </c>
      <c r="U2803" s="13">
        <f t="shared" si="391"/>
        <v>41922.458333333336</v>
      </c>
      <c r="V2803">
        <f t="shared" si="392"/>
        <v>2014</v>
      </c>
      <c r="W2803">
        <f t="shared" si="393"/>
        <v>1</v>
      </c>
      <c r="X2803" t="str">
        <f t="shared" si="394"/>
        <v/>
      </c>
      <c r="Y2803" t="str">
        <f t="shared" si="395"/>
        <v/>
      </c>
    </row>
    <row r="2804" spans="1:25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 t="str">
        <f t="shared" si="387"/>
        <v>1000 to 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5">
        <f t="shared" si="388"/>
        <v>1.0183333333333333</v>
      </c>
      <c r="Q2804" s="6">
        <f t="shared" si="389"/>
        <v>33.944444444444443</v>
      </c>
      <c r="R2804" t="s">
        <v>8321</v>
      </c>
      <c r="S2804" t="s">
        <v>8322</v>
      </c>
      <c r="T2804" s="13">
        <f t="shared" si="390"/>
        <v>42192.64707175926</v>
      </c>
      <c r="U2804" s="13">
        <f t="shared" si="391"/>
        <v>42222.64707175926</v>
      </c>
      <c r="V2804">
        <f t="shared" si="392"/>
        <v>2015</v>
      </c>
      <c r="W2804">
        <f t="shared" si="393"/>
        <v>1</v>
      </c>
      <c r="X2804" t="str">
        <f t="shared" si="394"/>
        <v/>
      </c>
      <c r="Y2804" t="str">
        <f t="shared" si="395"/>
        <v/>
      </c>
    </row>
    <row r="2805" spans="1:25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 t="str">
        <f t="shared" si="387"/>
        <v>10000 to 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5">
        <f t="shared" si="388"/>
        <v>1.2795000000000001</v>
      </c>
      <c r="Q2805" s="6">
        <f t="shared" si="389"/>
        <v>90.744680851063833</v>
      </c>
      <c r="R2805" t="s">
        <v>8321</v>
      </c>
      <c r="S2805" t="s">
        <v>8322</v>
      </c>
      <c r="T2805" s="13">
        <f t="shared" si="390"/>
        <v>42158.065694444449</v>
      </c>
      <c r="U2805" s="13">
        <f t="shared" si="391"/>
        <v>42201</v>
      </c>
      <c r="V2805">
        <f t="shared" si="392"/>
        <v>2015</v>
      </c>
      <c r="W2805">
        <f t="shared" si="393"/>
        <v>1</v>
      </c>
      <c r="X2805" t="str">
        <f t="shared" si="394"/>
        <v/>
      </c>
      <c r="Y2805" t="str">
        <f t="shared" si="395"/>
        <v/>
      </c>
    </row>
    <row r="2806" spans="1:25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 t="str">
        <f t="shared" si="387"/>
        <v>1000 to 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5">
        <f t="shared" si="388"/>
        <v>1.1499999999999999</v>
      </c>
      <c r="Q2806" s="6">
        <f t="shared" si="389"/>
        <v>50</v>
      </c>
      <c r="R2806" t="s">
        <v>8321</v>
      </c>
      <c r="S2806" t="s">
        <v>8322</v>
      </c>
      <c r="T2806" s="13">
        <f t="shared" si="390"/>
        <v>41881.453587962962</v>
      </c>
      <c r="U2806" s="13">
        <f t="shared" si="391"/>
        <v>41911.453587962962</v>
      </c>
      <c r="V2806">
        <f t="shared" si="392"/>
        <v>2014</v>
      </c>
      <c r="W2806">
        <f t="shared" si="393"/>
        <v>1</v>
      </c>
      <c r="X2806" t="str">
        <f t="shared" si="394"/>
        <v/>
      </c>
      <c r="Y2806" t="str">
        <f t="shared" si="395"/>
        <v/>
      </c>
    </row>
    <row r="2807" spans="1:25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t="str">
        <f t="shared" si="387"/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5">
        <f t="shared" si="388"/>
        <v>1.1000000000000001</v>
      </c>
      <c r="Q2807" s="6">
        <f t="shared" si="389"/>
        <v>24.444444444444443</v>
      </c>
      <c r="R2807" t="s">
        <v>8321</v>
      </c>
      <c r="S2807" t="s">
        <v>8322</v>
      </c>
      <c r="T2807" s="13">
        <f t="shared" si="390"/>
        <v>42213.505474537036</v>
      </c>
      <c r="U2807" s="13">
        <f t="shared" si="391"/>
        <v>42238.505474537036</v>
      </c>
      <c r="V2807">
        <f t="shared" si="392"/>
        <v>2015</v>
      </c>
      <c r="W2807">
        <f t="shared" si="393"/>
        <v>1</v>
      </c>
      <c r="X2807" t="str">
        <f t="shared" si="394"/>
        <v/>
      </c>
      <c r="Y2807" t="str">
        <f t="shared" si="395"/>
        <v/>
      </c>
    </row>
    <row r="2808" spans="1:25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t="str">
        <f t="shared" si="387"/>
        <v>1000 to 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5">
        <f t="shared" si="388"/>
        <v>1.121</v>
      </c>
      <c r="Q2808" s="6">
        <f t="shared" si="389"/>
        <v>44.25</v>
      </c>
      <c r="R2808" t="s">
        <v>8321</v>
      </c>
      <c r="S2808" t="s">
        <v>8322</v>
      </c>
      <c r="T2808" s="13">
        <f t="shared" si="390"/>
        <v>42185.267245370371</v>
      </c>
      <c r="U2808" s="13">
        <f t="shared" si="391"/>
        <v>42221.458333333328</v>
      </c>
      <c r="V2808">
        <f t="shared" si="392"/>
        <v>2015</v>
      </c>
      <c r="W2808">
        <f t="shared" si="393"/>
        <v>1</v>
      </c>
      <c r="X2808" t="str">
        <f t="shared" si="394"/>
        <v/>
      </c>
      <c r="Y2808" t="str">
        <f t="shared" si="395"/>
        <v/>
      </c>
    </row>
    <row r="2809" spans="1:25" x14ac:dyDescent="0.25">
      <c r="A2809">
        <v>2807</v>
      </c>
      <c r="B2809" s="3" t="s">
        <v>2807</v>
      </c>
      <c r="C2809" s="3" t="s">
        <v>6917</v>
      </c>
      <c r="D2809">
        <v>5000</v>
      </c>
      <c r="E2809" t="str">
        <f t="shared" si="387"/>
        <v>5000 to 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5">
        <f t="shared" si="388"/>
        <v>1.26</v>
      </c>
      <c r="Q2809" s="6">
        <f t="shared" si="389"/>
        <v>67.741935483870961</v>
      </c>
      <c r="R2809" t="s">
        <v>8321</v>
      </c>
      <c r="S2809" t="s">
        <v>8322</v>
      </c>
      <c r="T2809" s="13">
        <f t="shared" si="390"/>
        <v>42154.873124999998</v>
      </c>
      <c r="U2809" s="13">
        <f t="shared" si="391"/>
        <v>42184.873124999998</v>
      </c>
      <c r="V2809">
        <f t="shared" si="392"/>
        <v>2015</v>
      </c>
      <c r="W2809">
        <f t="shared" si="393"/>
        <v>1</v>
      </c>
      <c r="X2809" t="str">
        <f t="shared" si="394"/>
        <v/>
      </c>
      <c r="Y2809" t="str">
        <f t="shared" si="395"/>
        <v/>
      </c>
    </row>
    <row r="2810" spans="1:25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 t="str">
        <f t="shared" si="387"/>
        <v>1000 to 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5">
        <f t="shared" si="388"/>
        <v>1.0024444444444445</v>
      </c>
      <c r="Q2810" s="6">
        <f t="shared" si="389"/>
        <v>65.376811594202906</v>
      </c>
      <c r="R2810" t="s">
        <v>8321</v>
      </c>
      <c r="S2810" t="s">
        <v>8322</v>
      </c>
      <c r="T2810" s="13">
        <f t="shared" si="390"/>
        <v>42208.84646990741</v>
      </c>
      <c r="U2810" s="13">
        <f t="shared" si="391"/>
        <v>42238.84646990741</v>
      </c>
      <c r="V2810">
        <f t="shared" si="392"/>
        <v>2015</v>
      </c>
      <c r="W2810">
        <f t="shared" si="393"/>
        <v>1</v>
      </c>
      <c r="X2810" t="str">
        <f t="shared" si="394"/>
        <v/>
      </c>
      <c r="Y2810" t="str">
        <f t="shared" si="395"/>
        <v/>
      </c>
    </row>
    <row r="2811" spans="1:25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 t="str">
        <f t="shared" si="387"/>
        <v>1000 to 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5">
        <f t="shared" si="388"/>
        <v>1.024</v>
      </c>
      <c r="Q2811" s="6">
        <f t="shared" si="389"/>
        <v>121.9047619047619</v>
      </c>
      <c r="R2811" t="s">
        <v>8321</v>
      </c>
      <c r="S2811" t="s">
        <v>8322</v>
      </c>
      <c r="T2811" s="13">
        <f t="shared" si="390"/>
        <v>42451.496817129635</v>
      </c>
      <c r="U2811" s="13">
        <f t="shared" si="391"/>
        <v>42459.610416666663</v>
      </c>
      <c r="V2811">
        <f t="shared" si="392"/>
        <v>2016</v>
      </c>
      <c r="W2811">
        <f t="shared" si="393"/>
        <v>1</v>
      </c>
      <c r="X2811" t="str">
        <f t="shared" si="394"/>
        <v/>
      </c>
      <c r="Y2811" t="str">
        <f t="shared" si="395"/>
        <v/>
      </c>
    </row>
    <row r="2812" spans="1:25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t="str">
        <f t="shared" si="387"/>
        <v>1000 to 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5">
        <f t="shared" si="388"/>
        <v>1.0820000000000001</v>
      </c>
      <c r="Q2812" s="6">
        <f t="shared" si="389"/>
        <v>47.456140350877192</v>
      </c>
      <c r="R2812" t="s">
        <v>8321</v>
      </c>
      <c r="S2812" t="s">
        <v>8322</v>
      </c>
      <c r="T2812" s="13">
        <f t="shared" si="390"/>
        <v>41759.13962962963</v>
      </c>
      <c r="U2812" s="13">
        <f t="shared" si="391"/>
        <v>41791.165972222225</v>
      </c>
      <c r="V2812">
        <f t="shared" si="392"/>
        <v>2014</v>
      </c>
      <c r="W2812">
        <f t="shared" si="393"/>
        <v>1</v>
      </c>
      <c r="X2812" t="str">
        <f t="shared" si="394"/>
        <v/>
      </c>
      <c r="Y2812" t="str">
        <f t="shared" si="395"/>
        <v/>
      </c>
    </row>
    <row r="2813" spans="1:25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t="str">
        <f t="shared" si="387"/>
        <v>10000 to 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5">
        <f t="shared" si="388"/>
        <v>1.0026999999999999</v>
      </c>
      <c r="Q2813" s="6">
        <f t="shared" si="389"/>
        <v>92.842592592592595</v>
      </c>
      <c r="R2813" t="s">
        <v>8321</v>
      </c>
      <c r="S2813" t="s">
        <v>8322</v>
      </c>
      <c r="T2813" s="13">
        <f t="shared" si="390"/>
        <v>42028.496562500004</v>
      </c>
      <c r="U2813" s="13">
        <f t="shared" si="391"/>
        <v>42058.496562500004</v>
      </c>
      <c r="V2813">
        <f t="shared" si="392"/>
        <v>2015</v>
      </c>
      <c r="W2813">
        <f t="shared" si="393"/>
        <v>1</v>
      </c>
      <c r="X2813" t="str">
        <f t="shared" si="394"/>
        <v/>
      </c>
      <c r="Y2813" t="str">
        <f t="shared" si="395"/>
        <v/>
      </c>
    </row>
    <row r="2814" spans="1:25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t="str">
        <f t="shared" si="387"/>
        <v>5000 to 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5">
        <f t="shared" si="388"/>
        <v>1.133</v>
      </c>
      <c r="Q2814" s="6">
        <f t="shared" si="389"/>
        <v>68.253012048192772</v>
      </c>
      <c r="R2814" t="s">
        <v>8321</v>
      </c>
      <c r="S2814" t="s">
        <v>8322</v>
      </c>
      <c r="T2814" s="13">
        <f t="shared" si="390"/>
        <v>42054.74418981481</v>
      </c>
      <c r="U2814" s="13">
        <f t="shared" si="391"/>
        <v>42100.166666666672</v>
      </c>
      <c r="V2814">
        <f t="shared" si="392"/>
        <v>2015</v>
      </c>
      <c r="W2814">
        <f t="shared" si="393"/>
        <v>1</v>
      </c>
      <c r="X2814" t="str">
        <f t="shared" si="394"/>
        <v/>
      </c>
      <c r="Y2814" t="str">
        <f t="shared" si="395"/>
        <v/>
      </c>
    </row>
    <row r="2815" spans="1:25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t="str">
        <f t="shared" si="387"/>
        <v>1000 to 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5">
        <f t="shared" si="388"/>
        <v>1.2757571428571428</v>
      </c>
      <c r="Q2815" s="6">
        <f t="shared" si="389"/>
        <v>37.209583333333335</v>
      </c>
      <c r="R2815" t="s">
        <v>8321</v>
      </c>
      <c r="S2815" t="s">
        <v>8322</v>
      </c>
      <c r="T2815" s="13">
        <f t="shared" si="390"/>
        <v>42693.742604166662</v>
      </c>
      <c r="U2815" s="13">
        <f t="shared" si="391"/>
        <v>42718.742604166662</v>
      </c>
      <c r="V2815">
        <f t="shared" si="392"/>
        <v>2016</v>
      </c>
      <c r="W2815">
        <f t="shared" si="393"/>
        <v>1</v>
      </c>
      <c r="X2815" t="str">
        <f t="shared" si="394"/>
        <v/>
      </c>
      <c r="Y2815" t="str">
        <f t="shared" si="395"/>
        <v/>
      </c>
    </row>
    <row r="2816" spans="1:25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t="str">
        <f t="shared" si="387"/>
        <v>1000 to 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5">
        <f t="shared" si="388"/>
        <v>1.0773333333333333</v>
      </c>
      <c r="Q2816" s="6">
        <f t="shared" si="389"/>
        <v>25.25</v>
      </c>
      <c r="R2816" t="s">
        <v>8321</v>
      </c>
      <c r="S2816" t="s">
        <v>8322</v>
      </c>
      <c r="T2816" s="13">
        <f t="shared" si="390"/>
        <v>42103.399479166663</v>
      </c>
      <c r="U2816" s="13">
        <f t="shared" si="391"/>
        <v>42133.399479166663</v>
      </c>
      <c r="V2816">
        <f t="shared" si="392"/>
        <v>2015</v>
      </c>
      <c r="W2816">
        <f t="shared" si="393"/>
        <v>1</v>
      </c>
      <c r="X2816" t="str">
        <f t="shared" si="394"/>
        <v/>
      </c>
      <c r="Y2816" t="str">
        <f t="shared" si="395"/>
        <v/>
      </c>
    </row>
    <row r="2817" spans="1:25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t="str">
        <f t="shared" si="387"/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5">
        <f t="shared" si="388"/>
        <v>2.42</v>
      </c>
      <c r="Q2817" s="6">
        <f t="shared" si="389"/>
        <v>43.214285714285715</v>
      </c>
      <c r="R2817" t="s">
        <v>8321</v>
      </c>
      <c r="S2817" t="s">
        <v>8322</v>
      </c>
      <c r="T2817" s="13">
        <f t="shared" si="390"/>
        <v>42559.776724537034</v>
      </c>
      <c r="U2817" s="13">
        <f t="shared" si="391"/>
        <v>42589.776724537034</v>
      </c>
      <c r="V2817">
        <f t="shared" si="392"/>
        <v>2016</v>
      </c>
      <c r="W2817">
        <f t="shared" si="393"/>
        <v>1</v>
      </c>
      <c r="X2817" t="str">
        <f t="shared" si="394"/>
        <v/>
      </c>
      <c r="Y2817" t="str">
        <f t="shared" si="395"/>
        <v/>
      </c>
    </row>
    <row r="2818" spans="1:25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t="str">
        <f t="shared" si="387"/>
        <v>1000 to 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5">
        <f t="shared" si="388"/>
        <v>1.4156666666666666</v>
      </c>
      <c r="Q2818" s="6">
        <f t="shared" si="389"/>
        <v>25.130177514792898</v>
      </c>
      <c r="R2818" t="s">
        <v>8321</v>
      </c>
      <c r="S2818" t="s">
        <v>8322</v>
      </c>
      <c r="T2818" s="13">
        <f t="shared" si="390"/>
        <v>42188.467499999999</v>
      </c>
      <c r="U2818" s="13">
        <f t="shared" si="391"/>
        <v>42218.666666666672</v>
      </c>
      <c r="V2818">
        <f t="shared" si="392"/>
        <v>2015</v>
      </c>
      <c r="W2818">
        <f t="shared" si="393"/>
        <v>1</v>
      </c>
      <c r="X2818" t="str">
        <f t="shared" si="394"/>
        <v/>
      </c>
      <c r="Y2818" t="str">
        <f t="shared" si="395"/>
        <v/>
      </c>
    </row>
    <row r="2819" spans="1:25" ht="45" x14ac:dyDescent="0.25">
      <c r="A2819">
        <v>2817</v>
      </c>
      <c r="B2819" s="3" t="s">
        <v>2817</v>
      </c>
      <c r="C2819" s="3" t="s">
        <v>6927</v>
      </c>
      <c r="D2819">
        <v>600</v>
      </c>
      <c r="E2819" t="str">
        <f t="shared" ref="E2819:E2882" si="396">IF(D2819&lt;1000,"Less than 1000",IF(D2819&lt;=4999,"1000 to 4999",IF(D2819&lt;=9999,"5000 to 9999",IF(D2819&lt;=14999,"10000 to 14999",IF(D2819&lt;=19999,"15000 to 19999",IF(D2819&lt;=24999,"20000 to 24999",IF(D2819&lt;=29999,"25000 to 29999",IF(D2819&lt;=34999,"30000 to 34999",IF(D2819&lt;=39999,"35000 to 39999",IF(D2819&lt;=44999,"40000 to 44999",IF(D2819&lt;=49999,"45000 to 49999",IF(D2819&gt;=50000,"Greater than or equal to 50000"))))))))))))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5">
        <f t="shared" ref="P2819:P2882" si="397">F2819/D2819</f>
        <v>1.3</v>
      </c>
      <c r="Q2819" s="6">
        <f t="shared" ref="Q2819:Q2882" si="398">F2819/M2819</f>
        <v>23.636363636363637</v>
      </c>
      <c r="R2819" t="s">
        <v>8321</v>
      </c>
      <c r="S2819" t="s">
        <v>8322</v>
      </c>
      <c r="T2819" s="13">
        <f t="shared" ref="T2819:T2882" si="399">(((K2819/60)/60)/24)+DATE(1970,1,1)</f>
        <v>42023.634976851856</v>
      </c>
      <c r="U2819" s="13">
        <f t="shared" ref="U2819:U2882" si="400">(((J2819/60)/60)/24)+DATE(1970,1,1)</f>
        <v>42063.634976851856</v>
      </c>
      <c r="V2819">
        <f t="shared" ref="V2819:V2882" si="401">YEAR(U2819)</f>
        <v>2015</v>
      </c>
      <c r="W2819">
        <f t="shared" ref="W2819:W2882" si="402">IF(G2819="successful",1,"")</f>
        <v>1</v>
      </c>
      <c r="X2819" t="str">
        <f t="shared" ref="X2819:X2882" si="403">IF(G2819="failed",1,"")</f>
        <v/>
      </c>
      <c r="Y2819" t="str">
        <f t="shared" ref="Y2819:Y2882" si="404">IF(G2819="canceled",1,"")</f>
        <v/>
      </c>
    </row>
    <row r="2820" spans="1:25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t="str">
        <f t="shared" si="396"/>
        <v>10000 to 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5">
        <f t="shared" si="397"/>
        <v>1.0603</v>
      </c>
      <c r="Q2820" s="6">
        <f t="shared" si="398"/>
        <v>103.95098039215686</v>
      </c>
      <c r="R2820" t="s">
        <v>8321</v>
      </c>
      <c r="S2820" t="s">
        <v>8322</v>
      </c>
      <c r="T2820" s="13">
        <f t="shared" si="399"/>
        <v>42250.598217592589</v>
      </c>
      <c r="U2820" s="13">
        <f t="shared" si="400"/>
        <v>42270.598217592589</v>
      </c>
      <c r="V2820">
        <f t="shared" si="401"/>
        <v>2015</v>
      </c>
      <c r="W2820">
        <f t="shared" si="402"/>
        <v>1</v>
      </c>
      <c r="X2820" t="str">
        <f t="shared" si="403"/>
        <v/>
      </c>
      <c r="Y2820" t="str">
        <f t="shared" si="404"/>
        <v/>
      </c>
    </row>
    <row r="2821" spans="1:25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 t="str">
        <f t="shared" si="396"/>
        <v>5000 to 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5">
        <f t="shared" si="397"/>
        <v>1.048</v>
      </c>
      <c r="Q2821" s="6">
        <f t="shared" si="398"/>
        <v>50.384615384615387</v>
      </c>
      <c r="R2821" t="s">
        <v>8321</v>
      </c>
      <c r="S2821" t="s">
        <v>8322</v>
      </c>
      <c r="T2821" s="13">
        <f t="shared" si="399"/>
        <v>42139.525567129633</v>
      </c>
      <c r="U2821" s="13">
        <f t="shared" si="400"/>
        <v>42169.525567129633</v>
      </c>
      <c r="V2821">
        <f t="shared" si="401"/>
        <v>2015</v>
      </c>
      <c r="W2821">
        <f t="shared" si="402"/>
        <v>1</v>
      </c>
      <c r="X2821" t="str">
        <f t="shared" si="403"/>
        <v/>
      </c>
      <c r="Y2821" t="str">
        <f t="shared" si="404"/>
        <v/>
      </c>
    </row>
    <row r="2822" spans="1:25" ht="45" x14ac:dyDescent="0.25">
      <c r="A2822">
        <v>2820</v>
      </c>
      <c r="B2822" s="3" t="s">
        <v>2820</v>
      </c>
      <c r="C2822" s="3" t="s">
        <v>6930</v>
      </c>
      <c r="D2822">
        <v>200</v>
      </c>
      <c r="E2822" t="str">
        <f t="shared" si="396"/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5">
        <f t="shared" si="397"/>
        <v>1.36</v>
      </c>
      <c r="Q2822" s="6">
        <f t="shared" si="398"/>
        <v>13.6</v>
      </c>
      <c r="R2822" t="s">
        <v>8321</v>
      </c>
      <c r="S2822" t="s">
        <v>8322</v>
      </c>
      <c r="T2822" s="13">
        <f t="shared" si="399"/>
        <v>42401.610983796301</v>
      </c>
      <c r="U2822" s="13">
        <f t="shared" si="400"/>
        <v>42426</v>
      </c>
      <c r="V2822">
        <f t="shared" si="401"/>
        <v>2016</v>
      </c>
      <c r="W2822">
        <f t="shared" si="402"/>
        <v>1</v>
      </c>
      <c r="X2822" t="str">
        <f t="shared" si="403"/>
        <v/>
      </c>
      <c r="Y2822" t="str">
        <f t="shared" si="404"/>
        <v/>
      </c>
    </row>
    <row r="2823" spans="1:25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 t="str">
        <f t="shared" si="396"/>
        <v>1000 to 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5">
        <f t="shared" si="397"/>
        <v>1</v>
      </c>
      <c r="Q2823" s="6">
        <f t="shared" si="398"/>
        <v>28.571428571428573</v>
      </c>
      <c r="R2823" t="s">
        <v>8321</v>
      </c>
      <c r="S2823" t="s">
        <v>8322</v>
      </c>
      <c r="T2823" s="13">
        <f t="shared" si="399"/>
        <v>41875.922858796301</v>
      </c>
      <c r="U2823" s="13">
        <f t="shared" si="400"/>
        <v>41905.922858796301</v>
      </c>
      <c r="V2823">
        <f t="shared" si="401"/>
        <v>2014</v>
      </c>
      <c r="W2823">
        <f t="shared" si="402"/>
        <v>1</v>
      </c>
      <c r="X2823" t="str">
        <f t="shared" si="403"/>
        <v/>
      </c>
      <c r="Y2823" t="str">
        <f t="shared" si="404"/>
        <v/>
      </c>
    </row>
    <row r="2824" spans="1:25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 t="str">
        <f t="shared" si="396"/>
        <v>5000 to 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5">
        <f t="shared" si="397"/>
        <v>1</v>
      </c>
      <c r="Q2824" s="6">
        <f t="shared" si="398"/>
        <v>63.829787234042556</v>
      </c>
      <c r="R2824" t="s">
        <v>8321</v>
      </c>
      <c r="S2824" t="s">
        <v>8322</v>
      </c>
      <c r="T2824" s="13">
        <f t="shared" si="399"/>
        <v>42060.683935185181</v>
      </c>
      <c r="U2824" s="13">
        <f t="shared" si="400"/>
        <v>42090.642268518524</v>
      </c>
      <c r="V2824">
        <f t="shared" si="401"/>
        <v>2015</v>
      </c>
      <c r="W2824">
        <f t="shared" si="402"/>
        <v>1</v>
      </c>
      <c r="X2824" t="str">
        <f t="shared" si="403"/>
        <v/>
      </c>
      <c r="Y2824" t="str">
        <f t="shared" si="404"/>
        <v/>
      </c>
    </row>
    <row r="2825" spans="1:25" ht="45" x14ac:dyDescent="0.25">
      <c r="A2825">
        <v>2823</v>
      </c>
      <c r="B2825" s="3" t="s">
        <v>2823</v>
      </c>
      <c r="C2825" s="3" t="s">
        <v>6933</v>
      </c>
      <c r="D2825">
        <v>100</v>
      </c>
      <c r="E2825" t="str">
        <f t="shared" si="396"/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5">
        <f t="shared" si="397"/>
        <v>1.24</v>
      </c>
      <c r="Q2825" s="6">
        <f t="shared" si="398"/>
        <v>8.8571428571428577</v>
      </c>
      <c r="R2825" t="s">
        <v>8321</v>
      </c>
      <c r="S2825" t="s">
        <v>8322</v>
      </c>
      <c r="T2825" s="13">
        <f t="shared" si="399"/>
        <v>42067.011643518519</v>
      </c>
      <c r="U2825" s="13">
        <f t="shared" si="400"/>
        <v>42094.957638888889</v>
      </c>
      <c r="V2825">
        <f t="shared" si="401"/>
        <v>2015</v>
      </c>
      <c r="W2825">
        <f t="shared" si="402"/>
        <v>1</v>
      </c>
      <c r="X2825" t="str">
        <f t="shared" si="403"/>
        <v/>
      </c>
      <c r="Y2825" t="str">
        <f t="shared" si="404"/>
        <v/>
      </c>
    </row>
    <row r="2826" spans="1:25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t="str">
        <f t="shared" si="396"/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5">
        <f t="shared" si="397"/>
        <v>1.1692307692307693</v>
      </c>
      <c r="Q2826" s="6">
        <f t="shared" si="398"/>
        <v>50.666666666666664</v>
      </c>
      <c r="R2826" t="s">
        <v>8321</v>
      </c>
      <c r="S2826" t="s">
        <v>8322</v>
      </c>
      <c r="T2826" s="13">
        <f t="shared" si="399"/>
        <v>42136.270787037036</v>
      </c>
      <c r="U2826" s="13">
        <f t="shared" si="400"/>
        <v>42168.071527777778</v>
      </c>
      <c r="V2826">
        <f t="shared" si="401"/>
        <v>2015</v>
      </c>
      <c r="W2826">
        <f t="shared" si="402"/>
        <v>1</v>
      </c>
      <c r="X2826" t="str">
        <f t="shared" si="403"/>
        <v/>
      </c>
      <c r="Y2826" t="str">
        <f t="shared" si="404"/>
        <v/>
      </c>
    </row>
    <row r="2827" spans="1:25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 t="str">
        <f t="shared" si="396"/>
        <v>1000 to 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5">
        <f t="shared" si="397"/>
        <v>1.0333333333333334</v>
      </c>
      <c r="Q2827" s="6">
        <f t="shared" si="398"/>
        <v>60.784313725490193</v>
      </c>
      <c r="R2827" t="s">
        <v>8321</v>
      </c>
      <c r="S2827" t="s">
        <v>8322</v>
      </c>
      <c r="T2827" s="13">
        <f t="shared" si="399"/>
        <v>42312.792662037042</v>
      </c>
      <c r="U2827" s="13">
        <f t="shared" si="400"/>
        <v>42342.792662037042</v>
      </c>
      <c r="V2827">
        <f t="shared" si="401"/>
        <v>2015</v>
      </c>
      <c r="W2827">
        <f t="shared" si="402"/>
        <v>1</v>
      </c>
      <c r="X2827" t="str">
        <f t="shared" si="403"/>
        <v/>
      </c>
      <c r="Y2827" t="str">
        <f t="shared" si="404"/>
        <v/>
      </c>
    </row>
    <row r="2828" spans="1:25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 t="str">
        <f t="shared" si="396"/>
        <v>1000 to 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5">
        <f t="shared" si="397"/>
        <v>1.0774999999999999</v>
      </c>
      <c r="Q2828" s="6">
        <f t="shared" si="398"/>
        <v>113.42105263157895</v>
      </c>
      <c r="R2828" t="s">
        <v>8321</v>
      </c>
      <c r="S2828" t="s">
        <v>8322</v>
      </c>
      <c r="T2828" s="13">
        <f t="shared" si="399"/>
        <v>42171.034861111111</v>
      </c>
      <c r="U2828" s="13">
        <f t="shared" si="400"/>
        <v>42195.291666666672</v>
      </c>
      <c r="V2828">
        <f t="shared" si="401"/>
        <v>2015</v>
      </c>
      <c r="W2828">
        <f t="shared" si="402"/>
        <v>1</v>
      </c>
      <c r="X2828" t="str">
        <f t="shared" si="403"/>
        <v/>
      </c>
      <c r="Y2828" t="str">
        <f t="shared" si="404"/>
        <v/>
      </c>
    </row>
    <row r="2829" spans="1:25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 t="str">
        <f t="shared" si="396"/>
        <v>1000 to 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5">
        <f t="shared" si="397"/>
        <v>1.2024999999999999</v>
      </c>
      <c r="Q2829" s="6">
        <f t="shared" si="398"/>
        <v>104.56521739130434</v>
      </c>
      <c r="R2829" t="s">
        <v>8321</v>
      </c>
      <c r="S2829" t="s">
        <v>8322</v>
      </c>
      <c r="T2829" s="13">
        <f t="shared" si="399"/>
        <v>42494.683634259258</v>
      </c>
      <c r="U2829" s="13">
        <f t="shared" si="400"/>
        <v>42524.6875</v>
      </c>
      <c r="V2829">
        <f t="shared" si="401"/>
        <v>2016</v>
      </c>
      <c r="W2829">
        <f t="shared" si="402"/>
        <v>1</v>
      </c>
      <c r="X2829" t="str">
        <f t="shared" si="403"/>
        <v/>
      </c>
      <c r="Y2829" t="str">
        <f t="shared" si="404"/>
        <v/>
      </c>
    </row>
    <row r="2830" spans="1:25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 t="str">
        <f t="shared" si="396"/>
        <v>5000 to 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5">
        <f t="shared" si="397"/>
        <v>1.0037894736842106</v>
      </c>
      <c r="Q2830" s="6">
        <f t="shared" si="398"/>
        <v>98.30927835051547</v>
      </c>
      <c r="R2830" t="s">
        <v>8321</v>
      </c>
      <c r="S2830" t="s">
        <v>8322</v>
      </c>
      <c r="T2830" s="13">
        <f t="shared" si="399"/>
        <v>42254.264687499999</v>
      </c>
      <c r="U2830" s="13">
        <f t="shared" si="400"/>
        <v>42279.958333333328</v>
      </c>
      <c r="V2830">
        <f t="shared" si="401"/>
        <v>2015</v>
      </c>
      <c r="W2830">
        <f t="shared" si="402"/>
        <v>1</v>
      </c>
      <c r="X2830" t="str">
        <f t="shared" si="403"/>
        <v/>
      </c>
      <c r="Y2830" t="str">
        <f t="shared" si="404"/>
        <v/>
      </c>
    </row>
    <row r="2831" spans="1:25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 t="str">
        <f t="shared" si="396"/>
        <v>1000 to 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5">
        <f t="shared" si="397"/>
        <v>1.0651999999999999</v>
      </c>
      <c r="Q2831" s="6">
        <f t="shared" si="398"/>
        <v>35.039473684210527</v>
      </c>
      <c r="R2831" t="s">
        <v>8321</v>
      </c>
      <c r="S2831" t="s">
        <v>8322</v>
      </c>
      <c r="T2831" s="13">
        <f t="shared" si="399"/>
        <v>42495.434236111112</v>
      </c>
      <c r="U2831" s="13">
        <f t="shared" si="400"/>
        <v>42523.434236111112</v>
      </c>
      <c r="V2831">
        <f t="shared" si="401"/>
        <v>2016</v>
      </c>
      <c r="W2831">
        <f t="shared" si="402"/>
        <v>1</v>
      </c>
      <c r="X2831" t="str">
        <f t="shared" si="403"/>
        <v/>
      </c>
      <c r="Y2831" t="str">
        <f t="shared" si="404"/>
        <v/>
      </c>
    </row>
    <row r="2832" spans="1:25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 t="str">
        <f t="shared" si="396"/>
        <v>1000 to 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5">
        <f t="shared" si="397"/>
        <v>1</v>
      </c>
      <c r="Q2832" s="6">
        <f t="shared" si="398"/>
        <v>272.72727272727275</v>
      </c>
      <c r="R2832" t="s">
        <v>8321</v>
      </c>
      <c r="S2832" t="s">
        <v>8322</v>
      </c>
      <c r="T2832" s="13">
        <f t="shared" si="399"/>
        <v>41758.839675925927</v>
      </c>
      <c r="U2832" s="13">
        <f t="shared" si="400"/>
        <v>41771.165972222225</v>
      </c>
      <c r="V2832">
        <f t="shared" si="401"/>
        <v>2014</v>
      </c>
      <c r="W2832">
        <f t="shared" si="402"/>
        <v>1</v>
      </c>
      <c r="X2832" t="str">
        <f t="shared" si="403"/>
        <v/>
      </c>
      <c r="Y2832" t="str">
        <f t="shared" si="404"/>
        <v/>
      </c>
    </row>
    <row r="2833" spans="1:25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 t="str">
        <f t="shared" si="396"/>
        <v>1000 to 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5">
        <f t="shared" si="397"/>
        <v>1.1066666666666667</v>
      </c>
      <c r="Q2833" s="6">
        <f t="shared" si="398"/>
        <v>63.846153846153847</v>
      </c>
      <c r="R2833" t="s">
        <v>8321</v>
      </c>
      <c r="S2833" t="s">
        <v>8322</v>
      </c>
      <c r="T2833" s="13">
        <f t="shared" si="399"/>
        <v>42171.824884259258</v>
      </c>
      <c r="U2833" s="13">
        <f t="shared" si="400"/>
        <v>42201.824884259258</v>
      </c>
      <c r="V2833">
        <f t="shared" si="401"/>
        <v>2015</v>
      </c>
      <c r="W2833">
        <f t="shared" si="402"/>
        <v>1</v>
      </c>
      <c r="X2833" t="str">
        <f t="shared" si="403"/>
        <v/>
      </c>
      <c r="Y2833" t="str">
        <f t="shared" si="404"/>
        <v/>
      </c>
    </row>
    <row r="2834" spans="1:25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 t="str">
        <f t="shared" si="396"/>
        <v>1000 to 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5">
        <f t="shared" si="397"/>
        <v>1.1471959999999999</v>
      </c>
      <c r="Q2834" s="6">
        <f t="shared" si="398"/>
        <v>30.189368421052631</v>
      </c>
      <c r="R2834" t="s">
        <v>8321</v>
      </c>
      <c r="S2834" t="s">
        <v>8322</v>
      </c>
      <c r="T2834" s="13">
        <f t="shared" si="399"/>
        <v>41938.709421296298</v>
      </c>
      <c r="U2834" s="13">
        <f t="shared" si="400"/>
        <v>41966.916666666672</v>
      </c>
      <c r="V2834">
        <f t="shared" si="401"/>
        <v>2014</v>
      </c>
      <c r="W2834">
        <f t="shared" si="402"/>
        <v>1</v>
      </c>
      <c r="X2834" t="str">
        <f t="shared" si="403"/>
        <v/>
      </c>
      <c r="Y2834" t="str">
        <f t="shared" si="404"/>
        <v/>
      </c>
    </row>
    <row r="2835" spans="1:25" x14ac:dyDescent="0.25">
      <c r="A2835">
        <v>2833</v>
      </c>
      <c r="B2835" s="3" t="s">
        <v>2833</v>
      </c>
      <c r="C2835" s="3" t="s">
        <v>6943</v>
      </c>
      <c r="D2835">
        <v>2700</v>
      </c>
      <c r="E2835" t="str">
        <f t="shared" si="396"/>
        <v>1000 to 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5">
        <f t="shared" si="397"/>
        <v>1.0825925925925926</v>
      </c>
      <c r="Q2835" s="6">
        <f t="shared" si="398"/>
        <v>83.51428571428572</v>
      </c>
      <c r="R2835" t="s">
        <v>8321</v>
      </c>
      <c r="S2835" t="s">
        <v>8322</v>
      </c>
      <c r="T2835" s="13">
        <f t="shared" si="399"/>
        <v>42268.127696759257</v>
      </c>
      <c r="U2835" s="13">
        <f t="shared" si="400"/>
        <v>42288.083333333328</v>
      </c>
      <c r="V2835">
        <f t="shared" si="401"/>
        <v>2015</v>
      </c>
      <c r="W2835">
        <f t="shared" si="402"/>
        <v>1</v>
      </c>
      <c r="X2835" t="str">
        <f t="shared" si="403"/>
        <v/>
      </c>
      <c r="Y2835" t="str">
        <f t="shared" si="404"/>
        <v/>
      </c>
    </row>
    <row r="2836" spans="1:25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t="str">
        <f t="shared" si="396"/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5">
        <f t="shared" si="397"/>
        <v>1.7</v>
      </c>
      <c r="Q2836" s="6">
        <f t="shared" si="398"/>
        <v>64.761904761904759</v>
      </c>
      <c r="R2836" t="s">
        <v>8321</v>
      </c>
      <c r="S2836" t="s">
        <v>8322</v>
      </c>
      <c r="T2836" s="13">
        <f t="shared" si="399"/>
        <v>42019.959837962961</v>
      </c>
      <c r="U2836" s="13">
        <f t="shared" si="400"/>
        <v>42034.959837962961</v>
      </c>
      <c r="V2836">
        <f t="shared" si="401"/>
        <v>2015</v>
      </c>
      <c r="W2836">
        <f t="shared" si="402"/>
        <v>1</v>
      </c>
      <c r="X2836" t="str">
        <f t="shared" si="403"/>
        <v/>
      </c>
      <c r="Y2836" t="str">
        <f t="shared" si="404"/>
        <v/>
      </c>
    </row>
    <row r="2837" spans="1:25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t="str">
        <f t="shared" si="396"/>
        <v>1000 to 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5">
        <f t="shared" si="397"/>
        <v>1.8709899999999999</v>
      </c>
      <c r="Q2837" s="6">
        <f t="shared" si="398"/>
        <v>20.118172043010752</v>
      </c>
      <c r="R2837" t="s">
        <v>8321</v>
      </c>
      <c r="S2837" t="s">
        <v>8322</v>
      </c>
      <c r="T2837" s="13">
        <f t="shared" si="399"/>
        <v>42313.703900462962</v>
      </c>
      <c r="U2837" s="13">
        <f t="shared" si="400"/>
        <v>42343</v>
      </c>
      <c r="V2837">
        <f t="shared" si="401"/>
        <v>2015</v>
      </c>
      <c r="W2837">
        <f t="shared" si="402"/>
        <v>1</v>
      </c>
      <c r="X2837" t="str">
        <f t="shared" si="403"/>
        <v/>
      </c>
      <c r="Y2837" t="str">
        <f t="shared" si="404"/>
        <v/>
      </c>
    </row>
    <row r="2838" spans="1:25" ht="45" x14ac:dyDescent="0.25">
      <c r="A2838">
        <v>2836</v>
      </c>
      <c r="B2838" s="3" t="s">
        <v>2836</v>
      </c>
      <c r="C2838" s="3" t="s">
        <v>6946</v>
      </c>
      <c r="D2838">
        <v>450</v>
      </c>
      <c r="E2838" t="str">
        <f t="shared" si="396"/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5">
        <f t="shared" si="397"/>
        <v>1.0777777777777777</v>
      </c>
      <c r="Q2838" s="6">
        <f t="shared" si="398"/>
        <v>44.090909090909093</v>
      </c>
      <c r="R2838" t="s">
        <v>8321</v>
      </c>
      <c r="S2838" t="s">
        <v>8322</v>
      </c>
      <c r="T2838" s="13">
        <f t="shared" si="399"/>
        <v>42746.261782407411</v>
      </c>
      <c r="U2838" s="13">
        <f t="shared" si="400"/>
        <v>42784.207638888889</v>
      </c>
      <c r="V2838">
        <f t="shared" si="401"/>
        <v>2017</v>
      </c>
      <c r="W2838">
        <f t="shared" si="402"/>
        <v>1</v>
      </c>
      <c r="X2838" t="str">
        <f t="shared" si="403"/>
        <v/>
      </c>
      <c r="Y2838" t="str">
        <f t="shared" si="404"/>
        <v/>
      </c>
    </row>
    <row r="2839" spans="1:25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t="str">
        <f t="shared" si="396"/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5">
        <f t="shared" si="397"/>
        <v>1</v>
      </c>
      <c r="Q2839" s="6">
        <f t="shared" si="398"/>
        <v>40.476190476190474</v>
      </c>
      <c r="R2839" t="s">
        <v>8321</v>
      </c>
      <c r="S2839" t="s">
        <v>8322</v>
      </c>
      <c r="T2839" s="13">
        <f t="shared" si="399"/>
        <v>42307.908379629633</v>
      </c>
      <c r="U2839" s="13">
        <f t="shared" si="400"/>
        <v>42347.950046296297</v>
      </c>
      <c r="V2839">
        <f t="shared" si="401"/>
        <v>2015</v>
      </c>
      <c r="W2839">
        <f t="shared" si="402"/>
        <v>1</v>
      </c>
      <c r="X2839" t="str">
        <f t="shared" si="403"/>
        <v/>
      </c>
      <c r="Y2839" t="str">
        <f t="shared" si="404"/>
        <v/>
      </c>
    </row>
    <row r="2840" spans="1:25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t="str">
        <f t="shared" si="396"/>
        <v>1000 to 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5">
        <f t="shared" si="397"/>
        <v>1.2024999999999999</v>
      </c>
      <c r="Q2840" s="6">
        <f t="shared" si="398"/>
        <v>44.537037037037038</v>
      </c>
      <c r="R2840" t="s">
        <v>8321</v>
      </c>
      <c r="S2840" t="s">
        <v>8322</v>
      </c>
      <c r="T2840" s="13">
        <f t="shared" si="399"/>
        <v>41842.607592592591</v>
      </c>
      <c r="U2840" s="13">
        <f t="shared" si="400"/>
        <v>41864.916666666664</v>
      </c>
      <c r="V2840">
        <f t="shared" si="401"/>
        <v>2014</v>
      </c>
      <c r="W2840">
        <f t="shared" si="402"/>
        <v>1</v>
      </c>
      <c r="X2840" t="str">
        <f t="shared" si="403"/>
        <v/>
      </c>
      <c r="Y2840" t="str">
        <f t="shared" si="404"/>
        <v/>
      </c>
    </row>
    <row r="2841" spans="1:25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 t="str">
        <f t="shared" si="396"/>
        <v>1000 to 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5">
        <f t="shared" si="397"/>
        <v>1.1142857142857143</v>
      </c>
      <c r="Q2841" s="6">
        <f t="shared" si="398"/>
        <v>125.80645161290323</v>
      </c>
      <c r="R2841" t="s">
        <v>8321</v>
      </c>
      <c r="S2841" t="s">
        <v>8322</v>
      </c>
      <c r="T2841" s="13">
        <f t="shared" si="399"/>
        <v>41853.240208333329</v>
      </c>
      <c r="U2841" s="13">
        <f t="shared" si="400"/>
        <v>41876.207638888889</v>
      </c>
      <c r="V2841">
        <f t="shared" si="401"/>
        <v>2014</v>
      </c>
      <c r="W2841">
        <f t="shared" si="402"/>
        <v>1</v>
      </c>
      <c r="X2841" t="str">
        <f t="shared" si="403"/>
        <v/>
      </c>
      <c r="Y2841" t="str">
        <f t="shared" si="404"/>
        <v/>
      </c>
    </row>
    <row r="2842" spans="1:25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t="str">
        <f t="shared" si="396"/>
        <v>1000 to 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5">
        <f t="shared" si="397"/>
        <v>1.04</v>
      </c>
      <c r="Q2842" s="6">
        <f t="shared" si="398"/>
        <v>19.696969696969695</v>
      </c>
      <c r="R2842" t="s">
        <v>8321</v>
      </c>
      <c r="S2842" t="s">
        <v>8322</v>
      </c>
      <c r="T2842" s="13">
        <f t="shared" si="399"/>
        <v>42060.035636574074</v>
      </c>
      <c r="U2842" s="13">
        <f t="shared" si="400"/>
        <v>42081.708333333328</v>
      </c>
      <c r="V2842">
        <f t="shared" si="401"/>
        <v>2015</v>
      </c>
      <c r="W2842">
        <f t="shared" si="402"/>
        <v>1</v>
      </c>
      <c r="X2842" t="str">
        <f t="shared" si="403"/>
        <v/>
      </c>
      <c r="Y2842" t="str">
        <f t="shared" si="404"/>
        <v/>
      </c>
    </row>
    <row r="2843" spans="1:25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396"/>
        <v>1000 to 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5">
        <f t="shared" si="397"/>
        <v>0.01</v>
      </c>
      <c r="Q2843" s="6">
        <f t="shared" si="398"/>
        <v>10</v>
      </c>
      <c r="R2843" t="s">
        <v>8321</v>
      </c>
      <c r="S2843" t="s">
        <v>8322</v>
      </c>
      <c r="T2843" s="13">
        <f t="shared" si="399"/>
        <v>42291.739548611105</v>
      </c>
      <c r="U2843" s="13">
        <f t="shared" si="400"/>
        <v>42351.781215277777</v>
      </c>
      <c r="V2843">
        <f t="shared" si="401"/>
        <v>2015</v>
      </c>
      <c r="W2843" t="str">
        <f t="shared" si="402"/>
        <v/>
      </c>
      <c r="X2843">
        <f t="shared" si="403"/>
        <v>1</v>
      </c>
      <c r="Y2843" t="str">
        <f t="shared" si="404"/>
        <v/>
      </c>
    </row>
    <row r="2844" spans="1:25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396"/>
        <v>1000 to 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5">
        <f t="shared" si="397"/>
        <v>0</v>
      </c>
      <c r="Q2844" s="6" t="e">
        <f t="shared" si="398"/>
        <v>#DIV/0!</v>
      </c>
      <c r="R2844" t="s">
        <v>8321</v>
      </c>
      <c r="S2844" t="s">
        <v>8322</v>
      </c>
      <c r="T2844" s="13">
        <f t="shared" si="399"/>
        <v>41784.952488425923</v>
      </c>
      <c r="U2844" s="13">
        <f t="shared" si="400"/>
        <v>41811.458333333336</v>
      </c>
      <c r="V2844">
        <f t="shared" si="401"/>
        <v>2014</v>
      </c>
      <c r="W2844" t="str">
        <f t="shared" si="402"/>
        <v/>
      </c>
      <c r="X2844">
        <f t="shared" si="403"/>
        <v>1</v>
      </c>
      <c r="Y2844" t="str">
        <f t="shared" si="404"/>
        <v/>
      </c>
    </row>
    <row r="2845" spans="1:25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396"/>
        <v>1000 to 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5">
        <f t="shared" si="397"/>
        <v>0</v>
      </c>
      <c r="Q2845" s="6" t="e">
        <f t="shared" si="398"/>
        <v>#DIV/0!</v>
      </c>
      <c r="R2845" t="s">
        <v>8321</v>
      </c>
      <c r="S2845" t="s">
        <v>8322</v>
      </c>
      <c r="T2845" s="13">
        <f t="shared" si="399"/>
        <v>42492.737847222219</v>
      </c>
      <c r="U2845" s="13">
        <f t="shared" si="400"/>
        <v>42534.166666666672</v>
      </c>
      <c r="V2845">
        <f t="shared" si="401"/>
        <v>2016</v>
      </c>
      <c r="W2845" t="str">
        <f t="shared" si="402"/>
        <v/>
      </c>
      <c r="X2845">
        <f t="shared" si="403"/>
        <v>1</v>
      </c>
      <c r="Y2845" t="str">
        <f t="shared" si="404"/>
        <v/>
      </c>
    </row>
    <row r="2846" spans="1:25" ht="45" x14ac:dyDescent="0.25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396"/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5">
        <f t="shared" si="397"/>
        <v>5.4545454545454543E-2</v>
      </c>
      <c r="Q2846" s="6">
        <f t="shared" si="398"/>
        <v>30</v>
      </c>
      <c r="R2846" t="s">
        <v>8321</v>
      </c>
      <c r="S2846" t="s">
        <v>8322</v>
      </c>
      <c r="T2846" s="13">
        <f t="shared" si="399"/>
        <v>42709.546064814815</v>
      </c>
      <c r="U2846" s="13">
        <f t="shared" si="400"/>
        <v>42739.546064814815</v>
      </c>
      <c r="V2846">
        <f t="shared" si="401"/>
        <v>2017</v>
      </c>
      <c r="W2846" t="str">
        <f t="shared" si="402"/>
        <v/>
      </c>
      <c r="X2846">
        <f t="shared" si="403"/>
        <v>1</v>
      </c>
      <c r="Y2846" t="str">
        <f t="shared" si="404"/>
        <v/>
      </c>
    </row>
    <row r="2847" spans="1:25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396"/>
        <v>5000 to 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5">
        <f t="shared" si="397"/>
        <v>0.31546666666666667</v>
      </c>
      <c r="Q2847" s="6">
        <f t="shared" si="398"/>
        <v>60.666666666666664</v>
      </c>
      <c r="R2847" t="s">
        <v>8321</v>
      </c>
      <c r="S2847" t="s">
        <v>8322</v>
      </c>
      <c r="T2847" s="13">
        <f t="shared" si="399"/>
        <v>42103.016585648147</v>
      </c>
      <c r="U2847" s="13">
        <f t="shared" si="400"/>
        <v>42163.016585648147</v>
      </c>
      <c r="V2847">
        <f t="shared" si="401"/>
        <v>2015</v>
      </c>
      <c r="W2847" t="str">
        <f t="shared" si="402"/>
        <v/>
      </c>
      <c r="X2847">
        <f t="shared" si="403"/>
        <v>1</v>
      </c>
      <c r="Y2847" t="str">
        <f t="shared" si="404"/>
        <v/>
      </c>
    </row>
    <row r="2848" spans="1:25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396"/>
        <v>5000 to 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5">
        <f t="shared" si="397"/>
        <v>0</v>
      </c>
      <c r="Q2848" s="6" t="e">
        <f t="shared" si="398"/>
        <v>#DIV/0!</v>
      </c>
      <c r="R2848" t="s">
        <v>8321</v>
      </c>
      <c r="S2848" t="s">
        <v>8322</v>
      </c>
      <c r="T2848" s="13">
        <f t="shared" si="399"/>
        <v>42108.692060185189</v>
      </c>
      <c r="U2848" s="13">
        <f t="shared" si="400"/>
        <v>42153.692060185189</v>
      </c>
      <c r="V2848">
        <f t="shared" si="401"/>
        <v>2015</v>
      </c>
      <c r="W2848" t="str">
        <f t="shared" si="402"/>
        <v/>
      </c>
      <c r="X2848">
        <f t="shared" si="403"/>
        <v>1</v>
      </c>
      <c r="Y2848" t="str">
        <f t="shared" si="404"/>
        <v/>
      </c>
    </row>
    <row r="2849" spans="1:25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396"/>
        <v>1000 to 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5">
        <f t="shared" si="397"/>
        <v>0</v>
      </c>
      <c r="Q2849" s="6" t="e">
        <f t="shared" si="398"/>
        <v>#DIV/0!</v>
      </c>
      <c r="R2849" t="s">
        <v>8321</v>
      </c>
      <c r="S2849" t="s">
        <v>8322</v>
      </c>
      <c r="T2849" s="13">
        <f t="shared" si="399"/>
        <v>42453.806307870371</v>
      </c>
      <c r="U2849" s="13">
        <f t="shared" si="400"/>
        <v>42513.806307870371</v>
      </c>
      <c r="V2849">
        <f t="shared" si="401"/>
        <v>2016</v>
      </c>
      <c r="W2849" t="str">
        <f t="shared" si="402"/>
        <v/>
      </c>
      <c r="X2849">
        <f t="shared" si="403"/>
        <v>1</v>
      </c>
      <c r="Y2849" t="str">
        <f t="shared" si="404"/>
        <v/>
      </c>
    </row>
    <row r="2850" spans="1:25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396"/>
        <v>35000 to 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5">
        <f t="shared" si="397"/>
        <v>2E-3</v>
      </c>
      <c r="Q2850" s="6">
        <f t="shared" si="398"/>
        <v>23.333333333333332</v>
      </c>
      <c r="R2850" t="s">
        <v>8321</v>
      </c>
      <c r="S2850" t="s">
        <v>8322</v>
      </c>
      <c r="T2850" s="13">
        <f t="shared" si="399"/>
        <v>42123.648831018523</v>
      </c>
      <c r="U2850" s="13">
        <f t="shared" si="400"/>
        <v>42153.648831018523</v>
      </c>
      <c r="V2850">
        <f t="shared" si="401"/>
        <v>2015</v>
      </c>
      <c r="W2850" t="str">
        <f t="shared" si="402"/>
        <v/>
      </c>
      <c r="X2850">
        <f t="shared" si="403"/>
        <v>1</v>
      </c>
      <c r="Y2850" t="str">
        <f t="shared" si="404"/>
        <v/>
      </c>
    </row>
    <row r="2851" spans="1:25" ht="45" x14ac:dyDescent="0.25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396"/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5">
        <f t="shared" si="397"/>
        <v>0.01</v>
      </c>
      <c r="Q2851" s="6">
        <f t="shared" si="398"/>
        <v>5</v>
      </c>
      <c r="R2851" t="s">
        <v>8321</v>
      </c>
      <c r="S2851" t="s">
        <v>8322</v>
      </c>
      <c r="T2851" s="13">
        <f t="shared" si="399"/>
        <v>42453.428240740745</v>
      </c>
      <c r="U2851" s="13">
        <f t="shared" si="400"/>
        <v>42483.428240740745</v>
      </c>
      <c r="V2851">
        <f t="shared" si="401"/>
        <v>2016</v>
      </c>
      <c r="W2851" t="str">
        <f t="shared" si="402"/>
        <v/>
      </c>
      <c r="X2851">
        <f t="shared" si="403"/>
        <v>1</v>
      </c>
      <c r="Y2851" t="str">
        <f t="shared" si="404"/>
        <v/>
      </c>
    </row>
    <row r="2852" spans="1:25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396"/>
        <v>5000 to 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5">
        <f t="shared" si="397"/>
        <v>3.8875E-2</v>
      </c>
      <c r="Q2852" s="6">
        <f t="shared" si="398"/>
        <v>23.923076923076923</v>
      </c>
      <c r="R2852" t="s">
        <v>8321</v>
      </c>
      <c r="S2852" t="s">
        <v>8322</v>
      </c>
      <c r="T2852" s="13">
        <f t="shared" si="399"/>
        <v>41858.007071759261</v>
      </c>
      <c r="U2852" s="13">
        <f t="shared" si="400"/>
        <v>41888.007071759261</v>
      </c>
      <c r="V2852">
        <f t="shared" si="401"/>
        <v>2014</v>
      </c>
      <c r="W2852" t="str">
        <f t="shared" si="402"/>
        <v/>
      </c>
      <c r="X2852">
        <f t="shared" si="403"/>
        <v>1</v>
      </c>
      <c r="Y2852" t="str">
        <f t="shared" si="404"/>
        <v/>
      </c>
    </row>
    <row r="2853" spans="1:25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396"/>
        <v>1000 to 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5">
        <f t="shared" si="397"/>
        <v>0</v>
      </c>
      <c r="Q2853" s="6" t="e">
        <f t="shared" si="398"/>
        <v>#DIV/0!</v>
      </c>
      <c r="R2853" t="s">
        <v>8321</v>
      </c>
      <c r="S2853" t="s">
        <v>8322</v>
      </c>
      <c r="T2853" s="13">
        <f t="shared" si="399"/>
        <v>42390.002650462964</v>
      </c>
      <c r="U2853" s="13">
        <f t="shared" si="400"/>
        <v>42398.970138888893</v>
      </c>
      <c r="V2853">
        <f t="shared" si="401"/>
        <v>2016</v>
      </c>
      <c r="W2853" t="str">
        <f t="shared" si="402"/>
        <v/>
      </c>
      <c r="X2853">
        <f t="shared" si="403"/>
        <v>1</v>
      </c>
      <c r="Y2853" t="str">
        <f t="shared" si="404"/>
        <v/>
      </c>
    </row>
    <row r="2854" spans="1:25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396"/>
        <v>5000 to 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5">
        <f t="shared" si="397"/>
        <v>1.9E-2</v>
      </c>
      <c r="Q2854" s="6">
        <f t="shared" si="398"/>
        <v>15.833333333333334</v>
      </c>
      <c r="R2854" t="s">
        <v>8321</v>
      </c>
      <c r="S2854" t="s">
        <v>8322</v>
      </c>
      <c r="T2854" s="13">
        <f t="shared" si="399"/>
        <v>41781.045173611114</v>
      </c>
      <c r="U2854" s="13">
        <f t="shared" si="400"/>
        <v>41811.045173611114</v>
      </c>
      <c r="V2854">
        <f t="shared" si="401"/>
        <v>2014</v>
      </c>
      <c r="W2854" t="str">
        <f t="shared" si="402"/>
        <v/>
      </c>
      <c r="X2854">
        <f t="shared" si="403"/>
        <v>1</v>
      </c>
      <c r="Y2854" t="str">
        <f t="shared" si="404"/>
        <v/>
      </c>
    </row>
    <row r="2855" spans="1:25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396"/>
        <v>5000 to 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5">
        <f t="shared" si="397"/>
        <v>0</v>
      </c>
      <c r="Q2855" s="6" t="e">
        <f t="shared" si="398"/>
        <v>#DIV/0!</v>
      </c>
      <c r="R2855" t="s">
        <v>8321</v>
      </c>
      <c r="S2855" t="s">
        <v>8322</v>
      </c>
      <c r="T2855" s="13">
        <f t="shared" si="399"/>
        <v>41836.190937499996</v>
      </c>
      <c r="U2855" s="13">
        <f t="shared" si="400"/>
        <v>41896.190937499996</v>
      </c>
      <c r="V2855">
        <f t="shared" si="401"/>
        <v>2014</v>
      </c>
      <c r="W2855" t="str">
        <f t="shared" si="402"/>
        <v/>
      </c>
      <c r="X2855">
        <f t="shared" si="403"/>
        <v>1</v>
      </c>
      <c r="Y2855" t="str">
        <f t="shared" si="404"/>
        <v/>
      </c>
    </row>
    <row r="2856" spans="1:25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396"/>
        <v>1000 to 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5">
        <f t="shared" si="397"/>
        <v>0.41699999999999998</v>
      </c>
      <c r="Q2856" s="6">
        <f t="shared" si="398"/>
        <v>29.785714285714285</v>
      </c>
      <c r="R2856" t="s">
        <v>8321</v>
      </c>
      <c r="S2856" t="s">
        <v>8322</v>
      </c>
      <c r="T2856" s="13">
        <f t="shared" si="399"/>
        <v>42111.71665509259</v>
      </c>
      <c r="U2856" s="13">
        <f t="shared" si="400"/>
        <v>42131.71665509259</v>
      </c>
      <c r="V2856">
        <f t="shared" si="401"/>
        <v>2015</v>
      </c>
      <c r="W2856" t="str">
        <f t="shared" si="402"/>
        <v/>
      </c>
      <c r="X2856">
        <f t="shared" si="403"/>
        <v>1</v>
      </c>
      <c r="Y2856" t="str">
        <f t="shared" si="404"/>
        <v/>
      </c>
    </row>
    <row r="2857" spans="1:25" ht="45" x14ac:dyDescent="0.25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396"/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5">
        <f t="shared" si="397"/>
        <v>0.5</v>
      </c>
      <c r="Q2857" s="6">
        <f t="shared" si="398"/>
        <v>60</v>
      </c>
      <c r="R2857" t="s">
        <v>8321</v>
      </c>
      <c r="S2857" t="s">
        <v>8322</v>
      </c>
      <c r="T2857" s="13">
        <f t="shared" si="399"/>
        <v>42370.007766203707</v>
      </c>
      <c r="U2857" s="13">
        <f t="shared" si="400"/>
        <v>42398.981944444444</v>
      </c>
      <c r="V2857">
        <f t="shared" si="401"/>
        <v>2016</v>
      </c>
      <c r="W2857" t="str">
        <f t="shared" si="402"/>
        <v/>
      </c>
      <c r="X2857">
        <f t="shared" si="403"/>
        <v>1</v>
      </c>
      <c r="Y2857" t="str">
        <f t="shared" si="404"/>
        <v/>
      </c>
    </row>
    <row r="2858" spans="1:25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396"/>
        <v>1000 to 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5">
        <f t="shared" si="397"/>
        <v>4.8666666666666664E-2</v>
      </c>
      <c r="Q2858" s="6">
        <f t="shared" si="398"/>
        <v>24.333333333333332</v>
      </c>
      <c r="R2858" t="s">
        <v>8321</v>
      </c>
      <c r="S2858" t="s">
        <v>8322</v>
      </c>
      <c r="T2858" s="13">
        <f t="shared" si="399"/>
        <v>42165.037581018521</v>
      </c>
      <c r="U2858" s="13">
        <f t="shared" si="400"/>
        <v>42224.898611111115</v>
      </c>
      <c r="V2858">
        <f t="shared" si="401"/>
        <v>2015</v>
      </c>
      <c r="W2858" t="str">
        <f t="shared" si="402"/>
        <v/>
      </c>
      <c r="X2858">
        <f t="shared" si="403"/>
        <v>1</v>
      </c>
      <c r="Y2858" t="str">
        <f t="shared" si="404"/>
        <v/>
      </c>
    </row>
    <row r="2859" spans="1:25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396"/>
        <v>35000 to 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5">
        <f t="shared" si="397"/>
        <v>0.19736842105263158</v>
      </c>
      <c r="Q2859" s="6">
        <f t="shared" si="398"/>
        <v>500</v>
      </c>
      <c r="R2859" t="s">
        <v>8321</v>
      </c>
      <c r="S2859" t="s">
        <v>8322</v>
      </c>
      <c r="T2859" s="13">
        <f t="shared" si="399"/>
        <v>42726.920081018514</v>
      </c>
      <c r="U2859" s="13">
        <f t="shared" si="400"/>
        <v>42786.75</v>
      </c>
      <c r="V2859">
        <f t="shared" si="401"/>
        <v>2017</v>
      </c>
      <c r="W2859" t="str">
        <f t="shared" si="402"/>
        <v/>
      </c>
      <c r="X2859">
        <f t="shared" si="403"/>
        <v>1</v>
      </c>
      <c r="Y2859" t="str">
        <f t="shared" si="404"/>
        <v/>
      </c>
    </row>
    <row r="2860" spans="1:25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396"/>
        <v>1000 to 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5">
        <f t="shared" si="397"/>
        <v>0</v>
      </c>
      <c r="Q2860" s="6" t="e">
        <f t="shared" si="398"/>
        <v>#DIV/0!</v>
      </c>
      <c r="R2860" t="s">
        <v>8321</v>
      </c>
      <c r="S2860" t="s">
        <v>8322</v>
      </c>
      <c r="T2860" s="13">
        <f t="shared" si="399"/>
        <v>41954.545081018514</v>
      </c>
      <c r="U2860" s="13">
        <f t="shared" si="400"/>
        <v>41978.477777777778</v>
      </c>
      <c r="V2860">
        <f t="shared" si="401"/>
        <v>2014</v>
      </c>
      <c r="W2860" t="str">
        <f t="shared" si="402"/>
        <v/>
      </c>
      <c r="X2860">
        <f t="shared" si="403"/>
        <v>1</v>
      </c>
      <c r="Y2860" t="str">
        <f t="shared" si="404"/>
        <v/>
      </c>
    </row>
    <row r="2861" spans="1:25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396"/>
        <v>1000 to 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5">
        <f t="shared" si="397"/>
        <v>1.7500000000000002E-2</v>
      </c>
      <c r="Q2861" s="6">
        <f t="shared" si="398"/>
        <v>35</v>
      </c>
      <c r="R2861" t="s">
        <v>8321</v>
      </c>
      <c r="S2861" t="s">
        <v>8322</v>
      </c>
      <c r="T2861" s="13">
        <f t="shared" si="399"/>
        <v>42233.362314814818</v>
      </c>
      <c r="U2861" s="13">
        <f t="shared" si="400"/>
        <v>42293.362314814818</v>
      </c>
      <c r="V2861">
        <f t="shared" si="401"/>
        <v>2015</v>
      </c>
      <c r="W2861" t="str">
        <f t="shared" si="402"/>
        <v/>
      </c>
      <c r="X2861">
        <f t="shared" si="403"/>
        <v>1</v>
      </c>
      <c r="Y2861" t="str">
        <f t="shared" si="404"/>
        <v/>
      </c>
    </row>
    <row r="2862" spans="1:25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396"/>
        <v>1000 to 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5">
        <f t="shared" si="397"/>
        <v>6.6500000000000004E-2</v>
      </c>
      <c r="Q2862" s="6">
        <f t="shared" si="398"/>
        <v>29.555555555555557</v>
      </c>
      <c r="R2862" t="s">
        <v>8321</v>
      </c>
      <c r="S2862" t="s">
        <v>8322</v>
      </c>
      <c r="T2862" s="13">
        <f t="shared" si="399"/>
        <v>42480.800648148142</v>
      </c>
      <c r="U2862" s="13">
        <f t="shared" si="400"/>
        <v>42540.800648148142</v>
      </c>
      <c r="V2862">
        <f t="shared" si="401"/>
        <v>2016</v>
      </c>
      <c r="W2862" t="str">
        <f t="shared" si="402"/>
        <v/>
      </c>
      <c r="X2862">
        <f t="shared" si="403"/>
        <v>1</v>
      </c>
      <c r="Y2862" t="str">
        <f t="shared" si="404"/>
        <v/>
      </c>
    </row>
    <row r="2863" spans="1:25" ht="45" x14ac:dyDescent="0.25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396"/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5">
        <f t="shared" si="397"/>
        <v>0.32</v>
      </c>
      <c r="Q2863" s="6">
        <f t="shared" si="398"/>
        <v>26.666666666666668</v>
      </c>
      <c r="R2863" t="s">
        <v>8321</v>
      </c>
      <c r="S2863" t="s">
        <v>8322</v>
      </c>
      <c r="T2863" s="13">
        <f t="shared" si="399"/>
        <v>42257.590833333335</v>
      </c>
      <c r="U2863" s="13">
        <f t="shared" si="400"/>
        <v>42271.590833333335</v>
      </c>
      <c r="V2863">
        <f t="shared" si="401"/>
        <v>2015</v>
      </c>
      <c r="W2863" t="str">
        <f t="shared" si="402"/>
        <v/>
      </c>
      <c r="X2863">
        <f t="shared" si="403"/>
        <v>1</v>
      </c>
      <c r="Y2863" t="str">
        <f t="shared" si="404"/>
        <v/>
      </c>
    </row>
    <row r="2864" spans="1:25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396"/>
        <v>10000 to 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5">
        <f t="shared" si="397"/>
        <v>4.3307086614173228E-3</v>
      </c>
      <c r="Q2864" s="6">
        <f t="shared" si="398"/>
        <v>18.333333333333332</v>
      </c>
      <c r="R2864" t="s">
        <v>8321</v>
      </c>
      <c r="S2864" t="s">
        <v>8322</v>
      </c>
      <c r="T2864" s="13">
        <f t="shared" si="399"/>
        <v>41784.789687500001</v>
      </c>
      <c r="U2864" s="13">
        <f t="shared" si="400"/>
        <v>41814.789687500001</v>
      </c>
      <c r="V2864">
        <f t="shared" si="401"/>
        <v>2014</v>
      </c>
      <c r="W2864" t="str">
        <f t="shared" si="402"/>
        <v/>
      </c>
      <c r="X2864">
        <f t="shared" si="403"/>
        <v>1</v>
      </c>
      <c r="Y2864" t="str">
        <f t="shared" si="404"/>
        <v/>
      </c>
    </row>
    <row r="2865" spans="1:25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396"/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5">
        <f t="shared" si="397"/>
        <v>4.0000000000000002E-4</v>
      </c>
      <c r="Q2865" s="6">
        <f t="shared" si="398"/>
        <v>20</v>
      </c>
      <c r="R2865" t="s">
        <v>8321</v>
      </c>
      <c r="S2865" t="s">
        <v>8322</v>
      </c>
      <c r="T2865" s="13">
        <f t="shared" si="399"/>
        <v>41831.675034722226</v>
      </c>
      <c r="U2865" s="13">
        <f t="shared" si="400"/>
        <v>41891.675034722226</v>
      </c>
      <c r="V2865">
        <f t="shared" si="401"/>
        <v>2014</v>
      </c>
      <c r="W2865" t="str">
        <f t="shared" si="402"/>
        <v/>
      </c>
      <c r="X2865">
        <f t="shared" si="403"/>
        <v>1</v>
      </c>
      <c r="Y2865" t="str">
        <f t="shared" si="404"/>
        <v/>
      </c>
    </row>
    <row r="2866" spans="1:25" x14ac:dyDescent="0.25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396"/>
        <v>1000 to 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5">
        <f t="shared" si="397"/>
        <v>1.6E-2</v>
      </c>
      <c r="Q2866" s="6">
        <f t="shared" si="398"/>
        <v>13.333333333333334</v>
      </c>
      <c r="R2866" t="s">
        <v>8321</v>
      </c>
      <c r="S2866" t="s">
        <v>8322</v>
      </c>
      <c r="T2866" s="13">
        <f t="shared" si="399"/>
        <v>42172.613506944443</v>
      </c>
      <c r="U2866" s="13">
        <f t="shared" si="400"/>
        <v>42202.554166666669</v>
      </c>
      <c r="V2866">
        <f t="shared" si="401"/>
        <v>2015</v>
      </c>
      <c r="W2866" t="str">
        <f t="shared" si="402"/>
        <v/>
      </c>
      <c r="X2866">
        <f t="shared" si="403"/>
        <v>1</v>
      </c>
      <c r="Y2866" t="str">
        <f t="shared" si="404"/>
        <v/>
      </c>
    </row>
    <row r="2867" spans="1:25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396"/>
        <v>1000 to 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5">
        <f t="shared" si="397"/>
        <v>0</v>
      </c>
      <c r="Q2867" s="6" t="e">
        <f t="shared" si="398"/>
        <v>#DIV/0!</v>
      </c>
      <c r="R2867" t="s">
        <v>8321</v>
      </c>
      <c r="S2867" t="s">
        <v>8322</v>
      </c>
      <c r="T2867" s="13">
        <f t="shared" si="399"/>
        <v>41950.114108796297</v>
      </c>
      <c r="U2867" s="13">
        <f t="shared" si="400"/>
        <v>42010.114108796297</v>
      </c>
      <c r="V2867">
        <f t="shared" si="401"/>
        <v>2015</v>
      </c>
      <c r="W2867" t="str">
        <f t="shared" si="402"/>
        <v/>
      </c>
      <c r="X2867">
        <f t="shared" si="403"/>
        <v>1</v>
      </c>
      <c r="Y2867" t="str">
        <f t="shared" si="404"/>
        <v/>
      </c>
    </row>
    <row r="2868" spans="1:25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396"/>
        <v>5000 to 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5">
        <f t="shared" si="397"/>
        <v>8.9999999999999993E-3</v>
      </c>
      <c r="Q2868" s="6">
        <f t="shared" si="398"/>
        <v>22.5</v>
      </c>
      <c r="R2868" t="s">
        <v>8321</v>
      </c>
      <c r="S2868" t="s">
        <v>8322</v>
      </c>
      <c r="T2868" s="13">
        <f t="shared" si="399"/>
        <v>42627.955104166671</v>
      </c>
      <c r="U2868" s="13">
        <f t="shared" si="400"/>
        <v>42657.916666666672</v>
      </c>
      <c r="V2868">
        <f t="shared" si="401"/>
        <v>2016</v>
      </c>
      <c r="W2868" t="str">
        <f t="shared" si="402"/>
        <v/>
      </c>
      <c r="X2868">
        <f t="shared" si="403"/>
        <v>1</v>
      </c>
      <c r="Y2868" t="str">
        <f t="shared" si="404"/>
        <v/>
      </c>
    </row>
    <row r="2869" spans="1:25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396"/>
        <v>1000 to 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5">
        <f t="shared" si="397"/>
        <v>0.2016</v>
      </c>
      <c r="Q2869" s="6">
        <f t="shared" si="398"/>
        <v>50.4</v>
      </c>
      <c r="R2869" t="s">
        <v>8321</v>
      </c>
      <c r="S2869" t="s">
        <v>8322</v>
      </c>
      <c r="T2869" s="13">
        <f t="shared" si="399"/>
        <v>42531.195277777777</v>
      </c>
      <c r="U2869" s="13">
        <f t="shared" si="400"/>
        <v>42555.166666666672</v>
      </c>
      <c r="V2869">
        <f t="shared" si="401"/>
        <v>2016</v>
      </c>
      <c r="W2869" t="str">
        <f t="shared" si="402"/>
        <v/>
      </c>
      <c r="X2869">
        <f t="shared" si="403"/>
        <v>1</v>
      </c>
      <c r="Y2869" t="str">
        <f t="shared" si="404"/>
        <v/>
      </c>
    </row>
    <row r="2870" spans="1:25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396"/>
        <v>15000 to 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5">
        <f t="shared" si="397"/>
        <v>0.42011733333333334</v>
      </c>
      <c r="Q2870" s="6">
        <f t="shared" si="398"/>
        <v>105.02933333333334</v>
      </c>
      <c r="R2870" t="s">
        <v>8321</v>
      </c>
      <c r="S2870" t="s">
        <v>8322</v>
      </c>
      <c r="T2870" s="13">
        <f t="shared" si="399"/>
        <v>42618.827013888891</v>
      </c>
      <c r="U2870" s="13">
        <f t="shared" si="400"/>
        <v>42648.827013888891</v>
      </c>
      <c r="V2870">
        <f t="shared" si="401"/>
        <v>2016</v>
      </c>
      <c r="W2870" t="str">
        <f t="shared" si="402"/>
        <v/>
      </c>
      <c r="X2870">
        <f t="shared" si="403"/>
        <v>1</v>
      </c>
      <c r="Y2870" t="str">
        <f t="shared" si="404"/>
        <v/>
      </c>
    </row>
    <row r="2871" spans="1:25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396"/>
        <v>20000 to 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5">
        <f t="shared" si="397"/>
        <v>8.8500000000000002E-3</v>
      </c>
      <c r="Q2871" s="6">
        <f t="shared" si="398"/>
        <v>35.4</v>
      </c>
      <c r="R2871" t="s">
        <v>8321</v>
      </c>
      <c r="S2871" t="s">
        <v>8322</v>
      </c>
      <c r="T2871" s="13">
        <f t="shared" si="399"/>
        <v>42540.593530092592</v>
      </c>
      <c r="U2871" s="13">
        <f t="shared" si="400"/>
        <v>42570.593530092592</v>
      </c>
      <c r="V2871">
        <f t="shared" si="401"/>
        <v>2016</v>
      </c>
      <c r="W2871" t="str">
        <f t="shared" si="402"/>
        <v/>
      </c>
      <c r="X2871">
        <f t="shared" si="403"/>
        <v>1</v>
      </c>
      <c r="Y2871" t="str">
        <f t="shared" si="404"/>
        <v/>
      </c>
    </row>
    <row r="2872" spans="1:25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396"/>
        <v>5000 to 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5">
        <f t="shared" si="397"/>
        <v>0.15</v>
      </c>
      <c r="Q2872" s="6">
        <f t="shared" si="398"/>
        <v>83.333333333333329</v>
      </c>
      <c r="R2872" t="s">
        <v>8321</v>
      </c>
      <c r="S2872" t="s">
        <v>8322</v>
      </c>
      <c r="T2872" s="13">
        <f t="shared" si="399"/>
        <v>41746.189409722225</v>
      </c>
      <c r="U2872" s="13">
        <f t="shared" si="400"/>
        <v>41776.189409722225</v>
      </c>
      <c r="V2872">
        <f t="shared" si="401"/>
        <v>2014</v>
      </c>
      <c r="W2872" t="str">
        <f t="shared" si="402"/>
        <v/>
      </c>
      <c r="X2872">
        <f t="shared" si="403"/>
        <v>1</v>
      </c>
      <c r="Y2872" t="str">
        <f t="shared" si="404"/>
        <v/>
      </c>
    </row>
    <row r="2873" spans="1:25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396"/>
        <v>10000 to 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5">
        <f t="shared" si="397"/>
        <v>4.6699999999999998E-2</v>
      </c>
      <c r="Q2873" s="6">
        <f t="shared" si="398"/>
        <v>35.92307692307692</v>
      </c>
      <c r="R2873" t="s">
        <v>8321</v>
      </c>
      <c r="S2873" t="s">
        <v>8322</v>
      </c>
      <c r="T2873" s="13">
        <f t="shared" si="399"/>
        <v>41974.738576388889</v>
      </c>
      <c r="U2873" s="13">
        <f t="shared" si="400"/>
        <v>41994.738576388889</v>
      </c>
      <c r="V2873">
        <f t="shared" si="401"/>
        <v>2014</v>
      </c>
      <c r="W2873" t="str">
        <f t="shared" si="402"/>
        <v/>
      </c>
      <c r="X2873">
        <f t="shared" si="403"/>
        <v>1</v>
      </c>
      <c r="Y2873" t="str">
        <f t="shared" si="404"/>
        <v/>
      </c>
    </row>
    <row r="2874" spans="1:25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396"/>
        <v>1000 to 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5">
        <f t="shared" si="397"/>
        <v>0</v>
      </c>
      <c r="Q2874" s="6" t="e">
        <f t="shared" si="398"/>
        <v>#DIV/0!</v>
      </c>
      <c r="R2874" t="s">
        <v>8321</v>
      </c>
      <c r="S2874" t="s">
        <v>8322</v>
      </c>
      <c r="T2874" s="13">
        <f t="shared" si="399"/>
        <v>42115.11618055556</v>
      </c>
      <c r="U2874" s="13">
        <f t="shared" si="400"/>
        <v>42175.11618055556</v>
      </c>
      <c r="V2874">
        <f t="shared" si="401"/>
        <v>2015</v>
      </c>
      <c r="W2874" t="str">
        <f t="shared" si="402"/>
        <v/>
      </c>
      <c r="X2874">
        <f t="shared" si="403"/>
        <v>1</v>
      </c>
      <c r="Y2874" t="str">
        <f t="shared" si="404"/>
        <v/>
      </c>
    </row>
    <row r="2875" spans="1:25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396"/>
        <v>1000 to 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5">
        <f t="shared" si="397"/>
        <v>0.38119999999999998</v>
      </c>
      <c r="Q2875" s="6">
        <f t="shared" si="398"/>
        <v>119.125</v>
      </c>
      <c r="R2875" t="s">
        <v>8321</v>
      </c>
      <c r="S2875" t="s">
        <v>8322</v>
      </c>
      <c r="T2875" s="13">
        <f t="shared" si="399"/>
        <v>42002.817488425921</v>
      </c>
      <c r="U2875" s="13">
        <f t="shared" si="400"/>
        <v>42032.817488425921</v>
      </c>
      <c r="V2875">
        <f t="shared" si="401"/>
        <v>2015</v>
      </c>
      <c r="W2875" t="str">
        <f t="shared" si="402"/>
        <v/>
      </c>
      <c r="X2875">
        <f t="shared" si="403"/>
        <v>1</v>
      </c>
      <c r="Y2875" t="str">
        <f t="shared" si="404"/>
        <v/>
      </c>
    </row>
    <row r="2876" spans="1:25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396"/>
        <v>5000 to 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5">
        <f t="shared" si="397"/>
        <v>5.4199999999999998E-2</v>
      </c>
      <c r="Q2876" s="6">
        <f t="shared" si="398"/>
        <v>90.333333333333329</v>
      </c>
      <c r="R2876" t="s">
        <v>8321</v>
      </c>
      <c r="S2876" t="s">
        <v>8322</v>
      </c>
      <c r="T2876" s="13">
        <f t="shared" si="399"/>
        <v>42722.84474537037</v>
      </c>
      <c r="U2876" s="13">
        <f t="shared" si="400"/>
        <v>42752.84474537037</v>
      </c>
      <c r="V2876">
        <f t="shared" si="401"/>
        <v>2017</v>
      </c>
      <c r="W2876" t="str">
        <f t="shared" si="402"/>
        <v/>
      </c>
      <c r="X2876">
        <f t="shared" si="403"/>
        <v>1</v>
      </c>
      <c r="Y2876" t="str">
        <f t="shared" si="404"/>
        <v/>
      </c>
    </row>
    <row r="2877" spans="1:25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396"/>
        <v>20000 to 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5">
        <f t="shared" si="397"/>
        <v>3.5E-4</v>
      </c>
      <c r="Q2877" s="6">
        <f t="shared" si="398"/>
        <v>2.3333333333333335</v>
      </c>
      <c r="R2877" t="s">
        <v>8321</v>
      </c>
      <c r="S2877" t="s">
        <v>8322</v>
      </c>
      <c r="T2877" s="13">
        <f t="shared" si="399"/>
        <v>42465.128391203703</v>
      </c>
      <c r="U2877" s="13">
        <f t="shared" si="400"/>
        <v>42495.128391203703</v>
      </c>
      <c r="V2877">
        <f t="shared" si="401"/>
        <v>2016</v>
      </c>
      <c r="W2877" t="str">
        <f t="shared" si="402"/>
        <v/>
      </c>
      <c r="X2877">
        <f t="shared" si="403"/>
        <v>1</v>
      </c>
      <c r="Y2877" t="str">
        <f t="shared" si="404"/>
        <v/>
      </c>
    </row>
    <row r="2878" spans="1:25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396"/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5">
        <f t="shared" si="397"/>
        <v>0</v>
      </c>
      <c r="Q2878" s="6" t="e">
        <f t="shared" si="398"/>
        <v>#DIV/0!</v>
      </c>
      <c r="R2878" t="s">
        <v>8321</v>
      </c>
      <c r="S2878" t="s">
        <v>8322</v>
      </c>
      <c r="T2878" s="13">
        <f t="shared" si="399"/>
        <v>42171.743969907402</v>
      </c>
      <c r="U2878" s="13">
        <f t="shared" si="400"/>
        <v>42201.743969907402</v>
      </c>
      <c r="V2878">
        <f t="shared" si="401"/>
        <v>2015</v>
      </c>
      <c r="W2878" t="str">
        <f t="shared" si="402"/>
        <v/>
      </c>
      <c r="X2878">
        <f t="shared" si="403"/>
        <v>1</v>
      </c>
      <c r="Y2878" t="str">
        <f t="shared" si="404"/>
        <v/>
      </c>
    </row>
    <row r="2879" spans="1:25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396"/>
        <v>5000 to 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5">
        <f t="shared" si="397"/>
        <v>0.10833333333333334</v>
      </c>
      <c r="Q2879" s="6">
        <f t="shared" si="398"/>
        <v>108.33333333333333</v>
      </c>
      <c r="R2879" t="s">
        <v>8321</v>
      </c>
      <c r="S2879" t="s">
        <v>8322</v>
      </c>
      <c r="T2879" s="13">
        <f t="shared" si="399"/>
        <v>42672.955138888887</v>
      </c>
      <c r="U2879" s="13">
        <f t="shared" si="400"/>
        <v>42704.708333333328</v>
      </c>
      <c r="V2879">
        <f t="shared" si="401"/>
        <v>2016</v>
      </c>
      <c r="W2879" t="str">
        <f t="shared" si="402"/>
        <v/>
      </c>
      <c r="X2879">
        <f t="shared" si="403"/>
        <v>1</v>
      </c>
      <c r="Y2879" t="str">
        <f t="shared" si="404"/>
        <v/>
      </c>
    </row>
    <row r="2880" spans="1:25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396"/>
        <v>1000 to 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5">
        <f t="shared" si="397"/>
        <v>2.1000000000000001E-2</v>
      </c>
      <c r="Q2880" s="6">
        <f t="shared" si="398"/>
        <v>15.75</v>
      </c>
      <c r="R2880" t="s">
        <v>8321</v>
      </c>
      <c r="S2880" t="s">
        <v>8322</v>
      </c>
      <c r="T2880" s="13">
        <f t="shared" si="399"/>
        <v>42128.615682870368</v>
      </c>
      <c r="U2880" s="13">
        <f t="shared" si="400"/>
        <v>42188.615682870368</v>
      </c>
      <c r="V2880">
        <f t="shared" si="401"/>
        <v>2015</v>
      </c>
      <c r="W2880" t="str">
        <f t="shared" si="402"/>
        <v/>
      </c>
      <c r="X2880">
        <f t="shared" si="403"/>
        <v>1</v>
      </c>
      <c r="Y2880" t="str">
        <f t="shared" si="404"/>
        <v/>
      </c>
    </row>
    <row r="2881" spans="1:25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396"/>
        <v>10000 to 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5">
        <f t="shared" si="397"/>
        <v>2.5892857142857141E-3</v>
      </c>
      <c r="Q2881" s="6">
        <f t="shared" si="398"/>
        <v>29</v>
      </c>
      <c r="R2881" t="s">
        <v>8321</v>
      </c>
      <c r="S2881" t="s">
        <v>8322</v>
      </c>
      <c r="T2881" s="13">
        <f t="shared" si="399"/>
        <v>42359.725243055553</v>
      </c>
      <c r="U2881" s="13">
        <f t="shared" si="400"/>
        <v>42389.725243055553</v>
      </c>
      <c r="V2881">
        <f t="shared" si="401"/>
        <v>2016</v>
      </c>
      <c r="W2881" t="str">
        <f t="shared" si="402"/>
        <v/>
      </c>
      <c r="X2881">
        <f t="shared" si="403"/>
        <v>1</v>
      </c>
      <c r="Y2881" t="str">
        <f t="shared" si="404"/>
        <v/>
      </c>
    </row>
    <row r="2882" spans="1:25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396"/>
        <v>10000 to 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5">
        <f t="shared" si="397"/>
        <v>0.23333333333333334</v>
      </c>
      <c r="Q2882" s="6">
        <f t="shared" si="398"/>
        <v>96.551724137931032</v>
      </c>
      <c r="R2882" t="s">
        <v>8321</v>
      </c>
      <c r="S2882" t="s">
        <v>8322</v>
      </c>
      <c r="T2882" s="13">
        <f t="shared" si="399"/>
        <v>42192.905694444446</v>
      </c>
      <c r="U2882" s="13">
        <f t="shared" si="400"/>
        <v>42236.711805555555</v>
      </c>
      <c r="V2882">
        <f t="shared" si="401"/>
        <v>2015</v>
      </c>
      <c r="W2882" t="str">
        <f t="shared" si="402"/>
        <v/>
      </c>
      <c r="X2882">
        <f t="shared" si="403"/>
        <v>1</v>
      </c>
      <c r="Y2882" t="str">
        <f t="shared" si="404"/>
        <v/>
      </c>
    </row>
    <row r="2883" spans="1:25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405">IF(D2883&lt;1000,"Less than 1000",IF(D2883&lt;=4999,"1000 to 4999",IF(D2883&lt;=9999,"5000 to 9999",IF(D2883&lt;=14999,"10000 to 14999",IF(D2883&lt;=19999,"15000 to 19999",IF(D2883&lt;=24999,"20000 to 24999",IF(D2883&lt;=29999,"25000 to 29999",IF(D2883&lt;=34999,"30000 to 34999",IF(D2883&lt;=39999,"35000 to 39999",IF(D2883&lt;=44999,"40000 to 44999",IF(D2883&lt;=49999,"45000 to 49999",IF(D2883&gt;=50000,"Greater than or equal to 50000"))))))))))))</f>
        <v>5000 to 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5">
        <f t="shared" ref="P2883:P2946" si="406">F2883/D2883</f>
        <v>0</v>
      </c>
      <c r="Q2883" s="6" t="e">
        <f t="shared" ref="Q2883:Q2946" si="407">F2883/M2883</f>
        <v>#DIV/0!</v>
      </c>
      <c r="R2883" t="s">
        <v>8321</v>
      </c>
      <c r="S2883" t="s">
        <v>8322</v>
      </c>
      <c r="T2883" s="13">
        <f t="shared" ref="T2883:T2946" si="408">(((K2883/60)/60)/24)+DATE(1970,1,1)</f>
        <v>41916.597638888888</v>
      </c>
      <c r="U2883" s="13">
        <f t="shared" ref="U2883:U2946" si="409">(((J2883/60)/60)/24)+DATE(1970,1,1)</f>
        <v>41976.639305555553</v>
      </c>
      <c r="V2883">
        <f t="shared" ref="V2883:V2946" si="410">YEAR(U2883)</f>
        <v>2014</v>
      </c>
      <c r="W2883" t="str">
        <f t="shared" ref="W2883:W2946" si="411">IF(G2883="successful",1,"")</f>
        <v/>
      </c>
      <c r="X2883">
        <f t="shared" ref="X2883:X2946" si="412">IF(G2883="failed",1,"")</f>
        <v>1</v>
      </c>
      <c r="Y2883" t="str">
        <f t="shared" ref="Y2883:Y2946" si="413">IF(G2883="canceled",1,"")</f>
        <v/>
      </c>
    </row>
    <row r="2884" spans="1:25" ht="45" x14ac:dyDescent="0.25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405"/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5">
        <f t="shared" si="406"/>
        <v>0.33600000000000002</v>
      </c>
      <c r="Q2884" s="6">
        <f t="shared" si="407"/>
        <v>63</v>
      </c>
      <c r="R2884" t="s">
        <v>8321</v>
      </c>
      <c r="S2884" t="s">
        <v>8322</v>
      </c>
      <c r="T2884" s="13">
        <f t="shared" si="408"/>
        <v>42461.596273148149</v>
      </c>
      <c r="U2884" s="13">
        <f t="shared" si="409"/>
        <v>42491.596273148149</v>
      </c>
      <c r="V2884">
        <f t="shared" si="410"/>
        <v>2016</v>
      </c>
      <c r="W2884" t="str">
        <f t="shared" si="411"/>
        <v/>
      </c>
      <c r="X2884">
        <f t="shared" si="412"/>
        <v>1</v>
      </c>
      <c r="Y2884" t="str">
        <f t="shared" si="413"/>
        <v/>
      </c>
    </row>
    <row r="2885" spans="1:25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405"/>
        <v>10000 to 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5">
        <f t="shared" si="406"/>
        <v>0.1908</v>
      </c>
      <c r="Q2885" s="6">
        <f t="shared" si="407"/>
        <v>381.6</v>
      </c>
      <c r="R2885" t="s">
        <v>8321</v>
      </c>
      <c r="S2885" t="s">
        <v>8322</v>
      </c>
      <c r="T2885" s="13">
        <f t="shared" si="408"/>
        <v>42370.90320601852</v>
      </c>
      <c r="U2885" s="13">
        <f t="shared" si="409"/>
        <v>42406.207638888889</v>
      </c>
      <c r="V2885">
        <f t="shared" si="410"/>
        <v>2016</v>
      </c>
      <c r="W2885" t="str">
        <f t="shared" si="411"/>
        <v/>
      </c>
      <c r="X2885">
        <f t="shared" si="412"/>
        <v>1</v>
      </c>
      <c r="Y2885" t="str">
        <f t="shared" si="413"/>
        <v/>
      </c>
    </row>
    <row r="2886" spans="1:25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405"/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5">
        <f t="shared" si="406"/>
        <v>4.1111111111111114E-3</v>
      </c>
      <c r="Q2886" s="6">
        <f t="shared" si="407"/>
        <v>46.25</v>
      </c>
      <c r="R2886" t="s">
        <v>8321</v>
      </c>
      <c r="S2886" t="s">
        <v>8322</v>
      </c>
      <c r="T2886" s="13">
        <f t="shared" si="408"/>
        <v>41948.727256944447</v>
      </c>
      <c r="U2886" s="13">
        <f t="shared" si="409"/>
        <v>41978.727256944447</v>
      </c>
      <c r="V2886">
        <f t="shared" si="410"/>
        <v>2014</v>
      </c>
      <c r="W2886" t="str">
        <f t="shared" si="411"/>
        <v/>
      </c>
      <c r="X2886">
        <f t="shared" si="412"/>
        <v>1</v>
      </c>
      <c r="Y2886" t="str">
        <f t="shared" si="413"/>
        <v/>
      </c>
    </row>
    <row r="2887" spans="1:25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405"/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5">
        <f t="shared" si="406"/>
        <v>0.32500000000000001</v>
      </c>
      <c r="Q2887" s="6">
        <f t="shared" si="407"/>
        <v>26</v>
      </c>
      <c r="R2887" t="s">
        <v>8321</v>
      </c>
      <c r="S2887" t="s">
        <v>8322</v>
      </c>
      <c r="T2887" s="13">
        <f t="shared" si="408"/>
        <v>42047.07640046296</v>
      </c>
      <c r="U2887" s="13">
        <f t="shared" si="409"/>
        <v>42077.034733796296</v>
      </c>
      <c r="V2887">
        <f t="shared" si="410"/>
        <v>2015</v>
      </c>
      <c r="W2887" t="str">
        <f t="shared" si="411"/>
        <v/>
      </c>
      <c r="X2887">
        <f t="shared" si="412"/>
        <v>1</v>
      </c>
      <c r="Y2887" t="str">
        <f t="shared" si="413"/>
        <v/>
      </c>
    </row>
    <row r="2888" spans="1:25" ht="45" x14ac:dyDescent="0.25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405"/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5">
        <f t="shared" si="406"/>
        <v>0.05</v>
      </c>
      <c r="Q2888" s="6">
        <f t="shared" si="407"/>
        <v>10</v>
      </c>
      <c r="R2888" t="s">
        <v>8321</v>
      </c>
      <c r="S2888" t="s">
        <v>8322</v>
      </c>
      <c r="T2888" s="13">
        <f t="shared" si="408"/>
        <v>42261.632916666669</v>
      </c>
      <c r="U2888" s="13">
        <f t="shared" si="409"/>
        <v>42266.165972222225</v>
      </c>
      <c r="V2888">
        <f t="shared" si="410"/>
        <v>2015</v>
      </c>
      <c r="W2888" t="str">
        <f t="shared" si="411"/>
        <v/>
      </c>
      <c r="X2888">
        <f t="shared" si="412"/>
        <v>1</v>
      </c>
      <c r="Y2888" t="str">
        <f t="shared" si="413"/>
        <v/>
      </c>
    </row>
    <row r="2889" spans="1:25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405"/>
        <v>1000 to 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5">
        <f t="shared" si="406"/>
        <v>1.6666666666666668E-3</v>
      </c>
      <c r="Q2889" s="6">
        <f t="shared" si="407"/>
        <v>5</v>
      </c>
      <c r="R2889" t="s">
        <v>8321</v>
      </c>
      <c r="S2889" t="s">
        <v>8322</v>
      </c>
      <c r="T2889" s="13">
        <f t="shared" si="408"/>
        <v>41985.427361111113</v>
      </c>
      <c r="U2889" s="13">
        <f t="shared" si="409"/>
        <v>42015.427361111113</v>
      </c>
      <c r="V2889">
        <f t="shared" si="410"/>
        <v>2015</v>
      </c>
      <c r="W2889" t="str">
        <f t="shared" si="411"/>
        <v/>
      </c>
      <c r="X2889">
        <f t="shared" si="412"/>
        <v>1</v>
      </c>
      <c r="Y2889" t="str">
        <f t="shared" si="413"/>
        <v/>
      </c>
    </row>
    <row r="2890" spans="1:25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405"/>
        <v>30000 to 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5">
        <f t="shared" si="406"/>
        <v>0</v>
      </c>
      <c r="Q2890" s="6" t="e">
        <f t="shared" si="407"/>
        <v>#DIV/0!</v>
      </c>
      <c r="R2890" t="s">
        <v>8321</v>
      </c>
      <c r="S2890" t="s">
        <v>8322</v>
      </c>
      <c r="T2890" s="13">
        <f t="shared" si="408"/>
        <v>41922.535185185188</v>
      </c>
      <c r="U2890" s="13">
        <f t="shared" si="409"/>
        <v>41930.207638888889</v>
      </c>
      <c r="V2890">
        <f t="shared" si="410"/>
        <v>2014</v>
      </c>
      <c r="W2890" t="str">
        <f t="shared" si="411"/>
        <v/>
      </c>
      <c r="X2890">
        <f t="shared" si="412"/>
        <v>1</v>
      </c>
      <c r="Y2890" t="str">
        <f t="shared" si="413"/>
        <v/>
      </c>
    </row>
    <row r="2891" spans="1:25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405"/>
        <v>1000 to 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5">
        <f t="shared" si="406"/>
        <v>0.38066666666666665</v>
      </c>
      <c r="Q2891" s="6">
        <f t="shared" si="407"/>
        <v>81.571428571428569</v>
      </c>
      <c r="R2891" t="s">
        <v>8321</v>
      </c>
      <c r="S2891" t="s">
        <v>8322</v>
      </c>
      <c r="T2891" s="13">
        <f t="shared" si="408"/>
        <v>41850.863252314812</v>
      </c>
      <c r="U2891" s="13">
        <f t="shared" si="409"/>
        <v>41880.863252314812</v>
      </c>
      <c r="V2891">
        <f t="shared" si="410"/>
        <v>2014</v>
      </c>
      <c r="W2891" t="str">
        <f t="shared" si="411"/>
        <v/>
      </c>
      <c r="X2891">
        <f t="shared" si="412"/>
        <v>1</v>
      </c>
      <c r="Y2891" t="str">
        <f t="shared" si="413"/>
        <v/>
      </c>
    </row>
    <row r="2892" spans="1:25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405"/>
        <v>1000 to 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5">
        <f t="shared" si="406"/>
        <v>1.0500000000000001E-2</v>
      </c>
      <c r="Q2892" s="6">
        <f t="shared" si="407"/>
        <v>7</v>
      </c>
      <c r="R2892" t="s">
        <v>8321</v>
      </c>
      <c r="S2892" t="s">
        <v>8322</v>
      </c>
      <c r="T2892" s="13">
        <f t="shared" si="408"/>
        <v>41831.742962962962</v>
      </c>
      <c r="U2892" s="13">
        <f t="shared" si="409"/>
        <v>41860.125</v>
      </c>
      <c r="V2892">
        <f t="shared" si="410"/>
        <v>2014</v>
      </c>
      <c r="W2892" t="str">
        <f t="shared" si="411"/>
        <v/>
      </c>
      <c r="X2892">
        <f t="shared" si="412"/>
        <v>1</v>
      </c>
      <c r="Y2892" t="str">
        <f t="shared" si="413"/>
        <v/>
      </c>
    </row>
    <row r="2893" spans="1:25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405"/>
        <v>10000 to 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5">
        <f t="shared" si="406"/>
        <v>2.7300000000000001E-2</v>
      </c>
      <c r="Q2893" s="6">
        <f t="shared" si="407"/>
        <v>27.3</v>
      </c>
      <c r="R2893" t="s">
        <v>8321</v>
      </c>
      <c r="S2893" t="s">
        <v>8322</v>
      </c>
      <c r="T2893" s="13">
        <f t="shared" si="408"/>
        <v>42415.883425925931</v>
      </c>
      <c r="U2893" s="13">
        <f t="shared" si="409"/>
        <v>42475.84175925926</v>
      </c>
      <c r="V2893">
        <f t="shared" si="410"/>
        <v>2016</v>
      </c>
      <c r="W2893" t="str">
        <f t="shared" si="411"/>
        <v/>
      </c>
      <c r="X2893">
        <f t="shared" si="412"/>
        <v>1</v>
      </c>
      <c r="Y2893" t="str">
        <f t="shared" si="413"/>
        <v/>
      </c>
    </row>
    <row r="2894" spans="1:25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405"/>
        <v>5000 to 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5">
        <f t="shared" si="406"/>
        <v>9.0909090909090912E-2</v>
      </c>
      <c r="Q2894" s="6">
        <f t="shared" si="407"/>
        <v>29.411764705882351</v>
      </c>
      <c r="R2894" t="s">
        <v>8321</v>
      </c>
      <c r="S2894" t="s">
        <v>8322</v>
      </c>
      <c r="T2894" s="13">
        <f t="shared" si="408"/>
        <v>41869.714166666665</v>
      </c>
      <c r="U2894" s="13">
        <f t="shared" si="409"/>
        <v>41876.875</v>
      </c>
      <c r="V2894">
        <f t="shared" si="410"/>
        <v>2014</v>
      </c>
      <c r="W2894" t="str">
        <f t="shared" si="411"/>
        <v/>
      </c>
      <c r="X2894">
        <f t="shared" si="412"/>
        <v>1</v>
      </c>
      <c r="Y2894" t="str">
        <f t="shared" si="413"/>
        <v/>
      </c>
    </row>
    <row r="2895" spans="1:25" x14ac:dyDescent="0.25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405"/>
        <v>5000 to 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5">
        <f t="shared" si="406"/>
        <v>5.0000000000000001E-3</v>
      </c>
      <c r="Q2895" s="6">
        <f t="shared" si="407"/>
        <v>12.5</v>
      </c>
      <c r="R2895" t="s">
        <v>8321</v>
      </c>
      <c r="S2895" t="s">
        <v>8322</v>
      </c>
      <c r="T2895" s="13">
        <f t="shared" si="408"/>
        <v>41953.773090277777</v>
      </c>
      <c r="U2895" s="13">
        <f t="shared" si="409"/>
        <v>42013.083333333328</v>
      </c>
      <c r="V2895">
        <f t="shared" si="410"/>
        <v>2015</v>
      </c>
      <c r="W2895" t="str">
        <f t="shared" si="411"/>
        <v/>
      </c>
      <c r="X2895">
        <f t="shared" si="412"/>
        <v>1</v>
      </c>
      <c r="Y2895" t="str">
        <f t="shared" si="413"/>
        <v/>
      </c>
    </row>
    <row r="2896" spans="1:25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405"/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5">
        <f t="shared" si="406"/>
        <v>0</v>
      </c>
      <c r="Q2896" s="6" t="e">
        <f t="shared" si="407"/>
        <v>#DIV/0!</v>
      </c>
      <c r="R2896" t="s">
        <v>8321</v>
      </c>
      <c r="S2896" t="s">
        <v>8322</v>
      </c>
      <c r="T2896" s="13">
        <f t="shared" si="408"/>
        <v>42037.986284722225</v>
      </c>
      <c r="U2896" s="13">
        <f t="shared" si="409"/>
        <v>42097.944618055553</v>
      </c>
      <c r="V2896">
        <f t="shared" si="410"/>
        <v>2015</v>
      </c>
      <c r="W2896" t="str">
        <f t="shared" si="411"/>
        <v/>
      </c>
      <c r="X2896">
        <f t="shared" si="412"/>
        <v>1</v>
      </c>
      <c r="Y2896" t="str">
        <f t="shared" si="413"/>
        <v/>
      </c>
    </row>
    <row r="2897" spans="1:25" ht="45" x14ac:dyDescent="0.25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405"/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5">
        <f t="shared" si="406"/>
        <v>4.5999999999999999E-2</v>
      </c>
      <c r="Q2897" s="6">
        <f t="shared" si="407"/>
        <v>5.75</v>
      </c>
      <c r="R2897" t="s">
        <v>8321</v>
      </c>
      <c r="S2897" t="s">
        <v>8322</v>
      </c>
      <c r="T2897" s="13">
        <f t="shared" si="408"/>
        <v>41811.555462962962</v>
      </c>
      <c r="U2897" s="13">
        <f t="shared" si="409"/>
        <v>41812.875</v>
      </c>
      <c r="V2897">
        <f t="shared" si="410"/>
        <v>2014</v>
      </c>
      <c r="W2897" t="str">
        <f t="shared" si="411"/>
        <v/>
      </c>
      <c r="X2897">
        <f t="shared" si="412"/>
        <v>1</v>
      </c>
      <c r="Y2897" t="str">
        <f t="shared" si="413"/>
        <v/>
      </c>
    </row>
    <row r="2898" spans="1:25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405"/>
        <v>1000 to 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5">
        <f t="shared" si="406"/>
        <v>0.20833333333333334</v>
      </c>
      <c r="Q2898" s="6">
        <f t="shared" si="407"/>
        <v>52.083333333333336</v>
      </c>
      <c r="R2898" t="s">
        <v>8321</v>
      </c>
      <c r="S2898" t="s">
        <v>8322</v>
      </c>
      <c r="T2898" s="13">
        <f t="shared" si="408"/>
        <v>42701.908807870372</v>
      </c>
      <c r="U2898" s="13">
        <f t="shared" si="409"/>
        <v>42716.25</v>
      </c>
      <c r="V2898">
        <f t="shared" si="410"/>
        <v>2016</v>
      </c>
      <c r="W2898" t="str">
        <f t="shared" si="411"/>
        <v/>
      </c>
      <c r="X2898">
        <f t="shared" si="412"/>
        <v>1</v>
      </c>
      <c r="Y2898" t="str">
        <f t="shared" si="413"/>
        <v/>
      </c>
    </row>
    <row r="2899" spans="1:25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405"/>
        <v>10000 to 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5">
        <f t="shared" si="406"/>
        <v>4.583333333333333E-2</v>
      </c>
      <c r="Q2899" s="6">
        <f t="shared" si="407"/>
        <v>183.33333333333334</v>
      </c>
      <c r="R2899" t="s">
        <v>8321</v>
      </c>
      <c r="S2899" t="s">
        <v>8322</v>
      </c>
      <c r="T2899" s="13">
        <f t="shared" si="408"/>
        <v>42258.646504629629</v>
      </c>
      <c r="U2899" s="13">
        <f t="shared" si="409"/>
        <v>42288.645196759258</v>
      </c>
      <c r="V2899">
        <f t="shared" si="410"/>
        <v>2015</v>
      </c>
      <c r="W2899" t="str">
        <f t="shared" si="411"/>
        <v/>
      </c>
      <c r="X2899">
        <f t="shared" si="412"/>
        <v>1</v>
      </c>
      <c r="Y2899" t="str">
        <f t="shared" si="413"/>
        <v/>
      </c>
    </row>
    <row r="2900" spans="1:25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405"/>
        <v>5000 to 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5">
        <f t="shared" si="406"/>
        <v>4.2133333333333335E-2</v>
      </c>
      <c r="Q2900" s="6">
        <f t="shared" si="407"/>
        <v>26.333333333333332</v>
      </c>
      <c r="R2900" t="s">
        <v>8321</v>
      </c>
      <c r="S2900" t="s">
        <v>8322</v>
      </c>
      <c r="T2900" s="13">
        <f t="shared" si="408"/>
        <v>42278.664965277778</v>
      </c>
      <c r="U2900" s="13">
        <f t="shared" si="409"/>
        <v>42308.664965277778</v>
      </c>
      <c r="V2900">
        <f t="shared" si="410"/>
        <v>2015</v>
      </c>
      <c r="W2900" t="str">
        <f t="shared" si="411"/>
        <v/>
      </c>
      <c r="X2900">
        <f t="shared" si="412"/>
        <v>1</v>
      </c>
      <c r="Y2900" t="str">
        <f t="shared" si="413"/>
        <v/>
      </c>
    </row>
    <row r="2901" spans="1:25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405"/>
        <v>10000 to 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5">
        <f t="shared" si="406"/>
        <v>0</v>
      </c>
      <c r="Q2901" s="6" t="e">
        <f t="shared" si="407"/>
        <v>#DIV/0!</v>
      </c>
      <c r="R2901" t="s">
        <v>8321</v>
      </c>
      <c r="S2901" t="s">
        <v>8322</v>
      </c>
      <c r="T2901" s="13">
        <f t="shared" si="408"/>
        <v>42515.078217592592</v>
      </c>
      <c r="U2901" s="13">
        <f t="shared" si="409"/>
        <v>42575.078217592592</v>
      </c>
      <c r="V2901">
        <f t="shared" si="410"/>
        <v>2016</v>
      </c>
      <c r="W2901" t="str">
        <f t="shared" si="411"/>
        <v/>
      </c>
      <c r="X2901">
        <f t="shared" si="412"/>
        <v>1</v>
      </c>
      <c r="Y2901" t="str">
        <f t="shared" si="413"/>
        <v/>
      </c>
    </row>
    <row r="2902" spans="1:25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405"/>
        <v>5000 to 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5">
        <f t="shared" si="406"/>
        <v>0.61909090909090914</v>
      </c>
      <c r="Q2902" s="6">
        <f t="shared" si="407"/>
        <v>486.42857142857144</v>
      </c>
      <c r="R2902" t="s">
        <v>8321</v>
      </c>
      <c r="S2902" t="s">
        <v>8322</v>
      </c>
      <c r="T2902" s="13">
        <f t="shared" si="408"/>
        <v>41830.234166666669</v>
      </c>
      <c r="U2902" s="13">
        <f t="shared" si="409"/>
        <v>41860.234166666669</v>
      </c>
      <c r="V2902">
        <f t="shared" si="410"/>
        <v>2014</v>
      </c>
      <c r="W2902" t="str">
        <f t="shared" si="411"/>
        <v/>
      </c>
      <c r="X2902">
        <f t="shared" si="412"/>
        <v>1</v>
      </c>
      <c r="Y2902" t="str">
        <f t="shared" si="413"/>
        <v/>
      </c>
    </row>
    <row r="2903" spans="1:25" ht="45" x14ac:dyDescent="0.25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405"/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5">
        <f t="shared" si="406"/>
        <v>8.0000000000000002E-3</v>
      </c>
      <c r="Q2903" s="6">
        <f t="shared" si="407"/>
        <v>3</v>
      </c>
      <c r="R2903" t="s">
        <v>8321</v>
      </c>
      <c r="S2903" t="s">
        <v>8322</v>
      </c>
      <c r="T2903" s="13">
        <f t="shared" si="408"/>
        <v>41982.904386574075</v>
      </c>
      <c r="U2903" s="13">
        <f t="shared" si="409"/>
        <v>42042.904386574075</v>
      </c>
      <c r="V2903">
        <f t="shared" si="410"/>
        <v>2015</v>
      </c>
      <c r="W2903" t="str">
        <f t="shared" si="411"/>
        <v/>
      </c>
      <c r="X2903">
        <f t="shared" si="412"/>
        <v>1</v>
      </c>
      <c r="Y2903" t="str">
        <f t="shared" si="413"/>
        <v/>
      </c>
    </row>
    <row r="2904" spans="1:25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405"/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5">
        <f t="shared" si="406"/>
        <v>1.6666666666666666E-4</v>
      </c>
      <c r="Q2904" s="6">
        <f t="shared" si="407"/>
        <v>25</v>
      </c>
      <c r="R2904" t="s">
        <v>8321</v>
      </c>
      <c r="S2904" t="s">
        <v>8322</v>
      </c>
      <c r="T2904" s="13">
        <f t="shared" si="408"/>
        <v>42210.439768518518</v>
      </c>
      <c r="U2904" s="13">
        <f t="shared" si="409"/>
        <v>42240.439768518518</v>
      </c>
      <c r="V2904">
        <f t="shared" si="410"/>
        <v>2015</v>
      </c>
      <c r="W2904" t="str">
        <f t="shared" si="411"/>
        <v/>
      </c>
      <c r="X2904">
        <f t="shared" si="412"/>
        <v>1</v>
      </c>
      <c r="Y2904" t="str">
        <f t="shared" si="413"/>
        <v/>
      </c>
    </row>
    <row r="2905" spans="1:25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405"/>
        <v>5000 to 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5">
        <f t="shared" si="406"/>
        <v>7.7999999999999996E-3</v>
      </c>
      <c r="Q2905" s="6">
        <f t="shared" si="407"/>
        <v>9.75</v>
      </c>
      <c r="R2905" t="s">
        <v>8321</v>
      </c>
      <c r="S2905" t="s">
        <v>8322</v>
      </c>
      <c r="T2905" s="13">
        <f t="shared" si="408"/>
        <v>42196.166874999995</v>
      </c>
      <c r="U2905" s="13">
        <f t="shared" si="409"/>
        <v>42256.166874999995</v>
      </c>
      <c r="V2905">
        <f t="shared" si="410"/>
        <v>2015</v>
      </c>
      <c r="W2905" t="str">
        <f t="shared" si="411"/>
        <v/>
      </c>
      <c r="X2905">
        <f t="shared" si="412"/>
        <v>1</v>
      </c>
      <c r="Y2905" t="str">
        <f t="shared" si="413"/>
        <v/>
      </c>
    </row>
    <row r="2906" spans="1:25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405"/>
        <v>1000 to 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5">
        <f t="shared" si="406"/>
        <v>0.05</v>
      </c>
      <c r="Q2906" s="6">
        <f t="shared" si="407"/>
        <v>18.75</v>
      </c>
      <c r="R2906" t="s">
        <v>8321</v>
      </c>
      <c r="S2906" t="s">
        <v>8322</v>
      </c>
      <c r="T2906" s="13">
        <f t="shared" si="408"/>
        <v>41940.967951388891</v>
      </c>
      <c r="U2906" s="13">
        <f t="shared" si="409"/>
        <v>41952.5</v>
      </c>
      <c r="V2906">
        <f t="shared" si="410"/>
        <v>2014</v>
      </c>
      <c r="W2906" t="str">
        <f t="shared" si="411"/>
        <v/>
      </c>
      <c r="X2906">
        <f t="shared" si="412"/>
        <v>1</v>
      </c>
      <c r="Y2906" t="str">
        <f t="shared" si="413"/>
        <v/>
      </c>
    </row>
    <row r="2907" spans="1:25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405"/>
        <v>1000 to 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5">
        <f t="shared" si="406"/>
        <v>0.17771428571428571</v>
      </c>
      <c r="Q2907" s="6">
        <f t="shared" si="407"/>
        <v>36.588235294117645</v>
      </c>
      <c r="R2907" t="s">
        <v>8321</v>
      </c>
      <c r="S2907" t="s">
        <v>8322</v>
      </c>
      <c r="T2907" s="13">
        <f t="shared" si="408"/>
        <v>42606.056863425925</v>
      </c>
      <c r="U2907" s="13">
        <f t="shared" si="409"/>
        <v>42620.056863425925</v>
      </c>
      <c r="V2907">
        <f t="shared" si="410"/>
        <v>2016</v>
      </c>
      <c r="W2907" t="str">
        <f t="shared" si="411"/>
        <v/>
      </c>
      <c r="X2907">
        <f t="shared" si="412"/>
        <v>1</v>
      </c>
      <c r="Y2907" t="str">
        <f t="shared" si="413"/>
        <v/>
      </c>
    </row>
    <row r="2908" spans="1:25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405"/>
        <v>5000 to 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5">
        <f t="shared" si="406"/>
        <v>9.4166666666666662E-2</v>
      </c>
      <c r="Q2908" s="6">
        <f t="shared" si="407"/>
        <v>80.714285714285708</v>
      </c>
      <c r="R2908" t="s">
        <v>8321</v>
      </c>
      <c r="S2908" t="s">
        <v>8322</v>
      </c>
      <c r="T2908" s="13">
        <f t="shared" si="408"/>
        <v>42199.648912037039</v>
      </c>
      <c r="U2908" s="13">
        <f t="shared" si="409"/>
        <v>42217.041666666672</v>
      </c>
      <c r="V2908">
        <f t="shared" si="410"/>
        <v>2015</v>
      </c>
      <c r="W2908" t="str">
        <f t="shared" si="411"/>
        <v/>
      </c>
      <c r="X2908">
        <f t="shared" si="412"/>
        <v>1</v>
      </c>
      <c r="Y2908" t="str">
        <f t="shared" si="413"/>
        <v/>
      </c>
    </row>
    <row r="2909" spans="1:25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405"/>
        <v>1000 to 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5">
        <f t="shared" si="406"/>
        <v>8.0000000000000004E-4</v>
      </c>
      <c r="Q2909" s="6">
        <f t="shared" si="407"/>
        <v>1</v>
      </c>
      <c r="R2909" t="s">
        <v>8321</v>
      </c>
      <c r="S2909" t="s">
        <v>8322</v>
      </c>
      <c r="T2909" s="13">
        <f t="shared" si="408"/>
        <v>42444.877743055549</v>
      </c>
      <c r="U2909" s="13">
        <f t="shared" si="409"/>
        <v>42504.877743055549</v>
      </c>
      <c r="V2909">
        <f t="shared" si="410"/>
        <v>2016</v>
      </c>
      <c r="W2909" t="str">
        <f t="shared" si="411"/>
        <v/>
      </c>
      <c r="X2909">
        <f t="shared" si="412"/>
        <v>1</v>
      </c>
      <c r="Y2909" t="str">
        <f t="shared" si="413"/>
        <v/>
      </c>
    </row>
    <row r="2910" spans="1:25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405"/>
        <v>5000 to 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5">
        <f t="shared" si="406"/>
        <v>2.75E-2</v>
      </c>
      <c r="Q2910" s="6">
        <f t="shared" si="407"/>
        <v>52.8</v>
      </c>
      <c r="R2910" t="s">
        <v>8321</v>
      </c>
      <c r="S2910" t="s">
        <v>8322</v>
      </c>
      <c r="T2910" s="13">
        <f t="shared" si="408"/>
        <v>42499.731701388882</v>
      </c>
      <c r="U2910" s="13">
        <f t="shared" si="409"/>
        <v>42529.731701388882</v>
      </c>
      <c r="V2910">
        <f t="shared" si="410"/>
        <v>2016</v>
      </c>
      <c r="W2910" t="str">
        <f t="shared" si="411"/>
        <v/>
      </c>
      <c r="X2910">
        <f t="shared" si="412"/>
        <v>1</v>
      </c>
      <c r="Y2910" t="str">
        <f t="shared" si="413"/>
        <v/>
      </c>
    </row>
    <row r="2911" spans="1:25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405"/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5">
        <f t="shared" si="406"/>
        <v>1.1111111111111112E-4</v>
      </c>
      <c r="Q2911" s="6">
        <f t="shared" si="407"/>
        <v>20</v>
      </c>
      <c r="R2911" t="s">
        <v>8321</v>
      </c>
      <c r="S2911" t="s">
        <v>8322</v>
      </c>
      <c r="T2911" s="13">
        <f t="shared" si="408"/>
        <v>41929.266215277778</v>
      </c>
      <c r="U2911" s="13">
        <f t="shared" si="409"/>
        <v>41968.823611111111</v>
      </c>
      <c r="V2911">
        <f t="shared" si="410"/>
        <v>2014</v>
      </c>
      <c r="W2911" t="str">
        <f t="shared" si="411"/>
        <v/>
      </c>
      <c r="X2911">
        <f t="shared" si="412"/>
        <v>1</v>
      </c>
      <c r="Y2911" t="str">
        <f t="shared" si="413"/>
        <v/>
      </c>
    </row>
    <row r="2912" spans="1:25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405"/>
        <v>30000 to 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5">
        <f t="shared" si="406"/>
        <v>3.3333333333333335E-5</v>
      </c>
      <c r="Q2912" s="6">
        <f t="shared" si="407"/>
        <v>1</v>
      </c>
      <c r="R2912" t="s">
        <v>8321</v>
      </c>
      <c r="S2912" t="s">
        <v>8322</v>
      </c>
      <c r="T2912" s="13">
        <f t="shared" si="408"/>
        <v>42107.841284722221</v>
      </c>
      <c r="U2912" s="13">
        <f t="shared" si="409"/>
        <v>42167.841284722221</v>
      </c>
      <c r="V2912">
        <f t="shared" si="410"/>
        <v>2015</v>
      </c>
      <c r="W2912" t="str">
        <f t="shared" si="411"/>
        <v/>
      </c>
      <c r="X2912">
        <f t="shared" si="412"/>
        <v>1</v>
      </c>
      <c r="Y2912" t="str">
        <f t="shared" si="413"/>
        <v/>
      </c>
    </row>
    <row r="2913" spans="1:25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405"/>
        <v>1000 to 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5">
        <f t="shared" si="406"/>
        <v>0.36499999999999999</v>
      </c>
      <c r="Q2913" s="6">
        <f t="shared" si="407"/>
        <v>46.928571428571431</v>
      </c>
      <c r="R2913" t="s">
        <v>8321</v>
      </c>
      <c r="S2913" t="s">
        <v>8322</v>
      </c>
      <c r="T2913" s="13">
        <f t="shared" si="408"/>
        <v>42142.768819444449</v>
      </c>
      <c r="U2913" s="13">
        <f t="shared" si="409"/>
        <v>42182.768819444449</v>
      </c>
      <c r="V2913">
        <f t="shared" si="410"/>
        <v>2015</v>
      </c>
      <c r="W2913" t="str">
        <f t="shared" si="411"/>
        <v/>
      </c>
      <c r="X2913">
        <f t="shared" si="412"/>
        <v>1</v>
      </c>
      <c r="Y2913" t="str">
        <f t="shared" si="413"/>
        <v/>
      </c>
    </row>
    <row r="2914" spans="1:25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405"/>
        <v>10000 to 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5">
        <f t="shared" si="406"/>
        <v>0.14058171745152354</v>
      </c>
      <c r="Q2914" s="6">
        <f t="shared" si="407"/>
        <v>78.07692307692308</v>
      </c>
      <c r="R2914" t="s">
        <v>8321</v>
      </c>
      <c r="S2914" t="s">
        <v>8322</v>
      </c>
      <c r="T2914" s="13">
        <f t="shared" si="408"/>
        <v>42354.131643518514</v>
      </c>
      <c r="U2914" s="13">
        <f t="shared" si="409"/>
        <v>42384.131643518514</v>
      </c>
      <c r="V2914">
        <f t="shared" si="410"/>
        <v>2016</v>
      </c>
      <c r="W2914" t="str">
        <f t="shared" si="411"/>
        <v/>
      </c>
      <c r="X2914">
        <f t="shared" si="412"/>
        <v>1</v>
      </c>
      <c r="Y2914" t="str">
        <f t="shared" si="413"/>
        <v/>
      </c>
    </row>
    <row r="2915" spans="1:25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405"/>
        <v>10000 to 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5">
        <f t="shared" si="406"/>
        <v>2.0000000000000001E-4</v>
      </c>
      <c r="Q2915" s="6">
        <f t="shared" si="407"/>
        <v>1</v>
      </c>
      <c r="R2915" t="s">
        <v>8321</v>
      </c>
      <c r="S2915" t="s">
        <v>8322</v>
      </c>
      <c r="T2915" s="13">
        <f t="shared" si="408"/>
        <v>41828.922905092593</v>
      </c>
      <c r="U2915" s="13">
        <f t="shared" si="409"/>
        <v>41888.922905092593</v>
      </c>
      <c r="V2915">
        <f t="shared" si="410"/>
        <v>2014</v>
      </c>
      <c r="W2915" t="str">
        <f t="shared" si="411"/>
        <v/>
      </c>
      <c r="X2915">
        <f t="shared" si="412"/>
        <v>1</v>
      </c>
      <c r="Y2915" t="str">
        <f t="shared" si="413"/>
        <v/>
      </c>
    </row>
    <row r="2916" spans="1:25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405"/>
        <v>25000 to 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5">
        <f t="shared" si="406"/>
        <v>4.0000000000000003E-5</v>
      </c>
      <c r="Q2916" s="6">
        <f t="shared" si="407"/>
        <v>1</v>
      </c>
      <c r="R2916" t="s">
        <v>8321</v>
      </c>
      <c r="S2916" t="s">
        <v>8322</v>
      </c>
      <c r="T2916" s="13">
        <f t="shared" si="408"/>
        <v>42017.907337962963</v>
      </c>
      <c r="U2916" s="13">
        <f t="shared" si="409"/>
        <v>42077.865671296298</v>
      </c>
      <c r="V2916">
        <f t="shared" si="410"/>
        <v>2015</v>
      </c>
      <c r="W2916" t="str">
        <f t="shared" si="411"/>
        <v/>
      </c>
      <c r="X2916">
        <f t="shared" si="412"/>
        <v>1</v>
      </c>
      <c r="Y2916" t="str">
        <f t="shared" si="413"/>
        <v/>
      </c>
    </row>
    <row r="2917" spans="1:25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405"/>
        <v>1000 to 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5">
        <f t="shared" si="406"/>
        <v>0.61099999999999999</v>
      </c>
      <c r="Q2917" s="6">
        <f t="shared" si="407"/>
        <v>203.66666666666666</v>
      </c>
      <c r="R2917" t="s">
        <v>8321</v>
      </c>
      <c r="S2917" t="s">
        <v>8322</v>
      </c>
      <c r="T2917" s="13">
        <f t="shared" si="408"/>
        <v>42415.398032407407</v>
      </c>
      <c r="U2917" s="13">
        <f t="shared" si="409"/>
        <v>42445.356365740736</v>
      </c>
      <c r="V2917">
        <f t="shared" si="410"/>
        <v>2016</v>
      </c>
      <c r="W2917" t="str">
        <f t="shared" si="411"/>
        <v/>
      </c>
      <c r="X2917">
        <f t="shared" si="412"/>
        <v>1</v>
      </c>
      <c r="Y2917" t="str">
        <f t="shared" si="413"/>
        <v/>
      </c>
    </row>
    <row r="2918" spans="1:25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405"/>
        <v>1000 to 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5">
        <f t="shared" si="406"/>
        <v>7.8378378378378383E-2</v>
      </c>
      <c r="Q2918" s="6">
        <f t="shared" si="407"/>
        <v>20.714285714285715</v>
      </c>
      <c r="R2918" t="s">
        <v>8321</v>
      </c>
      <c r="S2918" t="s">
        <v>8322</v>
      </c>
      <c r="T2918" s="13">
        <f t="shared" si="408"/>
        <v>41755.476724537039</v>
      </c>
      <c r="U2918" s="13">
        <f t="shared" si="409"/>
        <v>41778.476724537039</v>
      </c>
      <c r="V2918">
        <f t="shared" si="410"/>
        <v>2014</v>
      </c>
      <c r="W2918" t="str">
        <f t="shared" si="411"/>
        <v/>
      </c>
      <c r="X2918">
        <f t="shared" si="412"/>
        <v>1</v>
      </c>
      <c r="Y2918" t="str">
        <f t="shared" si="413"/>
        <v/>
      </c>
    </row>
    <row r="2919" spans="1:25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405"/>
        <v>1000 to 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5">
        <f t="shared" si="406"/>
        <v>0.2185</v>
      </c>
      <c r="Q2919" s="6">
        <f t="shared" si="407"/>
        <v>48.555555555555557</v>
      </c>
      <c r="R2919" t="s">
        <v>8321</v>
      </c>
      <c r="S2919" t="s">
        <v>8322</v>
      </c>
      <c r="T2919" s="13">
        <f t="shared" si="408"/>
        <v>42245.234340277777</v>
      </c>
      <c r="U2919" s="13">
        <f t="shared" si="409"/>
        <v>42263.234340277777</v>
      </c>
      <c r="V2919">
        <f t="shared" si="410"/>
        <v>2015</v>
      </c>
      <c r="W2919" t="str">
        <f t="shared" si="411"/>
        <v/>
      </c>
      <c r="X2919">
        <f t="shared" si="412"/>
        <v>1</v>
      </c>
      <c r="Y2919" t="str">
        <f t="shared" si="413"/>
        <v/>
      </c>
    </row>
    <row r="2920" spans="1:25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405"/>
        <v>5000 to 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5">
        <f t="shared" si="406"/>
        <v>0.27239999999999998</v>
      </c>
      <c r="Q2920" s="6">
        <f t="shared" si="407"/>
        <v>68.099999999999994</v>
      </c>
      <c r="R2920" t="s">
        <v>8321</v>
      </c>
      <c r="S2920" t="s">
        <v>8322</v>
      </c>
      <c r="T2920" s="13">
        <f t="shared" si="408"/>
        <v>42278.629710648151</v>
      </c>
      <c r="U2920" s="13">
        <f t="shared" si="409"/>
        <v>42306.629710648151</v>
      </c>
      <c r="V2920">
        <f t="shared" si="410"/>
        <v>2015</v>
      </c>
      <c r="W2920" t="str">
        <f t="shared" si="411"/>
        <v/>
      </c>
      <c r="X2920">
        <f t="shared" si="412"/>
        <v>1</v>
      </c>
      <c r="Y2920" t="str">
        <f t="shared" si="413"/>
        <v/>
      </c>
    </row>
    <row r="2921" spans="1:25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405"/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5">
        <f t="shared" si="406"/>
        <v>8.5000000000000006E-2</v>
      </c>
      <c r="Q2921" s="6">
        <f t="shared" si="407"/>
        <v>8.5</v>
      </c>
      <c r="R2921" t="s">
        <v>8321</v>
      </c>
      <c r="S2921" t="s">
        <v>8322</v>
      </c>
      <c r="T2921" s="13">
        <f t="shared" si="408"/>
        <v>41826.61954861111</v>
      </c>
      <c r="U2921" s="13">
        <f t="shared" si="409"/>
        <v>41856.61954861111</v>
      </c>
      <c r="V2921">
        <f t="shared" si="410"/>
        <v>2014</v>
      </c>
      <c r="W2921" t="str">
        <f t="shared" si="411"/>
        <v/>
      </c>
      <c r="X2921">
        <f t="shared" si="412"/>
        <v>1</v>
      </c>
      <c r="Y2921" t="str">
        <f t="shared" si="413"/>
        <v/>
      </c>
    </row>
    <row r="2922" spans="1:25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405"/>
        <v>1000 to 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5">
        <f t="shared" si="406"/>
        <v>0.26840000000000003</v>
      </c>
      <c r="Q2922" s="6">
        <f t="shared" si="407"/>
        <v>51.615384615384613</v>
      </c>
      <c r="R2922" t="s">
        <v>8321</v>
      </c>
      <c r="S2922" t="s">
        <v>8322</v>
      </c>
      <c r="T2922" s="13">
        <f t="shared" si="408"/>
        <v>42058.792476851857</v>
      </c>
      <c r="U2922" s="13">
        <f t="shared" si="409"/>
        <v>42088.750810185185</v>
      </c>
      <c r="V2922">
        <f t="shared" si="410"/>
        <v>2015</v>
      </c>
      <c r="W2922" t="str">
        <f t="shared" si="411"/>
        <v/>
      </c>
      <c r="X2922">
        <f t="shared" si="412"/>
        <v>1</v>
      </c>
      <c r="Y2922" t="str">
        <f t="shared" si="413"/>
        <v/>
      </c>
    </row>
    <row r="2923" spans="1:25" ht="30" x14ac:dyDescent="0.25">
      <c r="A2923">
        <v>2921</v>
      </c>
      <c r="B2923" s="3" t="s">
        <v>2921</v>
      </c>
      <c r="C2923" s="3" t="s">
        <v>7031</v>
      </c>
      <c r="D2923">
        <v>100</v>
      </c>
      <c r="E2923" t="str">
        <f t="shared" si="405"/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5">
        <f t="shared" si="406"/>
        <v>1.29</v>
      </c>
      <c r="Q2923" s="6">
        <f t="shared" si="407"/>
        <v>43</v>
      </c>
      <c r="R2923" t="s">
        <v>8321</v>
      </c>
      <c r="S2923" t="s">
        <v>8362</v>
      </c>
      <c r="T2923" s="13">
        <f t="shared" si="408"/>
        <v>41877.886620370373</v>
      </c>
      <c r="U2923" s="13">
        <f t="shared" si="409"/>
        <v>41907.886620370373</v>
      </c>
      <c r="V2923">
        <f t="shared" si="410"/>
        <v>2014</v>
      </c>
      <c r="W2923">
        <f t="shared" si="411"/>
        <v>1</v>
      </c>
      <c r="X2923" t="str">
        <f t="shared" si="412"/>
        <v/>
      </c>
      <c r="Y2923" t="str">
        <f t="shared" si="413"/>
        <v/>
      </c>
    </row>
    <row r="2924" spans="1:25" ht="45" x14ac:dyDescent="0.25">
      <c r="A2924">
        <v>2922</v>
      </c>
      <c r="B2924" s="3" t="s">
        <v>2922</v>
      </c>
      <c r="C2924" s="3" t="s">
        <v>7032</v>
      </c>
      <c r="D2924">
        <v>500</v>
      </c>
      <c r="E2924" t="str">
        <f t="shared" si="405"/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5">
        <f t="shared" si="406"/>
        <v>1</v>
      </c>
      <c r="Q2924" s="6">
        <f t="shared" si="407"/>
        <v>83.333333333333329</v>
      </c>
      <c r="R2924" t="s">
        <v>8321</v>
      </c>
      <c r="S2924" t="s">
        <v>8362</v>
      </c>
      <c r="T2924" s="13">
        <f t="shared" si="408"/>
        <v>42097.874155092592</v>
      </c>
      <c r="U2924" s="13">
        <f t="shared" si="409"/>
        <v>42142.874155092592</v>
      </c>
      <c r="V2924">
        <f t="shared" si="410"/>
        <v>2015</v>
      </c>
      <c r="W2924">
        <f t="shared" si="411"/>
        <v>1</v>
      </c>
      <c r="X2924" t="str">
        <f t="shared" si="412"/>
        <v/>
      </c>
      <c r="Y2924" t="str">
        <f t="shared" si="413"/>
        <v/>
      </c>
    </row>
    <row r="2925" spans="1:25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t="str">
        <f t="shared" si="405"/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5">
        <f t="shared" si="406"/>
        <v>1</v>
      </c>
      <c r="Q2925" s="6">
        <f t="shared" si="407"/>
        <v>30</v>
      </c>
      <c r="R2925" t="s">
        <v>8321</v>
      </c>
      <c r="S2925" t="s">
        <v>8362</v>
      </c>
      <c r="T2925" s="13">
        <f t="shared" si="408"/>
        <v>42013.15253472222</v>
      </c>
      <c r="U2925" s="13">
        <f t="shared" si="409"/>
        <v>42028.125</v>
      </c>
      <c r="V2925">
        <f t="shared" si="410"/>
        <v>2015</v>
      </c>
      <c r="W2925">
        <f t="shared" si="411"/>
        <v>1</v>
      </c>
      <c r="X2925" t="str">
        <f t="shared" si="412"/>
        <v/>
      </c>
      <c r="Y2925" t="str">
        <f t="shared" si="413"/>
        <v/>
      </c>
    </row>
    <row r="2926" spans="1:25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 t="str">
        <f t="shared" si="405"/>
        <v>25000 to 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5">
        <f t="shared" si="406"/>
        <v>1.032</v>
      </c>
      <c r="Q2926" s="6">
        <f t="shared" si="407"/>
        <v>175.51020408163265</v>
      </c>
      <c r="R2926" t="s">
        <v>8321</v>
      </c>
      <c r="S2926" t="s">
        <v>8362</v>
      </c>
      <c r="T2926" s="13">
        <f t="shared" si="408"/>
        <v>42103.556828703702</v>
      </c>
      <c r="U2926" s="13">
        <f t="shared" si="409"/>
        <v>42133.165972222225</v>
      </c>
      <c r="V2926">
        <f t="shared" si="410"/>
        <v>2015</v>
      </c>
      <c r="W2926">
        <f t="shared" si="411"/>
        <v>1</v>
      </c>
      <c r="X2926" t="str">
        <f t="shared" si="412"/>
        <v/>
      </c>
      <c r="Y2926" t="str">
        <f t="shared" si="413"/>
        <v/>
      </c>
    </row>
    <row r="2927" spans="1:25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t="str">
        <f t="shared" si="405"/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5">
        <f t="shared" si="406"/>
        <v>1.0244597777777777</v>
      </c>
      <c r="Q2927" s="6">
        <f t="shared" si="407"/>
        <v>231.66175879396985</v>
      </c>
      <c r="R2927" t="s">
        <v>8321</v>
      </c>
      <c r="S2927" t="s">
        <v>8362</v>
      </c>
      <c r="T2927" s="13">
        <f t="shared" si="408"/>
        <v>41863.584120370368</v>
      </c>
      <c r="U2927" s="13">
        <f t="shared" si="409"/>
        <v>41893.584120370368</v>
      </c>
      <c r="V2927">
        <f t="shared" si="410"/>
        <v>2014</v>
      </c>
      <c r="W2927">
        <f t="shared" si="411"/>
        <v>1</v>
      </c>
      <c r="X2927" t="str">
        <f t="shared" si="412"/>
        <v/>
      </c>
      <c r="Y2927" t="str">
        <f t="shared" si="413"/>
        <v/>
      </c>
    </row>
    <row r="2928" spans="1:25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 t="str">
        <f t="shared" si="405"/>
        <v>1000 to 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5">
        <f t="shared" si="406"/>
        <v>1.25</v>
      </c>
      <c r="Q2928" s="6">
        <f t="shared" si="407"/>
        <v>75</v>
      </c>
      <c r="R2928" t="s">
        <v>8321</v>
      </c>
      <c r="S2928" t="s">
        <v>8362</v>
      </c>
      <c r="T2928" s="13">
        <f t="shared" si="408"/>
        <v>42044.765960648147</v>
      </c>
      <c r="U2928" s="13">
        <f t="shared" si="409"/>
        <v>42058.765960648147</v>
      </c>
      <c r="V2928">
        <f t="shared" si="410"/>
        <v>2015</v>
      </c>
      <c r="W2928">
        <f t="shared" si="411"/>
        <v>1</v>
      </c>
      <c r="X2928" t="str">
        <f t="shared" si="412"/>
        <v/>
      </c>
      <c r="Y2928" t="str">
        <f t="shared" si="413"/>
        <v/>
      </c>
    </row>
    <row r="2929" spans="1:25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 t="str">
        <f t="shared" si="405"/>
        <v>1000 to 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5">
        <f t="shared" si="406"/>
        <v>1.3083333333333333</v>
      </c>
      <c r="Q2929" s="6">
        <f t="shared" si="407"/>
        <v>112.14285714285714</v>
      </c>
      <c r="R2929" t="s">
        <v>8321</v>
      </c>
      <c r="S2929" t="s">
        <v>8362</v>
      </c>
      <c r="T2929" s="13">
        <f t="shared" si="408"/>
        <v>41806.669317129628</v>
      </c>
      <c r="U2929" s="13">
        <f t="shared" si="409"/>
        <v>41835.208333333336</v>
      </c>
      <c r="V2929">
        <f t="shared" si="410"/>
        <v>2014</v>
      </c>
      <c r="W2929">
        <f t="shared" si="411"/>
        <v>1</v>
      </c>
      <c r="X2929" t="str">
        <f t="shared" si="412"/>
        <v/>
      </c>
      <c r="Y2929" t="str">
        <f t="shared" si="413"/>
        <v/>
      </c>
    </row>
    <row r="2930" spans="1:25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t="str">
        <f t="shared" si="405"/>
        <v>1000 to 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5">
        <f t="shared" si="406"/>
        <v>1</v>
      </c>
      <c r="Q2930" s="6">
        <f t="shared" si="407"/>
        <v>41.666666666666664</v>
      </c>
      <c r="R2930" t="s">
        <v>8321</v>
      </c>
      <c r="S2930" t="s">
        <v>8362</v>
      </c>
      <c r="T2930" s="13">
        <f t="shared" si="408"/>
        <v>42403.998217592598</v>
      </c>
      <c r="U2930" s="13">
        <f t="shared" si="409"/>
        <v>42433.998217592598</v>
      </c>
      <c r="V2930">
        <f t="shared" si="410"/>
        <v>2016</v>
      </c>
      <c r="W2930">
        <f t="shared" si="411"/>
        <v>1</v>
      </c>
      <c r="X2930" t="str">
        <f t="shared" si="412"/>
        <v/>
      </c>
      <c r="Y2930" t="str">
        <f t="shared" si="413"/>
        <v/>
      </c>
    </row>
    <row r="2931" spans="1:25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 t="str">
        <f t="shared" si="405"/>
        <v>5000 to 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5">
        <f t="shared" si="406"/>
        <v>1.02069375</v>
      </c>
      <c r="Q2931" s="6">
        <f t="shared" si="407"/>
        <v>255.17343750000001</v>
      </c>
      <c r="R2931" t="s">
        <v>8321</v>
      </c>
      <c r="S2931" t="s">
        <v>8362</v>
      </c>
      <c r="T2931" s="13">
        <f t="shared" si="408"/>
        <v>41754.564328703702</v>
      </c>
      <c r="U2931" s="13">
        <f t="shared" si="409"/>
        <v>41784.564328703702</v>
      </c>
      <c r="V2931">
        <f t="shared" si="410"/>
        <v>2014</v>
      </c>
      <c r="W2931">
        <f t="shared" si="411"/>
        <v>1</v>
      </c>
      <c r="X2931" t="str">
        <f t="shared" si="412"/>
        <v/>
      </c>
      <c r="Y2931" t="str">
        <f t="shared" si="413"/>
        <v/>
      </c>
    </row>
    <row r="2932" spans="1:25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 t="str">
        <f t="shared" si="405"/>
        <v>10000 to 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5">
        <f t="shared" si="406"/>
        <v>1.0092000000000001</v>
      </c>
      <c r="Q2932" s="6">
        <f t="shared" si="407"/>
        <v>162.7741935483871</v>
      </c>
      <c r="R2932" t="s">
        <v>8321</v>
      </c>
      <c r="S2932" t="s">
        <v>8362</v>
      </c>
      <c r="T2932" s="13">
        <f t="shared" si="408"/>
        <v>42101.584074074075</v>
      </c>
      <c r="U2932" s="13">
        <f t="shared" si="409"/>
        <v>42131.584074074075</v>
      </c>
      <c r="V2932">
        <f t="shared" si="410"/>
        <v>2015</v>
      </c>
      <c r="W2932">
        <f t="shared" si="411"/>
        <v>1</v>
      </c>
      <c r="X2932" t="str">
        <f t="shared" si="412"/>
        <v/>
      </c>
      <c r="Y2932" t="str">
        <f t="shared" si="413"/>
        <v/>
      </c>
    </row>
    <row r="2933" spans="1:25" ht="45" x14ac:dyDescent="0.25">
      <c r="A2933">
        <v>2931</v>
      </c>
      <c r="B2933" s="3" t="s">
        <v>2931</v>
      </c>
      <c r="C2933" s="3" t="s">
        <v>7041</v>
      </c>
      <c r="D2933">
        <v>750</v>
      </c>
      <c r="E2933" t="str">
        <f t="shared" si="405"/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5">
        <f t="shared" si="406"/>
        <v>1.06</v>
      </c>
      <c r="Q2933" s="6">
        <f t="shared" si="407"/>
        <v>88.333333333333329</v>
      </c>
      <c r="R2933" t="s">
        <v>8321</v>
      </c>
      <c r="S2933" t="s">
        <v>8362</v>
      </c>
      <c r="T2933" s="13">
        <f t="shared" si="408"/>
        <v>41872.291238425925</v>
      </c>
      <c r="U2933" s="13">
        <f t="shared" si="409"/>
        <v>41897.255555555559</v>
      </c>
      <c r="V2933">
        <f t="shared" si="410"/>
        <v>2014</v>
      </c>
      <c r="W2933">
        <f t="shared" si="411"/>
        <v>1</v>
      </c>
      <c r="X2933" t="str">
        <f t="shared" si="412"/>
        <v/>
      </c>
      <c r="Y2933" t="str">
        <f t="shared" si="413"/>
        <v/>
      </c>
    </row>
    <row r="2934" spans="1:25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 t="str">
        <f t="shared" si="405"/>
        <v>1000 to 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5">
        <f t="shared" si="406"/>
        <v>1.0509677419354839</v>
      </c>
      <c r="Q2934" s="6">
        <f t="shared" si="407"/>
        <v>85.736842105263165</v>
      </c>
      <c r="R2934" t="s">
        <v>8321</v>
      </c>
      <c r="S2934" t="s">
        <v>8362</v>
      </c>
      <c r="T2934" s="13">
        <f t="shared" si="408"/>
        <v>42025.164780092593</v>
      </c>
      <c r="U2934" s="13">
        <f t="shared" si="409"/>
        <v>42056.458333333328</v>
      </c>
      <c r="V2934">
        <f t="shared" si="410"/>
        <v>2015</v>
      </c>
      <c r="W2934">
        <f t="shared" si="411"/>
        <v>1</v>
      </c>
      <c r="X2934" t="str">
        <f t="shared" si="412"/>
        <v/>
      </c>
      <c r="Y2934" t="str">
        <f t="shared" si="413"/>
        <v/>
      </c>
    </row>
    <row r="2935" spans="1:25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 t="str">
        <f t="shared" si="405"/>
        <v>1000 to 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5">
        <f t="shared" si="406"/>
        <v>1.0276000000000001</v>
      </c>
      <c r="Q2935" s="6">
        <f t="shared" si="407"/>
        <v>47.574074074074076</v>
      </c>
      <c r="R2935" t="s">
        <v>8321</v>
      </c>
      <c r="S2935" t="s">
        <v>8362</v>
      </c>
      <c r="T2935" s="13">
        <f t="shared" si="408"/>
        <v>42495.956631944442</v>
      </c>
      <c r="U2935" s="13">
        <f t="shared" si="409"/>
        <v>42525.956631944442</v>
      </c>
      <c r="V2935">
        <f t="shared" si="410"/>
        <v>2016</v>
      </c>
      <c r="W2935">
        <f t="shared" si="411"/>
        <v>1</v>
      </c>
      <c r="X2935" t="str">
        <f t="shared" si="412"/>
        <v/>
      </c>
      <c r="Y2935" t="str">
        <f t="shared" si="413"/>
        <v/>
      </c>
    </row>
    <row r="2936" spans="1:25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t="str">
        <f t="shared" si="405"/>
        <v>1000 to 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5">
        <f t="shared" si="406"/>
        <v>1.08</v>
      </c>
      <c r="Q2936" s="6">
        <f t="shared" si="407"/>
        <v>72.972972972972968</v>
      </c>
      <c r="R2936" t="s">
        <v>8321</v>
      </c>
      <c r="S2936" t="s">
        <v>8362</v>
      </c>
      <c r="T2936" s="13">
        <f t="shared" si="408"/>
        <v>41775.636157407411</v>
      </c>
      <c r="U2936" s="13">
        <f t="shared" si="409"/>
        <v>41805.636157407411</v>
      </c>
      <c r="V2936">
        <f t="shared" si="410"/>
        <v>2014</v>
      </c>
      <c r="W2936">
        <f t="shared" si="411"/>
        <v>1</v>
      </c>
      <c r="X2936" t="str">
        <f t="shared" si="412"/>
        <v/>
      </c>
      <c r="Y2936" t="str">
        <f t="shared" si="413"/>
        <v/>
      </c>
    </row>
    <row r="2937" spans="1:25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t="str">
        <f t="shared" si="405"/>
        <v>1000 to 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5">
        <f t="shared" si="406"/>
        <v>1.0088571428571429</v>
      </c>
      <c r="Q2937" s="6">
        <f t="shared" si="407"/>
        <v>90.538461538461533</v>
      </c>
      <c r="R2937" t="s">
        <v>8321</v>
      </c>
      <c r="S2937" t="s">
        <v>8362</v>
      </c>
      <c r="T2937" s="13">
        <f t="shared" si="408"/>
        <v>42553.583425925928</v>
      </c>
      <c r="U2937" s="13">
        <f t="shared" si="409"/>
        <v>42611.708333333328</v>
      </c>
      <c r="V2937">
        <f t="shared" si="410"/>
        <v>2016</v>
      </c>
      <c r="W2937">
        <f t="shared" si="411"/>
        <v>1</v>
      </c>
      <c r="X2937" t="str">
        <f t="shared" si="412"/>
        <v/>
      </c>
      <c r="Y2937" t="str">
        <f t="shared" si="413"/>
        <v/>
      </c>
    </row>
    <row r="2938" spans="1:25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 t="str">
        <f t="shared" si="405"/>
        <v>1000 to 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5">
        <f t="shared" si="406"/>
        <v>1.28</v>
      </c>
      <c r="Q2938" s="6">
        <f t="shared" si="407"/>
        <v>37.647058823529413</v>
      </c>
      <c r="R2938" t="s">
        <v>8321</v>
      </c>
      <c r="S2938" t="s">
        <v>8362</v>
      </c>
      <c r="T2938" s="13">
        <f t="shared" si="408"/>
        <v>41912.650729166664</v>
      </c>
      <c r="U2938" s="13">
        <f t="shared" si="409"/>
        <v>41925.207638888889</v>
      </c>
      <c r="V2938">
        <f t="shared" si="410"/>
        <v>2014</v>
      </c>
      <c r="W2938">
        <f t="shared" si="411"/>
        <v>1</v>
      </c>
      <c r="X2938" t="str">
        <f t="shared" si="412"/>
        <v/>
      </c>
      <c r="Y2938" t="str">
        <f t="shared" si="413"/>
        <v/>
      </c>
    </row>
    <row r="2939" spans="1:25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t="str">
        <f t="shared" si="405"/>
        <v>1000 to 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5">
        <f t="shared" si="406"/>
        <v>1.3333333333333333</v>
      </c>
      <c r="Q2939" s="6">
        <f t="shared" si="407"/>
        <v>36.363636363636367</v>
      </c>
      <c r="R2939" t="s">
        <v>8321</v>
      </c>
      <c r="S2939" t="s">
        <v>8362</v>
      </c>
      <c r="T2939" s="13">
        <f t="shared" si="408"/>
        <v>41803.457326388889</v>
      </c>
      <c r="U2939" s="13">
        <f t="shared" si="409"/>
        <v>41833.457326388889</v>
      </c>
      <c r="V2939">
        <f t="shared" si="410"/>
        <v>2014</v>
      </c>
      <c r="W2939">
        <f t="shared" si="411"/>
        <v>1</v>
      </c>
      <c r="X2939" t="str">
        <f t="shared" si="412"/>
        <v/>
      </c>
      <c r="Y2939" t="str">
        <f t="shared" si="413"/>
        <v/>
      </c>
    </row>
    <row r="2940" spans="1:25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 t="str">
        <f t="shared" si="405"/>
        <v>1000 to 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5">
        <f t="shared" si="406"/>
        <v>1.0137499999999999</v>
      </c>
      <c r="Q2940" s="6">
        <f t="shared" si="407"/>
        <v>126.71875</v>
      </c>
      <c r="R2940" t="s">
        <v>8321</v>
      </c>
      <c r="S2940" t="s">
        <v>8362</v>
      </c>
      <c r="T2940" s="13">
        <f t="shared" si="408"/>
        <v>42004.703865740739</v>
      </c>
      <c r="U2940" s="13">
        <f t="shared" si="409"/>
        <v>42034.703865740739</v>
      </c>
      <c r="V2940">
        <f t="shared" si="410"/>
        <v>2015</v>
      </c>
      <c r="W2940">
        <f t="shared" si="411"/>
        <v>1</v>
      </c>
      <c r="X2940" t="str">
        <f t="shared" si="412"/>
        <v/>
      </c>
      <c r="Y2940" t="str">
        <f t="shared" si="413"/>
        <v/>
      </c>
    </row>
    <row r="2941" spans="1:25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 t="str">
        <f t="shared" si="405"/>
        <v>5000 to 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5">
        <f t="shared" si="406"/>
        <v>1.0287500000000001</v>
      </c>
      <c r="Q2941" s="6">
        <f t="shared" si="407"/>
        <v>329.2</v>
      </c>
      <c r="R2941" t="s">
        <v>8321</v>
      </c>
      <c r="S2941" t="s">
        <v>8362</v>
      </c>
      <c r="T2941" s="13">
        <f t="shared" si="408"/>
        <v>41845.809166666666</v>
      </c>
      <c r="U2941" s="13">
        <f t="shared" si="409"/>
        <v>41879.041666666664</v>
      </c>
      <c r="V2941">
        <f t="shared" si="410"/>
        <v>2014</v>
      </c>
      <c r="W2941">
        <f t="shared" si="411"/>
        <v>1</v>
      </c>
      <c r="X2941" t="str">
        <f t="shared" si="412"/>
        <v/>
      </c>
      <c r="Y2941" t="str">
        <f t="shared" si="413"/>
        <v/>
      </c>
    </row>
    <row r="2942" spans="1:25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t="str">
        <f t="shared" si="405"/>
        <v>1000 to 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5">
        <f t="shared" si="406"/>
        <v>1.0724</v>
      </c>
      <c r="Q2942" s="6">
        <f t="shared" si="407"/>
        <v>81.242424242424249</v>
      </c>
      <c r="R2942" t="s">
        <v>8321</v>
      </c>
      <c r="S2942" t="s">
        <v>8362</v>
      </c>
      <c r="T2942" s="13">
        <f t="shared" si="408"/>
        <v>41982.773356481484</v>
      </c>
      <c r="U2942" s="13">
        <f t="shared" si="409"/>
        <v>42022.773356481484</v>
      </c>
      <c r="V2942">
        <f t="shared" si="410"/>
        <v>2015</v>
      </c>
      <c r="W2942">
        <f t="shared" si="411"/>
        <v>1</v>
      </c>
      <c r="X2942" t="str">
        <f t="shared" si="412"/>
        <v/>
      </c>
      <c r="Y2942" t="str">
        <f t="shared" si="413"/>
        <v/>
      </c>
    </row>
    <row r="2943" spans="1:25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405"/>
        <v>25000 to 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5">
        <f t="shared" si="406"/>
        <v>4.0000000000000003E-5</v>
      </c>
      <c r="Q2943" s="6">
        <f t="shared" si="407"/>
        <v>1</v>
      </c>
      <c r="R2943" t="s">
        <v>8321</v>
      </c>
      <c r="S2943" t="s">
        <v>8360</v>
      </c>
      <c r="T2943" s="13">
        <f t="shared" si="408"/>
        <v>42034.960127314815</v>
      </c>
      <c r="U2943" s="13">
        <f t="shared" si="409"/>
        <v>42064.960127314815</v>
      </c>
      <c r="V2943">
        <f t="shared" si="410"/>
        <v>2015</v>
      </c>
      <c r="W2943" t="str">
        <f t="shared" si="411"/>
        <v/>
      </c>
      <c r="X2943">
        <f t="shared" si="412"/>
        <v>1</v>
      </c>
      <c r="Y2943" t="str">
        <f t="shared" si="413"/>
        <v/>
      </c>
    </row>
    <row r="2944" spans="1:25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405"/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5">
        <f t="shared" si="406"/>
        <v>0.20424999999999999</v>
      </c>
      <c r="Q2944" s="6">
        <f t="shared" si="407"/>
        <v>202.22772277227722</v>
      </c>
      <c r="R2944" t="s">
        <v>8321</v>
      </c>
      <c r="S2944" t="s">
        <v>8360</v>
      </c>
      <c r="T2944" s="13">
        <f t="shared" si="408"/>
        <v>42334.803923611107</v>
      </c>
      <c r="U2944" s="13">
        <f t="shared" si="409"/>
        <v>42354.845833333333</v>
      </c>
      <c r="V2944">
        <f t="shared" si="410"/>
        <v>2015</v>
      </c>
      <c r="W2944" t="str">
        <f t="shared" si="411"/>
        <v/>
      </c>
      <c r="X2944">
        <f t="shared" si="412"/>
        <v>1</v>
      </c>
      <c r="Y2944" t="str">
        <f t="shared" si="413"/>
        <v/>
      </c>
    </row>
    <row r="2945" spans="1:25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405"/>
        <v>1000 to 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5">
        <f t="shared" si="406"/>
        <v>0</v>
      </c>
      <c r="Q2945" s="6" t="e">
        <f t="shared" si="407"/>
        <v>#DIV/0!</v>
      </c>
      <c r="R2945" t="s">
        <v>8321</v>
      </c>
      <c r="S2945" t="s">
        <v>8360</v>
      </c>
      <c r="T2945" s="13">
        <f t="shared" si="408"/>
        <v>42077.129398148143</v>
      </c>
      <c r="U2945" s="13">
        <f t="shared" si="409"/>
        <v>42107.129398148143</v>
      </c>
      <c r="V2945">
        <f t="shared" si="410"/>
        <v>2015</v>
      </c>
      <c r="W2945" t="str">
        <f t="shared" si="411"/>
        <v/>
      </c>
      <c r="X2945">
        <f t="shared" si="412"/>
        <v>1</v>
      </c>
      <c r="Y2945" t="str">
        <f t="shared" si="413"/>
        <v/>
      </c>
    </row>
    <row r="2946" spans="1:25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405"/>
        <v>10000 to 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5">
        <f t="shared" si="406"/>
        <v>0.01</v>
      </c>
      <c r="Q2946" s="6">
        <f t="shared" si="407"/>
        <v>100</v>
      </c>
      <c r="R2946" t="s">
        <v>8321</v>
      </c>
      <c r="S2946" t="s">
        <v>8360</v>
      </c>
      <c r="T2946" s="13">
        <f t="shared" si="408"/>
        <v>42132.9143287037</v>
      </c>
      <c r="U2946" s="13">
        <f t="shared" si="409"/>
        <v>42162.9143287037</v>
      </c>
      <c r="V2946">
        <f t="shared" si="410"/>
        <v>2015</v>
      </c>
      <c r="W2946" t="str">
        <f t="shared" si="411"/>
        <v/>
      </c>
      <c r="X2946">
        <f t="shared" si="412"/>
        <v>1</v>
      </c>
      <c r="Y2946" t="str">
        <f t="shared" si="413"/>
        <v/>
      </c>
    </row>
    <row r="2947" spans="1:25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414">IF(D2947&lt;1000,"Less than 1000",IF(D2947&lt;=4999,"1000 to 4999",IF(D2947&lt;=9999,"5000 to 9999",IF(D2947&lt;=14999,"10000 to 14999",IF(D2947&lt;=19999,"15000 to 19999",IF(D2947&lt;=24999,"20000 to 24999",IF(D2947&lt;=29999,"25000 to 29999",IF(D2947&lt;=34999,"30000 to 34999",IF(D2947&lt;=39999,"35000 to 39999",IF(D2947&lt;=44999,"40000 to 44999",IF(D2947&lt;=49999,"45000 to 49999",IF(D2947&gt;=50000,"Greater than or equal to 50000"))))))))))))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5">
        <f t="shared" ref="P2947:P3010" si="415">F2947/D2947</f>
        <v>0</v>
      </c>
      <c r="Q2947" s="6" t="e">
        <f t="shared" ref="Q2947:Q3010" si="416">F2947/M2947</f>
        <v>#DIV/0!</v>
      </c>
      <c r="R2947" t="s">
        <v>8321</v>
      </c>
      <c r="S2947" t="s">
        <v>8360</v>
      </c>
      <c r="T2947" s="13">
        <f t="shared" ref="T2947:T3010" si="417">(((K2947/60)/60)/24)+DATE(1970,1,1)</f>
        <v>42118.139583333337</v>
      </c>
      <c r="U2947" s="13">
        <f t="shared" ref="U2947:U3010" si="418">(((J2947/60)/60)/24)+DATE(1970,1,1)</f>
        <v>42148.139583333337</v>
      </c>
      <c r="V2947">
        <f t="shared" ref="V2947:V3010" si="419">YEAR(U2947)</f>
        <v>2015</v>
      </c>
      <c r="W2947" t="str">
        <f t="shared" ref="W2947:W3010" si="420">IF(G2947="successful",1,"")</f>
        <v/>
      </c>
      <c r="X2947">
        <f t="shared" ref="X2947:X3010" si="421">IF(G2947="failed",1,"")</f>
        <v>1</v>
      </c>
      <c r="Y2947" t="str">
        <f t="shared" ref="Y2947:Y3010" si="422">IF(G2947="canceled",1,"")</f>
        <v/>
      </c>
    </row>
    <row r="2948" spans="1:25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414"/>
        <v>1000 to 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5">
        <f t="shared" si="415"/>
        <v>1E-3</v>
      </c>
      <c r="Q2948" s="6">
        <f t="shared" si="416"/>
        <v>1</v>
      </c>
      <c r="R2948" t="s">
        <v>8321</v>
      </c>
      <c r="S2948" t="s">
        <v>8360</v>
      </c>
      <c r="T2948" s="13">
        <f t="shared" si="417"/>
        <v>42567.531157407408</v>
      </c>
      <c r="U2948" s="13">
        <f t="shared" si="418"/>
        <v>42597.531157407408</v>
      </c>
      <c r="V2948">
        <f t="shared" si="419"/>
        <v>2016</v>
      </c>
      <c r="W2948" t="str">
        <f t="shared" si="420"/>
        <v/>
      </c>
      <c r="X2948">
        <f t="shared" si="421"/>
        <v>1</v>
      </c>
      <c r="Y2948" t="str">
        <f t="shared" si="422"/>
        <v/>
      </c>
    </row>
    <row r="2949" spans="1:25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414"/>
        <v>25000 to 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5">
        <f t="shared" si="415"/>
        <v>4.2880000000000001E-2</v>
      </c>
      <c r="Q2949" s="6">
        <f t="shared" si="416"/>
        <v>82.461538461538467</v>
      </c>
      <c r="R2949" t="s">
        <v>8321</v>
      </c>
      <c r="S2949" t="s">
        <v>8360</v>
      </c>
      <c r="T2949" s="13">
        <f t="shared" si="417"/>
        <v>42649.562118055561</v>
      </c>
      <c r="U2949" s="13">
        <f t="shared" si="418"/>
        <v>42698.715972222228</v>
      </c>
      <c r="V2949">
        <f t="shared" si="419"/>
        <v>2016</v>
      </c>
      <c r="W2949" t="str">
        <f t="shared" si="420"/>
        <v/>
      </c>
      <c r="X2949">
        <f t="shared" si="421"/>
        <v>1</v>
      </c>
      <c r="Y2949" t="str">
        <f t="shared" si="422"/>
        <v/>
      </c>
    </row>
    <row r="2950" spans="1:25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414"/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5">
        <f t="shared" si="415"/>
        <v>4.8000000000000001E-5</v>
      </c>
      <c r="Q2950" s="6">
        <f t="shared" si="416"/>
        <v>2.6666666666666665</v>
      </c>
      <c r="R2950" t="s">
        <v>8321</v>
      </c>
      <c r="S2950" t="s">
        <v>8360</v>
      </c>
      <c r="T2950" s="13">
        <f t="shared" si="417"/>
        <v>42097.649224537032</v>
      </c>
      <c r="U2950" s="13">
        <f t="shared" si="418"/>
        <v>42157.649224537032</v>
      </c>
      <c r="V2950">
        <f t="shared" si="419"/>
        <v>2015</v>
      </c>
      <c r="W2950" t="str">
        <f t="shared" si="420"/>
        <v/>
      </c>
      <c r="X2950">
        <f t="shared" si="421"/>
        <v>1</v>
      </c>
      <c r="Y2950" t="str">
        <f t="shared" si="422"/>
        <v/>
      </c>
    </row>
    <row r="2951" spans="1:25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414"/>
        <v>1000 to 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5">
        <f t="shared" si="415"/>
        <v>2.5000000000000001E-2</v>
      </c>
      <c r="Q2951" s="6">
        <f t="shared" si="416"/>
        <v>12.5</v>
      </c>
      <c r="R2951" t="s">
        <v>8321</v>
      </c>
      <c r="S2951" t="s">
        <v>8360</v>
      </c>
      <c r="T2951" s="13">
        <f t="shared" si="417"/>
        <v>42297.823113425926</v>
      </c>
      <c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951">
        <f t="shared" si="421"/>
        <v>1</v>
      </c>
      <c r="Y2951" t="str">
        <f t="shared" si="422"/>
        <v/>
      </c>
    </row>
    <row r="2952" spans="1:25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414"/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5">
        <f t="shared" si="415"/>
        <v>0</v>
      </c>
      <c r="Q2952" s="6" t="e">
        <f t="shared" si="416"/>
        <v>#DIV/0!</v>
      </c>
      <c r="R2952" t="s">
        <v>8321</v>
      </c>
      <c r="S2952" t="s">
        <v>8360</v>
      </c>
      <c r="T2952" s="13">
        <f t="shared" si="417"/>
        <v>42362.36518518519</v>
      </c>
      <c r="U2952" s="13">
        <f t="shared" si="418"/>
        <v>42392.36518518519</v>
      </c>
      <c r="V2952">
        <f t="shared" si="419"/>
        <v>2016</v>
      </c>
      <c r="W2952" t="str">
        <f t="shared" si="420"/>
        <v/>
      </c>
      <c r="X2952">
        <f t="shared" si="421"/>
        <v>1</v>
      </c>
      <c r="Y2952" t="str">
        <f t="shared" si="422"/>
        <v/>
      </c>
    </row>
    <row r="2953" spans="1:25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414"/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5">
        <f t="shared" si="415"/>
        <v>2.1919999999999999E-2</v>
      </c>
      <c r="Q2953" s="6">
        <f t="shared" si="416"/>
        <v>18.896551724137932</v>
      </c>
      <c r="R2953" t="s">
        <v>8321</v>
      </c>
      <c r="S2953" t="s">
        <v>8360</v>
      </c>
      <c r="T2953" s="13">
        <f t="shared" si="417"/>
        <v>41872.802928240737</v>
      </c>
      <c r="U2953" s="13">
        <f t="shared" si="418"/>
        <v>41917.802928240737</v>
      </c>
      <c r="V2953">
        <f t="shared" si="419"/>
        <v>2014</v>
      </c>
      <c r="W2953" t="str">
        <f t="shared" si="420"/>
        <v/>
      </c>
      <c r="X2953" t="str">
        <f t="shared" si="421"/>
        <v/>
      </c>
      <c r="Y2953">
        <f t="shared" si="422"/>
        <v>1</v>
      </c>
    </row>
    <row r="2954" spans="1:25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414"/>
        <v>20000 to 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5">
        <f t="shared" si="415"/>
        <v>8.0250000000000002E-2</v>
      </c>
      <c r="Q2954" s="6">
        <f t="shared" si="416"/>
        <v>200.625</v>
      </c>
      <c r="R2954" t="s">
        <v>8321</v>
      </c>
      <c r="S2954" t="s">
        <v>8360</v>
      </c>
      <c r="T2954" s="13">
        <f t="shared" si="417"/>
        <v>42628.690266203703</v>
      </c>
      <c r="U2954" s="13">
        <f t="shared" si="418"/>
        <v>42660.166666666672</v>
      </c>
      <c r="V2954">
        <f t="shared" si="419"/>
        <v>2016</v>
      </c>
      <c r="W2954" t="str">
        <f t="shared" si="420"/>
        <v/>
      </c>
      <c r="X2954" t="str">
        <f t="shared" si="421"/>
        <v/>
      </c>
      <c r="Y2954">
        <f t="shared" si="422"/>
        <v>1</v>
      </c>
    </row>
    <row r="2955" spans="1:25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414"/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5">
        <f t="shared" si="415"/>
        <v>1.5125E-3</v>
      </c>
      <c r="Q2955" s="6">
        <f t="shared" si="416"/>
        <v>201.66666666666666</v>
      </c>
      <c r="R2955" t="s">
        <v>8321</v>
      </c>
      <c r="S2955" t="s">
        <v>8360</v>
      </c>
      <c r="T2955" s="13">
        <f t="shared" si="417"/>
        <v>42255.791909722218</v>
      </c>
      <c r="U2955" s="13">
        <f t="shared" si="418"/>
        <v>42285.791909722218</v>
      </c>
      <c r="V2955">
        <f t="shared" si="419"/>
        <v>2015</v>
      </c>
      <c r="W2955" t="str">
        <f t="shared" si="420"/>
        <v/>
      </c>
      <c r="X2955" t="str">
        <f t="shared" si="421"/>
        <v/>
      </c>
      <c r="Y2955">
        <f t="shared" si="422"/>
        <v>1</v>
      </c>
    </row>
    <row r="2956" spans="1:25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414"/>
        <v>15000 to 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5">
        <f t="shared" si="415"/>
        <v>0</v>
      </c>
      <c r="Q2956" s="6" t="e">
        <f t="shared" si="416"/>
        <v>#DIV/0!</v>
      </c>
      <c r="R2956" t="s">
        <v>8321</v>
      </c>
      <c r="S2956" t="s">
        <v>8360</v>
      </c>
      <c r="T2956" s="13">
        <f t="shared" si="417"/>
        <v>42790.583368055552</v>
      </c>
      <c r="U2956" s="13">
        <f t="shared" si="418"/>
        <v>42810.541701388895</v>
      </c>
      <c r="V2956">
        <f t="shared" si="419"/>
        <v>2017</v>
      </c>
      <c r="W2956" t="str">
        <f t="shared" si="420"/>
        <v/>
      </c>
      <c r="X2956" t="str">
        <f t="shared" si="421"/>
        <v/>
      </c>
      <c r="Y2956">
        <f t="shared" si="422"/>
        <v>1</v>
      </c>
    </row>
    <row r="2957" spans="1:25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414"/>
        <v>1000 to 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5">
        <f t="shared" si="415"/>
        <v>0.59583333333333333</v>
      </c>
      <c r="Q2957" s="6">
        <f t="shared" si="416"/>
        <v>65</v>
      </c>
      <c r="R2957" t="s">
        <v>8321</v>
      </c>
      <c r="S2957" t="s">
        <v>8360</v>
      </c>
      <c r="T2957" s="13">
        <f t="shared" si="417"/>
        <v>42141.741307870368</v>
      </c>
      <c r="U2957" s="13">
        <f t="shared" si="418"/>
        <v>42171.741307870368</v>
      </c>
      <c r="V2957">
        <f t="shared" si="419"/>
        <v>2015</v>
      </c>
      <c r="W2957" t="str">
        <f t="shared" si="420"/>
        <v/>
      </c>
      <c r="X2957" t="str">
        <f t="shared" si="421"/>
        <v/>
      </c>
      <c r="Y2957">
        <f t="shared" si="422"/>
        <v>1</v>
      </c>
    </row>
    <row r="2958" spans="1:25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414"/>
        <v>5000 to 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5">
        <f t="shared" si="415"/>
        <v>0.16734177215189874</v>
      </c>
      <c r="Q2958" s="6">
        <f t="shared" si="416"/>
        <v>66.099999999999994</v>
      </c>
      <c r="R2958" t="s">
        <v>8321</v>
      </c>
      <c r="S2958" t="s">
        <v>8360</v>
      </c>
      <c r="T2958" s="13">
        <f t="shared" si="417"/>
        <v>42464.958912037036</v>
      </c>
      <c r="U2958" s="13">
        <f t="shared" si="418"/>
        <v>42494.958912037036</v>
      </c>
      <c r="V2958">
        <f t="shared" si="419"/>
        <v>2016</v>
      </c>
      <c r="W2958" t="str">
        <f t="shared" si="420"/>
        <v/>
      </c>
      <c r="X2958" t="str">
        <f t="shared" si="421"/>
        <v/>
      </c>
      <c r="Y2958">
        <f t="shared" si="422"/>
        <v>1</v>
      </c>
    </row>
    <row r="2959" spans="1:25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414"/>
        <v>15000 to 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5">
        <f t="shared" si="415"/>
        <v>1.8666666666666668E-2</v>
      </c>
      <c r="Q2959" s="6">
        <f t="shared" si="416"/>
        <v>93.333333333333329</v>
      </c>
      <c r="R2959" t="s">
        <v>8321</v>
      </c>
      <c r="S2959" t="s">
        <v>8360</v>
      </c>
      <c r="T2959" s="13">
        <f t="shared" si="417"/>
        <v>42031.011249999996</v>
      </c>
      <c r="U2959" s="13">
        <f t="shared" si="418"/>
        <v>42090.969583333332</v>
      </c>
      <c r="V2959">
        <f t="shared" si="419"/>
        <v>2015</v>
      </c>
      <c r="W2959" t="str">
        <f t="shared" si="420"/>
        <v/>
      </c>
      <c r="X2959" t="str">
        <f t="shared" si="421"/>
        <v/>
      </c>
      <c r="Y2959">
        <f t="shared" si="422"/>
        <v>1</v>
      </c>
    </row>
    <row r="2960" spans="1:25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414"/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5">
        <f t="shared" si="415"/>
        <v>0</v>
      </c>
      <c r="Q2960" s="6" t="e">
        <f t="shared" si="416"/>
        <v>#DIV/0!</v>
      </c>
      <c r="R2960" t="s">
        <v>8321</v>
      </c>
      <c r="S2960" t="s">
        <v>8360</v>
      </c>
      <c r="T2960" s="13">
        <f t="shared" si="417"/>
        <v>42438.779131944444</v>
      </c>
      <c r="U2960" s="13">
        <f t="shared" si="418"/>
        <v>42498.73746527778</v>
      </c>
      <c r="V2960">
        <f t="shared" si="419"/>
        <v>2016</v>
      </c>
      <c r="W2960" t="str">
        <f t="shared" si="420"/>
        <v/>
      </c>
      <c r="X2960" t="str">
        <f t="shared" si="421"/>
        <v/>
      </c>
      <c r="Y2960">
        <f t="shared" si="422"/>
        <v>1</v>
      </c>
    </row>
    <row r="2961" spans="1:25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414"/>
        <v>10000 to 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5">
        <f t="shared" si="415"/>
        <v>0</v>
      </c>
      <c r="Q2961" s="6" t="e">
        <f t="shared" si="416"/>
        <v>#DIV/0!</v>
      </c>
      <c r="R2961" t="s">
        <v>8321</v>
      </c>
      <c r="S2961" t="s">
        <v>8360</v>
      </c>
      <c r="T2961" s="13">
        <f t="shared" si="417"/>
        <v>42498.008391203708</v>
      </c>
      <c r="U2961" s="13">
        <f t="shared" si="418"/>
        <v>42528.008391203708</v>
      </c>
      <c r="V2961">
        <f t="shared" si="419"/>
        <v>2016</v>
      </c>
      <c r="W2961" t="str">
        <f t="shared" si="420"/>
        <v/>
      </c>
      <c r="X2961" t="str">
        <f t="shared" si="421"/>
        <v/>
      </c>
      <c r="Y2961">
        <f t="shared" si="422"/>
        <v>1</v>
      </c>
    </row>
    <row r="2962" spans="1:25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414"/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5">
        <f t="shared" si="415"/>
        <v>0</v>
      </c>
      <c r="Q2962" s="6" t="e">
        <f t="shared" si="416"/>
        <v>#DIV/0!</v>
      </c>
      <c r="R2962" t="s">
        <v>8321</v>
      </c>
      <c r="S2962" t="s">
        <v>8360</v>
      </c>
      <c r="T2962" s="13">
        <f t="shared" si="417"/>
        <v>41863.757210648146</v>
      </c>
      <c r="U2962" s="13">
        <f t="shared" si="418"/>
        <v>41893.757210648146</v>
      </c>
      <c r="V2962">
        <f t="shared" si="419"/>
        <v>2014</v>
      </c>
      <c r="W2962" t="str">
        <f t="shared" si="420"/>
        <v/>
      </c>
      <c r="X2962" t="str">
        <f t="shared" si="421"/>
        <v/>
      </c>
      <c r="Y2962">
        <f t="shared" si="422"/>
        <v>1</v>
      </c>
    </row>
    <row r="2963" spans="1:25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 t="str">
        <f t="shared" si="414"/>
        <v>5000 to 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5">
        <f t="shared" si="415"/>
        <v>1.0962000000000001</v>
      </c>
      <c r="Q2963" s="6">
        <f t="shared" si="416"/>
        <v>50.75</v>
      </c>
      <c r="R2963" t="s">
        <v>8321</v>
      </c>
      <c r="S2963" t="s">
        <v>8322</v>
      </c>
      <c r="T2963" s="13">
        <f t="shared" si="417"/>
        <v>42061.212488425925</v>
      </c>
      <c r="U2963" s="13">
        <f t="shared" si="418"/>
        <v>42089.166666666672</v>
      </c>
      <c r="V2963">
        <f t="shared" si="419"/>
        <v>2015</v>
      </c>
      <c r="W2963">
        <f t="shared" si="420"/>
        <v>1</v>
      </c>
      <c r="X2963" t="str">
        <f t="shared" si="421"/>
        <v/>
      </c>
      <c r="Y2963" t="str">
        <f t="shared" si="422"/>
        <v/>
      </c>
    </row>
    <row r="2964" spans="1:25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 t="str">
        <f t="shared" si="414"/>
        <v>1000 to 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5">
        <f t="shared" si="415"/>
        <v>1.218</v>
      </c>
      <c r="Q2964" s="6">
        <f t="shared" si="416"/>
        <v>60.9</v>
      </c>
      <c r="R2964" t="s">
        <v>8321</v>
      </c>
      <c r="S2964" t="s">
        <v>8322</v>
      </c>
      <c r="T2964" s="13">
        <f t="shared" si="417"/>
        <v>42036.24428240741</v>
      </c>
      <c r="U2964" s="13">
        <f t="shared" si="418"/>
        <v>42064.290972222225</v>
      </c>
      <c r="V2964">
        <f t="shared" si="419"/>
        <v>2015</v>
      </c>
      <c r="W2964">
        <f t="shared" si="420"/>
        <v>1</v>
      </c>
      <c r="X2964" t="str">
        <f t="shared" si="421"/>
        <v/>
      </c>
      <c r="Y2964" t="str">
        <f t="shared" si="422"/>
        <v/>
      </c>
    </row>
    <row r="2965" spans="1:25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t="str">
        <f t="shared" si="414"/>
        <v>10000 to 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5">
        <f t="shared" si="415"/>
        <v>1.0685</v>
      </c>
      <c r="Q2965" s="6">
        <f t="shared" si="416"/>
        <v>109.03061224489795</v>
      </c>
      <c r="R2965" t="s">
        <v>8321</v>
      </c>
      <c r="S2965" t="s">
        <v>8322</v>
      </c>
      <c r="T2965" s="13">
        <f t="shared" si="417"/>
        <v>42157.470185185186</v>
      </c>
      <c r="U2965" s="13">
        <f t="shared" si="418"/>
        <v>42187.470185185186</v>
      </c>
      <c r="V2965">
        <f t="shared" si="419"/>
        <v>2015</v>
      </c>
      <c r="W2965">
        <f t="shared" si="420"/>
        <v>1</v>
      </c>
      <c r="X2965" t="str">
        <f t="shared" si="421"/>
        <v/>
      </c>
      <c r="Y2965" t="str">
        <f t="shared" si="422"/>
        <v/>
      </c>
    </row>
    <row r="2966" spans="1:25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 t="str">
        <f t="shared" si="414"/>
        <v>5000 to 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5">
        <f t="shared" si="415"/>
        <v>1.0071379999999999</v>
      </c>
      <c r="Q2966" s="6">
        <f t="shared" si="416"/>
        <v>25.692295918367346</v>
      </c>
      <c r="R2966" t="s">
        <v>8321</v>
      </c>
      <c r="S2966" t="s">
        <v>8322</v>
      </c>
      <c r="T2966" s="13">
        <f t="shared" si="417"/>
        <v>41827.909942129627</v>
      </c>
      <c r="U2966" s="13">
        <f t="shared" si="418"/>
        <v>41857.897222222222</v>
      </c>
      <c r="V2966">
        <f t="shared" si="419"/>
        <v>2014</v>
      </c>
      <c r="W2966">
        <f t="shared" si="420"/>
        <v>1</v>
      </c>
      <c r="X2966" t="str">
        <f t="shared" si="421"/>
        <v/>
      </c>
      <c r="Y2966" t="str">
        <f t="shared" si="422"/>
        <v/>
      </c>
    </row>
    <row r="2967" spans="1:25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 t="str">
        <f t="shared" si="414"/>
        <v>1000 to 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5">
        <f t="shared" si="415"/>
        <v>1.0900000000000001</v>
      </c>
      <c r="Q2967" s="6">
        <f t="shared" si="416"/>
        <v>41.92307692307692</v>
      </c>
      <c r="R2967" t="s">
        <v>8321</v>
      </c>
      <c r="S2967" t="s">
        <v>8322</v>
      </c>
      <c r="T2967" s="13">
        <f t="shared" si="417"/>
        <v>42162.729548611111</v>
      </c>
      <c r="U2967" s="13">
        <f t="shared" si="418"/>
        <v>42192.729548611111</v>
      </c>
      <c r="V2967">
        <f t="shared" si="419"/>
        <v>2015</v>
      </c>
      <c r="W2967">
        <f t="shared" si="420"/>
        <v>1</v>
      </c>
      <c r="X2967" t="str">
        <f t="shared" si="421"/>
        <v/>
      </c>
      <c r="Y2967" t="str">
        <f t="shared" si="422"/>
        <v/>
      </c>
    </row>
    <row r="2968" spans="1:25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 t="str">
        <f t="shared" si="414"/>
        <v>10000 to 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5">
        <f t="shared" si="415"/>
        <v>1.1363000000000001</v>
      </c>
      <c r="Q2968" s="6">
        <f t="shared" si="416"/>
        <v>88.7734375</v>
      </c>
      <c r="R2968" t="s">
        <v>8321</v>
      </c>
      <c r="S2968" t="s">
        <v>8322</v>
      </c>
      <c r="T2968" s="13">
        <f t="shared" si="417"/>
        <v>42233.738564814819</v>
      </c>
      <c r="U2968" s="13">
        <f t="shared" si="418"/>
        <v>42263.738564814819</v>
      </c>
      <c r="V2968">
        <f t="shared" si="419"/>
        <v>2015</v>
      </c>
      <c r="W2968">
        <f t="shared" si="420"/>
        <v>1</v>
      </c>
      <c r="X2968" t="str">
        <f t="shared" si="421"/>
        <v/>
      </c>
      <c r="Y2968" t="str">
        <f t="shared" si="422"/>
        <v/>
      </c>
    </row>
    <row r="2969" spans="1:25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t="str">
        <f t="shared" si="414"/>
        <v>5000 to 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5">
        <f t="shared" si="415"/>
        <v>1.1392</v>
      </c>
      <c r="Q2969" s="6">
        <f t="shared" si="416"/>
        <v>80.225352112676063</v>
      </c>
      <c r="R2969" t="s">
        <v>8321</v>
      </c>
      <c r="S2969" t="s">
        <v>8322</v>
      </c>
      <c r="T2969" s="13">
        <f t="shared" si="417"/>
        <v>42042.197824074072</v>
      </c>
      <c r="U2969" s="13">
        <f t="shared" si="418"/>
        <v>42072.156157407408</v>
      </c>
      <c r="V2969">
        <f t="shared" si="419"/>
        <v>2015</v>
      </c>
      <c r="W2969">
        <f t="shared" si="420"/>
        <v>1</v>
      </c>
      <c r="X2969" t="str">
        <f t="shared" si="421"/>
        <v/>
      </c>
      <c r="Y2969" t="str">
        <f t="shared" si="422"/>
        <v/>
      </c>
    </row>
    <row r="2970" spans="1:25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t="str">
        <f t="shared" si="414"/>
        <v>1000 to 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5">
        <f t="shared" si="415"/>
        <v>1.06</v>
      </c>
      <c r="Q2970" s="6">
        <f t="shared" si="416"/>
        <v>78.936170212765958</v>
      </c>
      <c r="R2970" t="s">
        <v>8321</v>
      </c>
      <c r="S2970" t="s">
        <v>8322</v>
      </c>
      <c r="T2970" s="13">
        <f t="shared" si="417"/>
        <v>42585.523842592593</v>
      </c>
      <c r="U2970" s="13">
        <f t="shared" si="418"/>
        <v>42599.165972222225</v>
      </c>
      <c r="V2970">
        <f t="shared" si="419"/>
        <v>2016</v>
      </c>
      <c r="W2970">
        <f t="shared" si="420"/>
        <v>1</v>
      </c>
      <c r="X2970" t="str">
        <f t="shared" si="421"/>
        <v/>
      </c>
      <c r="Y2970" t="str">
        <f t="shared" si="422"/>
        <v/>
      </c>
    </row>
    <row r="2971" spans="1:25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 t="str">
        <f t="shared" si="414"/>
        <v>1000 to 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5">
        <f t="shared" si="415"/>
        <v>1.625</v>
      </c>
      <c r="Q2971" s="6">
        <f t="shared" si="416"/>
        <v>95.588235294117652</v>
      </c>
      <c r="R2971" t="s">
        <v>8321</v>
      </c>
      <c r="S2971" t="s">
        <v>8322</v>
      </c>
      <c r="T2971" s="13">
        <f t="shared" si="417"/>
        <v>42097.786493055552</v>
      </c>
      <c r="U2971" s="13">
        <f t="shared" si="418"/>
        <v>42127.952083333337</v>
      </c>
      <c r="V2971">
        <f t="shared" si="419"/>
        <v>2015</v>
      </c>
      <c r="W2971">
        <f t="shared" si="420"/>
        <v>1</v>
      </c>
      <c r="X2971" t="str">
        <f t="shared" si="421"/>
        <v/>
      </c>
      <c r="Y2971" t="str">
        <f t="shared" si="422"/>
        <v/>
      </c>
    </row>
    <row r="2972" spans="1:25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t="str">
        <f t="shared" si="414"/>
        <v>5000 to 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5">
        <f t="shared" si="415"/>
        <v>1.06</v>
      </c>
      <c r="Q2972" s="6">
        <f t="shared" si="416"/>
        <v>69.890109890109883</v>
      </c>
      <c r="R2972" t="s">
        <v>8321</v>
      </c>
      <c r="S2972" t="s">
        <v>8322</v>
      </c>
      <c r="T2972" s="13">
        <f t="shared" si="417"/>
        <v>41808.669571759259</v>
      </c>
      <c r="U2972" s="13">
        <f t="shared" si="418"/>
        <v>41838.669571759259</v>
      </c>
      <c r="V2972">
        <f t="shared" si="419"/>
        <v>2014</v>
      </c>
      <c r="W2972">
        <f t="shared" si="420"/>
        <v>1</v>
      </c>
      <c r="X2972" t="str">
        <f t="shared" si="421"/>
        <v/>
      </c>
      <c r="Y2972" t="str">
        <f t="shared" si="422"/>
        <v/>
      </c>
    </row>
    <row r="2973" spans="1:25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 t="str">
        <f t="shared" si="414"/>
        <v>1000 to 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5">
        <f t="shared" si="415"/>
        <v>1.0015624999999999</v>
      </c>
      <c r="Q2973" s="6">
        <f t="shared" si="416"/>
        <v>74.534883720930239</v>
      </c>
      <c r="R2973" t="s">
        <v>8321</v>
      </c>
      <c r="S2973" t="s">
        <v>8322</v>
      </c>
      <c r="T2973" s="13">
        <f t="shared" si="417"/>
        <v>41852.658310185187</v>
      </c>
      <c r="U2973" s="13">
        <f t="shared" si="418"/>
        <v>41882.658310185187</v>
      </c>
      <c r="V2973">
        <f t="shared" si="419"/>
        <v>2014</v>
      </c>
      <c r="W2973">
        <f t="shared" si="420"/>
        <v>1</v>
      </c>
      <c r="X2973" t="str">
        <f t="shared" si="421"/>
        <v/>
      </c>
      <c r="Y2973" t="str">
        <f t="shared" si="422"/>
        <v/>
      </c>
    </row>
    <row r="2974" spans="1:25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t="str">
        <f t="shared" si="414"/>
        <v>1000 to 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5">
        <f t="shared" si="415"/>
        <v>1.0535000000000001</v>
      </c>
      <c r="Q2974" s="6">
        <f t="shared" si="416"/>
        <v>123.94117647058823</v>
      </c>
      <c r="R2974" t="s">
        <v>8321</v>
      </c>
      <c r="S2974" t="s">
        <v>8322</v>
      </c>
      <c r="T2974" s="13">
        <f t="shared" si="417"/>
        <v>42694.110185185185</v>
      </c>
      <c r="U2974" s="13">
        <f t="shared" si="418"/>
        <v>42709.041666666672</v>
      </c>
      <c r="V2974">
        <f t="shared" si="419"/>
        <v>2016</v>
      </c>
      <c r="W2974">
        <f t="shared" si="420"/>
        <v>1</v>
      </c>
      <c r="X2974" t="str">
        <f t="shared" si="421"/>
        <v/>
      </c>
      <c r="Y2974" t="str">
        <f t="shared" si="422"/>
        <v/>
      </c>
    </row>
    <row r="2975" spans="1:25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 t="str">
        <f t="shared" si="414"/>
        <v>5000 to 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5">
        <f t="shared" si="415"/>
        <v>1.748</v>
      </c>
      <c r="Q2975" s="6">
        <f t="shared" si="416"/>
        <v>264.84848484848487</v>
      </c>
      <c r="R2975" t="s">
        <v>8321</v>
      </c>
      <c r="S2975" t="s">
        <v>8322</v>
      </c>
      <c r="T2975" s="13">
        <f t="shared" si="417"/>
        <v>42341.818379629629</v>
      </c>
      <c r="U2975" s="13">
        <f t="shared" si="418"/>
        <v>42370.166666666672</v>
      </c>
      <c r="V2975">
        <f t="shared" si="419"/>
        <v>2016</v>
      </c>
      <c r="W2975">
        <f t="shared" si="420"/>
        <v>1</v>
      </c>
      <c r="X2975" t="str">
        <f t="shared" si="421"/>
        <v/>
      </c>
      <c r="Y2975" t="str">
        <f t="shared" si="422"/>
        <v/>
      </c>
    </row>
    <row r="2976" spans="1:25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 t="str">
        <f t="shared" si="414"/>
        <v>5000 to 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5">
        <f t="shared" si="415"/>
        <v>1.02</v>
      </c>
      <c r="Q2976" s="6">
        <f t="shared" si="416"/>
        <v>58.620689655172413</v>
      </c>
      <c r="R2976" t="s">
        <v>8321</v>
      </c>
      <c r="S2976" t="s">
        <v>8322</v>
      </c>
      <c r="T2976" s="13">
        <f t="shared" si="417"/>
        <v>41880.061006944445</v>
      </c>
      <c r="U2976" s="13">
        <f t="shared" si="418"/>
        <v>41908.065972222219</v>
      </c>
      <c r="V2976">
        <f t="shared" si="419"/>
        <v>2014</v>
      </c>
      <c r="W2976">
        <f t="shared" si="420"/>
        <v>1</v>
      </c>
      <c r="X2976" t="str">
        <f t="shared" si="421"/>
        <v/>
      </c>
      <c r="Y2976" t="str">
        <f t="shared" si="422"/>
        <v/>
      </c>
    </row>
    <row r="2977" spans="1:25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 t="str">
        <f t="shared" si="414"/>
        <v>5000 to 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5">
        <f t="shared" si="415"/>
        <v>1.00125</v>
      </c>
      <c r="Q2977" s="6">
        <f t="shared" si="416"/>
        <v>70.884955752212392</v>
      </c>
      <c r="R2977" t="s">
        <v>8321</v>
      </c>
      <c r="S2977" t="s">
        <v>8322</v>
      </c>
      <c r="T2977" s="13">
        <f t="shared" si="417"/>
        <v>41941.683865740742</v>
      </c>
      <c r="U2977" s="13">
        <f t="shared" si="418"/>
        <v>41970.125</v>
      </c>
      <c r="V2977">
        <f t="shared" si="419"/>
        <v>2014</v>
      </c>
      <c r="W2977">
        <f t="shared" si="420"/>
        <v>1</v>
      </c>
      <c r="X2977" t="str">
        <f t="shared" si="421"/>
        <v/>
      </c>
      <c r="Y2977" t="str">
        <f t="shared" si="422"/>
        <v/>
      </c>
    </row>
    <row r="2978" spans="1:25" ht="45" x14ac:dyDescent="0.25">
      <c r="A2978">
        <v>2976</v>
      </c>
      <c r="B2978" s="3" t="s">
        <v>2976</v>
      </c>
      <c r="C2978" s="3" t="s">
        <v>7086</v>
      </c>
      <c r="D2978">
        <v>70</v>
      </c>
      <c r="E2978" t="str">
        <f t="shared" si="414"/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5">
        <f t="shared" si="415"/>
        <v>1.7142857142857142</v>
      </c>
      <c r="Q2978" s="6">
        <f t="shared" si="416"/>
        <v>8.5714285714285712</v>
      </c>
      <c r="R2978" t="s">
        <v>8321</v>
      </c>
      <c r="S2978" t="s">
        <v>8322</v>
      </c>
      <c r="T2978" s="13">
        <f t="shared" si="417"/>
        <v>42425.730671296296</v>
      </c>
      <c r="U2978" s="13">
        <f t="shared" si="418"/>
        <v>42442.5</v>
      </c>
      <c r="V2978">
        <f t="shared" si="419"/>
        <v>2016</v>
      </c>
      <c r="W2978">
        <f t="shared" si="420"/>
        <v>1</v>
      </c>
      <c r="X2978" t="str">
        <f t="shared" si="421"/>
        <v/>
      </c>
      <c r="Y2978" t="str">
        <f t="shared" si="422"/>
        <v/>
      </c>
    </row>
    <row r="2979" spans="1:25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t="str">
        <f t="shared" si="414"/>
        <v>1000 to 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5">
        <f t="shared" si="415"/>
        <v>1.1356666666666666</v>
      </c>
      <c r="Q2979" s="6">
        <f t="shared" si="416"/>
        <v>113.56666666666666</v>
      </c>
      <c r="R2979" t="s">
        <v>8321</v>
      </c>
      <c r="S2979" t="s">
        <v>8322</v>
      </c>
      <c r="T2979" s="13">
        <f t="shared" si="417"/>
        <v>42026.88118055556</v>
      </c>
      <c r="U2979" s="13">
        <f t="shared" si="418"/>
        <v>42086.093055555553</v>
      </c>
      <c r="V2979">
        <f t="shared" si="419"/>
        <v>2015</v>
      </c>
      <c r="W2979">
        <f t="shared" si="420"/>
        <v>1</v>
      </c>
      <c r="X2979" t="str">
        <f t="shared" si="421"/>
        <v/>
      </c>
      <c r="Y2979" t="str">
        <f t="shared" si="422"/>
        <v/>
      </c>
    </row>
    <row r="2980" spans="1:25" ht="45" x14ac:dyDescent="0.25">
      <c r="A2980">
        <v>2978</v>
      </c>
      <c r="B2980" s="3" t="s">
        <v>2978</v>
      </c>
      <c r="C2980" s="3" t="s">
        <v>7088</v>
      </c>
      <c r="D2980">
        <v>750</v>
      </c>
      <c r="E2980" t="str">
        <f t="shared" si="414"/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5">
        <f t="shared" si="415"/>
        <v>1.2946666666666666</v>
      </c>
      <c r="Q2980" s="6">
        <f t="shared" si="416"/>
        <v>60.6875</v>
      </c>
      <c r="R2980" t="s">
        <v>8321</v>
      </c>
      <c r="S2980" t="s">
        <v>8322</v>
      </c>
      <c r="T2980" s="13">
        <f t="shared" si="417"/>
        <v>41922.640590277777</v>
      </c>
      <c r="U2980" s="13">
        <f t="shared" si="418"/>
        <v>41932.249305555553</v>
      </c>
      <c r="V2980">
        <f t="shared" si="419"/>
        <v>2014</v>
      </c>
      <c r="W2980">
        <f t="shared" si="420"/>
        <v>1</v>
      </c>
      <c r="X2980" t="str">
        <f t="shared" si="421"/>
        <v/>
      </c>
      <c r="Y2980" t="str">
        <f t="shared" si="422"/>
        <v/>
      </c>
    </row>
    <row r="2981" spans="1:25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 t="str">
        <f t="shared" si="414"/>
        <v>5000 to 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5">
        <f t="shared" si="415"/>
        <v>1.014</v>
      </c>
      <c r="Q2981" s="6">
        <f t="shared" si="416"/>
        <v>110.21739130434783</v>
      </c>
      <c r="R2981" t="s">
        <v>8321</v>
      </c>
      <c r="S2981" t="s">
        <v>8322</v>
      </c>
      <c r="T2981" s="13">
        <f t="shared" si="417"/>
        <v>41993.824340277773</v>
      </c>
      <c r="U2981" s="13">
        <f t="shared" si="418"/>
        <v>42010.25</v>
      </c>
      <c r="V2981">
        <f t="shared" si="419"/>
        <v>2015</v>
      </c>
      <c r="W2981">
        <f t="shared" si="420"/>
        <v>1</v>
      </c>
      <c r="X2981" t="str">
        <f t="shared" si="421"/>
        <v/>
      </c>
      <c r="Y2981" t="str">
        <f t="shared" si="422"/>
        <v/>
      </c>
    </row>
    <row r="2982" spans="1:25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t="str">
        <f t="shared" si="414"/>
        <v>1000 to 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5">
        <f t="shared" si="415"/>
        <v>1.0916666666666666</v>
      </c>
      <c r="Q2982" s="6">
        <f t="shared" si="416"/>
        <v>136.45833333333334</v>
      </c>
      <c r="R2982" t="s">
        <v>8321</v>
      </c>
      <c r="S2982" t="s">
        <v>8322</v>
      </c>
      <c r="T2982" s="13">
        <f t="shared" si="417"/>
        <v>42219.915856481486</v>
      </c>
      <c r="U2982" s="13">
        <f t="shared" si="418"/>
        <v>42240.083333333328</v>
      </c>
      <c r="V2982">
        <f t="shared" si="419"/>
        <v>2015</v>
      </c>
      <c r="W2982">
        <f t="shared" si="420"/>
        <v>1</v>
      </c>
      <c r="X2982" t="str">
        <f t="shared" si="421"/>
        <v/>
      </c>
      <c r="Y2982" t="str">
        <f t="shared" si="422"/>
        <v/>
      </c>
    </row>
    <row r="2983" spans="1:25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 t="str">
        <f t="shared" si="414"/>
        <v>1000 to 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5">
        <f t="shared" si="415"/>
        <v>1.28925</v>
      </c>
      <c r="Q2983" s="6">
        <f t="shared" si="416"/>
        <v>53.164948453608247</v>
      </c>
      <c r="R2983" t="s">
        <v>8321</v>
      </c>
      <c r="S2983" t="s">
        <v>8360</v>
      </c>
      <c r="T2983" s="13">
        <f t="shared" si="417"/>
        <v>42225.559675925921</v>
      </c>
      <c r="U2983" s="13">
        <f t="shared" si="418"/>
        <v>42270.559675925921</v>
      </c>
      <c r="V2983">
        <f t="shared" si="419"/>
        <v>2015</v>
      </c>
      <c r="W2983">
        <f t="shared" si="420"/>
        <v>1</v>
      </c>
      <c r="X2983" t="str">
        <f t="shared" si="421"/>
        <v/>
      </c>
      <c r="Y2983" t="str">
        <f t="shared" si="422"/>
        <v/>
      </c>
    </row>
    <row r="2984" spans="1:25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 t="str">
        <f t="shared" si="414"/>
        <v>5000 to 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5">
        <f t="shared" si="415"/>
        <v>1.0206</v>
      </c>
      <c r="Q2984" s="6">
        <f t="shared" si="416"/>
        <v>86.491525423728817</v>
      </c>
      <c r="R2984" t="s">
        <v>8321</v>
      </c>
      <c r="S2984" t="s">
        <v>8360</v>
      </c>
      <c r="T2984" s="13">
        <f t="shared" si="417"/>
        <v>42381.686840277776</v>
      </c>
      <c r="U2984" s="13">
        <f t="shared" si="418"/>
        <v>42411.686840277776</v>
      </c>
      <c r="V2984">
        <f t="shared" si="419"/>
        <v>2016</v>
      </c>
      <c r="W2984">
        <f t="shared" si="420"/>
        <v>1</v>
      </c>
      <c r="X2984" t="str">
        <f t="shared" si="421"/>
        <v/>
      </c>
      <c r="Y2984" t="str">
        <f t="shared" si="422"/>
        <v/>
      </c>
    </row>
    <row r="2985" spans="1:25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t="str">
        <f t="shared" si="414"/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5">
        <f t="shared" si="415"/>
        <v>1.465395775862069</v>
      </c>
      <c r="Q2985" s="6">
        <f t="shared" si="416"/>
        <v>155.23827397260274</v>
      </c>
      <c r="R2985" t="s">
        <v>8321</v>
      </c>
      <c r="S2985" t="s">
        <v>8360</v>
      </c>
      <c r="T2985" s="13">
        <f t="shared" si="417"/>
        <v>41894.632361111115</v>
      </c>
      <c r="U2985" s="13">
        <f t="shared" si="418"/>
        <v>41954.674027777779</v>
      </c>
      <c r="V2985">
        <f t="shared" si="419"/>
        <v>2014</v>
      </c>
      <c r="W2985">
        <f t="shared" si="420"/>
        <v>1</v>
      </c>
      <c r="X2985" t="str">
        <f t="shared" si="421"/>
        <v/>
      </c>
      <c r="Y2985" t="str">
        <f t="shared" si="422"/>
        <v/>
      </c>
    </row>
    <row r="2986" spans="1:25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 t="str">
        <f t="shared" si="414"/>
        <v>25000 to 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5">
        <f t="shared" si="415"/>
        <v>1.00352</v>
      </c>
      <c r="Q2986" s="6">
        <f t="shared" si="416"/>
        <v>115.08256880733946</v>
      </c>
      <c r="R2986" t="s">
        <v>8321</v>
      </c>
      <c r="S2986" t="s">
        <v>8360</v>
      </c>
      <c r="T2986" s="13">
        <f t="shared" si="417"/>
        <v>42576.278715277775</v>
      </c>
      <c r="U2986" s="13">
        <f t="shared" si="418"/>
        <v>42606.278715277775</v>
      </c>
      <c r="V2986">
        <f t="shared" si="419"/>
        <v>2016</v>
      </c>
      <c r="W2986">
        <f t="shared" si="420"/>
        <v>1</v>
      </c>
      <c r="X2986" t="str">
        <f t="shared" si="421"/>
        <v/>
      </c>
      <c r="Y2986" t="str">
        <f t="shared" si="422"/>
        <v/>
      </c>
    </row>
    <row r="2987" spans="1:25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 t="str">
        <f t="shared" si="414"/>
        <v>10000 to 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5">
        <f t="shared" si="415"/>
        <v>1.2164999999999999</v>
      </c>
      <c r="Q2987" s="6">
        <f t="shared" si="416"/>
        <v>109.5945945945946</v>
      </c>
      <c r="R2987" t="s">
        <v>8321</v>
      </c>
      <c r="S2987" t="s">
        <v>8360</v>
      </c>
      <c r="T2987" s="13">
        <f t="shared" si="417"/>
        <v>42654.973703703698</v>
      </c>
      <c r="U2987" s="13">
        <f t="shared" si="418"/>
        <v>42674.166666666672</v>
      </c>
      <c r="V2987">
        <f t="shared" si="419"/>
        <v>2016</v>
      </c>
      <c r="W2987">
        <f t="shared" si="420"/>
        <v>1</v>
      </c>
      <c r="X2987" t="str">
        <f t="shared" si="421"/>
        <v/>
      </c>
      <c r="Y2987" t="str">
        <f t="shared" si="422"/>
        <v/>
      </c>
    </row>
    <row r="2988" spans="1:25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t="str">
        <f t="shared" si="414"/>
        <v>1000 to 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5">
        <f t="shared" si="415"/>
        <v>1.0549999999999999</v>
      </c>
      <c r="Q2988" s="6">
        <f t="shared" si="416"/>
        <v>45.214285714285715</v>
      </c>
      <c r="R2988" t="s">
        <v>8321</v>
      </c>
      <c r="S2988" t="s">
        <v>8360</v>
      </c>
      <c r="T2988" s="13">
        <f t="shared" si="417"/>
        <v>42431.500069444446</v>
      </c>
      <c r="U2988" s="13">
        <f t="shared" si="418"/>
        <v>42491.458402777775</v>
      </c>
      <c r="V2988">
        <f t="shared" si="419"/>
        <v>2016</v>
      </c>
      <c r="W2988">
        <f t="shared" si="420"/>
        <v>1</v>
      </c>
      <c r="X2988" t="str">
        <f t="shared" si="421"/>
        <v/>
      </c>
      <c r="Y2988" t="str">
        <f t="shared" si="422"/>
        <v/>
      </c>
    </row>
    <row r="2989" spans="1:25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t="str">
        <f t="shared" si="414"/>
        <v>25000 to 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5">
        <f t="shared" si="415"/>
        <v>1.1040080000000001</v>
      </c>
      <c r="Q2989" s="6">
        <f t="shared" si="416"/>
        <v>104.15169811320754</v>
      </c>
      <c r="R2989" t="s">
        <v>8321</v>
      </c>
      <c r="S2989" t="s">
        <v>8360</v>
      </c>
      <c r="T2989" s="13">
        <f t="shared" si="417"/>
        <v>42627.307303240741</v>
      </c>
      <c r="U2989" s="13">
        <f t="shared" si="418"/>
        <v>42656</v>
      </c>
      <c r="V2989">
        <f t="shared" si="419"/>
        <v>2016</v>
      </c>
      <c r="W2989">
        <f t="shared" si="420"/>
        <v>1</v>
      </c>
      <c r="X2989" t="str">
        <f t="shared" si="421"/>
        <v/>
      </c>
      <c r="Y2989" t="str">
        <f t="shared" si="422"/>
        <v/>
      </c>
    </row>
    <row r="2990" spans="1:25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 t="str">
        <f t="shared" si="414"/>
        <v>1000 to 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5">
        <f t="shared" si="415"/>
        <v>1</v>
      </c>
      <c r="Q2990" s="6">
        <f t="shared" si="416"/>
        <v>35.714285714285715</v>
      </c>
      <c r="R2990" t="s">
        <v>8321</v>
      </c>
      <c r="S2990" t="s">
        <v>8360</v>
      </c>
      <c r="T2990" s="13">
        <f t="shared" si="417"/>
        <v>42511.362048611118</v>
      </c>
      <c r="U2990" s="13">
        <f t="shared" si="418"/>
        <v>42541.362048611118</v>
      </c>
      <c r="V2990">
        <f t="shared" si="419"/>
        <v>2016</v>
      </c>
      <c r="W2990">
        <f t="shared" si="420"/>
        <v>1</v>
      </c>
      <c r="X2990" t="str">
        <f t="shared" si="421"/>
        <v/>
      </c>
      <c r="Y2990" t="str">
        <f t="shared" si="422"/>
        <v/>
      </c>
    </row>
    <row r="2991" spans="1:25" x14ac:dyDescent="0.25">
      <c r="A2991">
        <v>2989</v>
      </c>
      <c r="B2991" s="3" t="s">
        <v>2989</v>
      </c>
      <c r="C2991" s="3" t="s">
        <v>7099</v>
      </c>
      <c r="D2991">
        <v>20000</v>
      </c>
      <c r="E2991" t="str">
        <f t="shared" si="414"/>
        <v>20000 to 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5">
        <f t="shared" si="415"/>
        <v>1.76535</v>
      </c>
      <c r="Q2991" s="6">
        <f t="shared" si="416"/>
        <v>96.997252747252745</v>
      </c>
      <c r="R2991" t="s">
        <v>8321</v>
      </c>
      <c r="S2991" t="s">
        <v>8360</v>
      </c>
      <c r="T2991" s="13">
        <f t="shared" si="417"/>
        <v>42337.02039351852</v>
      </c>
      <c r="U2991" s="13">
        <f t="shared" si="418"/>
        <v>42359.207638888889</v>
      </c>
      <c r="V2991">
        <f t="shared" si="419"/>
        <v>2015</v>
      </c>
      <c r="W2991">
        <f t="shared" si="420"/>
        <v>1</v>
      </c>
      <c r="X2991" t="str">
        <f t="shared" si="421"/>
        <v/>
      </c>
      <c r="Y2991" t="str">
        <f t="shared" si="422"/>
        <v/>
      </c>
    </row>
    <row r="2992" spans="1:25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 t="str">
        <f t="shared" si="414"/>
        <v>10000 to 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5">
        <f t="shared" si="415"/>
        <v>1</v>
      </c>
      <c r="Q2992" s="6">
        <f t="shared" si="416"/>
        <v>370.37037037037038</v>
      </c>
      <c r="R2992" t="s">
        <v>8321</v>
      </c>
      <c r="S2992" t="s">
        <v>8360</v>
      </c>
      <c r="T2992" s="13">
        <f t="shared" si="417"/>
        <v>42341.57430555555</v>
      </c>
      <c r="U2992" s="13">
        <f t="shared" si="418"/>
        <v>42376.57430555555</v>
      </c>
      <c r="V2992">
        <f t="shared" si="419"/>
        <v>2016</v>
      </c>
      <c r="W2992">
        <f t="shared" si="420"/>
        <v>1</v>
      </c>
      <c r="X2992" t="str">
        <f t="shared" si="421"/>
        <v/>
      </c>
      <c r="Y2992" t="str">
        <f t="shared" si="422"/>
        <v/>
      </c>
    </row>
    <row r="2993" spans="1:25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 t="str">
        <f t="shared" si="414"/>
        <v>5000 to 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5">
        <f t="shared" si="415"/>
        <v>1.0329411764705883</v>
      </c>
      <c r="Q2993" s="6">
        <f t="shared" si="416"/>
        <v>94.408602150537632</v>
      </c>
      <c r="R2993" t="s">
        <v>8321</v>
      </c>
      <c r="S2993" t="s">
        <v>8360</v>
      </c>
      <c r="T2993" s="13">
        <f t="shared" si="417"/>
        <v>42740.837152777778</v>
      </c>
      <c r="U2993" s="13">
        <f t="shared" si="418"/>
        <v>42762.837152777778</v>
      </c>
      <c r="V2993">
        <f t="shared" si="419"/>
        <v>2017</v>
      </c>
      <c r="W2993">
        <f t="shared" si="420"/>
        <v>1</v>
      </c>
      <c r="X2993" t="str">
        <f t="shared" si="421"/>
        <v/>
      </c>
      <c r="Y2993" t="str">
        <f t="shared" si="422"/>
        <v/>
      </c>
    </row>
    <row r="2994" spans="1:25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t="str">
        <f t="shared" si="414"/>
        <v>1000 to 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5">
        <f t="shared" si="415"/>
        <v>1.0449999999999999</v>
      </c>
      <c r="Q2994" s="6">
        <f t="shared" si="416"/>
        <v>48.984375</v>
      </c>
      <c r="R2994" t="s">
        <v>8321</v>
      </c>
      <c r="S2994" t="s">
        <v>8360</v>
      </c>
      <c r="T2994" s="13">
        <f t="shared" si="417"/>
        <v>42622.767476851848</v>
      </c>
      <c r="U2994" s="13">
        <f t="shared" si="418"/>
        <v>42652.767476851848</v>
      </c>
      <c r="V2994">
        <f t="shared" si="419"/>
        <v>2016</v>
      </c>
      <c r="W2994">
        <f t="shared" si="420"/>
        <v>1</v>
      </c>
      <c r="X2994" t="str">
        <f t="shared" si="421"/>
        <v/>
      </c>
      <c r="Y2994" t="str">
        <f t="shared" si="422"/>
        <v/>
      </c>
    </row>
    <row r="2995" spans="1:25" x14ac:dyDescent="0.25">
      <c r="A2995">
        <v>2993</v>
      </c>
      <c r="B2995" s="3" t="s">
        <v>2993</v>
      </c>
      <c r="C2995" s="3" t="s">
        <v>7103</v>
      </c>
      <c r="D2995">
        <v>1000</v>
      </c>
      <c r="E2995" t="str">
        <f t="shared" si="414"/>
        <v>1000 to 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5">
        <f t="shared" si="415"/>
        <v>1.0029999999999999</v>
      </c>
      <c r="Q2995" s="6">
        <f t="shared" si="416"/>
        <v>45.590909090909093</v>
      </c>
      <c r="R2995" t="s">
        <v>8321</v>
      </c>
      <c r="S2995" t="s">
        <v>8360</v>
      </c>
      <c r="T2995" s="13">
        <f t="shared" si="417"/>
        <v>42390.838738425926</v>
      </c>
      <c r="U2995" s="13">
        <f t="shared" si="418"/>
        <v>42420.838738425926</v>
      </c>
      <c r="V2995">
        <f t="shared" si="419"/>
        <v>2016</v>
      </c>
      <c r="W2995">
        <f t="shared" si="420"/>
        <v>1</v>
      </c>
      <c r="X2995" t="str">
        <f t="shared" si="421"/>
        <v/>
      </c>
      <c r="Y2995" t="str">
        <f t="shared" si="422"/>
        <v/>
      </c>
    </row>
    <row r="2996" spans="1:25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t="str">
        <f t="shared" si="414"/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5">
        <f t="shared" si="415"/>
        <v>4.577466666666667</v>
      </c>
      <c r="Q2996" s="6">
        <f t="shared" si="416"/>
        <v>23.275254237288134</v>
      </c>
      <c r="R2996" t="s">
        <v>8321</v>
      </c>
      <c r="S2996" t="s">
        <v>8360</v>
      </c>
      <c r="T2996" s="13">
        <f t="shared" si="417"/>
        <v>41885.478842592594</v>
      </c>
      <c r="U2996" s="13">
        <f t="shared" si="418"/>
        <v>41915.478842592594</v>
      </c>
      <c r="V2996">
        <f t="shared" si="419"/>
        <v>2014</v>
      </c>
      <c r="W2996">
        <f t="shared" si="420"/>
        <v>1</v>
      </c>
      <c r="X2996" t="str">
        <f t="shared" si="421"/>
        <v/>
      </c>
      <c r="Y2996" t="str">
        <f t="shared" si="422"/>
        <v/>
      </c>
    </row>
    <row r="2997" spans="1:25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 t="str">
        <f t="shared" si="414"/>
        <v>15000 to 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5">
        <f t="shared" si="415"/>
        <v>1.0496000000000001</v>
      </c>
      <c r="Q2997" s="6">
        <f t="shared" si="416"/>
        <v>63.2289156626506</v>
      </c>
      <c r="R2997" t="s">
        <v>8321</v>
      </c>
      <c r="S2997" t="s">
        <v>8360</v>
      </c>
      <c r="T2997" s="13">
        <f t="shared" si="417"/>
        <v>42724.665173611109</v>
      </c>
      <c r="U2997" s="13">
        <f t="shared" si="418"/>
        <v>42754.665173611109</v>
      </c>
      <c r="V2997">
        <f t="shared" si="419"/>
        <v>2017</v>
      </c>
      <c r="W2997">
        <f t="shared" si="420"/>
        <v>1</v>
      </c>
      <c r="X2997" t="str">
        <f t="shared" si="421"/>
        <v/>
      </c>
      <c r="Y2997" t="str">
        <f t="shared" si="422"/>
        <v/>
      </c>
    </row>
    <row r="2998" spans="1:25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 t="str">
        <f t="shared" si="414"/>
        <v>35000 to 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5">
        <f t="shared" si="415"/>
        <v>1.7194285714285715</v>
      </c>
      <c r="Q2998" s="6">
        <f t="shared" si="416"/>
        <v>153.5204081632653</v>
      </c>
      <c r="R2998" t="s">
        <v>8321</v>
      </c>
      <c r="S2998" t="s">
        <v>8360</v>
      </c>
      <c r="T2998" s="13">
        <f t="shared" si="417"/>
        <v>42090.912500000006</v>
      </c>
      <c r="U2998" s="13">
        <f t="shared" si="418"/>
        <v>42150.912500000006</v>
      </c>
      <c r="V2998">
        <f t="shared" si="419"/>
        <v>2015</v>
      </c>
      <c r="W2998">
        <f t="shared" si="420"/>
        <v>1</v>
      </c>
      <c r="X2998" t="str">
        <f t="shared" si="421"/>
        <v/>
      </c>
      <c r="Y2998" t="str">
        <f t="shared" si="422"/>
        <v/>
      </c>
    </row>
    <row r="2999" spans="1:25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 t="str">
        <f t="shared" si="414"/>
        <v>10000 to 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5">
        <f t="shared" si="415"/>
        <v>1.0373000000000001</v>
      </c>
      <c r="Q2999" s="6">
        <f t="shared" si="416"/>
        <v>90.2</v>
      </c>
      <c r="R2999" t="s">
        <v>8321</v>
      </c>
      <c r="S2999" t="s">
        <v>8360</v>
      </c>
      <c r="T2999" s="13">
        <f t="shared" si="417"/>
        <v>42775.733715277776</v>
      </c>
      <c r="U2999" s="13">
        <f t="shared" si="418"/>
        <v>42793.207638888889</v>
      </c>
      <c r="V2999">
        <f t="shared" si="419"/>
        <v>2017</v>
      </c>
      <c r="W2999">
        <f t="shared" si="420"/>
        <v>1</v>
      </c>
      <c r="X2999" t="str">
        <f t="shared" si="421"/>
        <v/>
      </c>
      <c r="Y2999" t="str">
        <f t="shared" si="422"/>
        <v/>
      </c>
    </row>
    <row r="3000" spans="1:25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 t="str">
        <f t="shared" si="414"/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5">
        <f t="shared" si="415"/>
        <v>1.0302899999999999</v>
      </c>
      <c r="Q3000" s="6">
        <f t="shared" si="416"/>
        <v>118.97113163972287</v>
      </c>
      <c r="R3000" t="s">
        <v>8321</v>
      </c>
      <c r="S3000" t="s">
        <v>8360</v>
      </c>
      <c r="T3000" s="13">
        <f t="shared" si="417"/>
        <v>41778.193622685183</v>
      </c>
      <c r="U3000" s="13">
        <f t="shared" si="418"/>
        <v>41806.184027777781</v>
      </c>
      <c r="V3000">
        <f t="shared" si="419"/>
        <v>2014</v>
      </c>
      <c r="W3000">
        <f t="shared" si="420"/>
        <v>1</v>
      </c>
      <c r="X3000" t="str">
        <f t="shared" si="421"/>
        <v/>
      </c>
      <c r="Y3000" t="str">
        <f t="shared" si="422"/>
        <v/>
      </c>
    </row>
    <row r="3001" spans="1:25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 t="str">
        <f t="shared" si="414"/>
        <v>1000 to 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5">
        <f t="shared" si="415"/>
        <v>1.1888888888888889</v>
      </c>
      <c r="Q3001" s="6">
        <f t="shared" si="416"/>
        <v>80.25</v>
      </c>
      <c r="R3001" t="s">
        <v>8321</v>
      </c>
      <c r="S3001" t="s">
        <v>8360</v>
      </c>
      <c r="T3001" s="13">
        <f t="shared" si="417"/>
        <v>42780.740277777775</v>
      </c>
      <c r="U3001" s="13">
        <f t="shared" si="418"/>
        <v>42795.083333333328</v>
      </c>
      <c r="V3001">
        <f t="shared" si="419"/>
        <v>2017</v>
      </c>
      <c r="W3001">
        <f t="shared" si="420"/>
        <v>1</v>
      </c>
      <c r="X3001" t="str">
        <f t="shared" si="421"/>
        <v/>
      </c>
      <c r="Y3001" t="str">
        <f t="shared" si="422"/>
        <v/>
      </c>
    </row>
    <row r="3002" spans="1:25" ht="45" x14ac:dyDescent="0.25">
      <c r="A3002">
        <v>3000</v>
      </c>
      <c r="B3002" s="3" t="s">
        <v>3000</v>
      </c>
      <c r="C3002" s="3" t="s">
        <v>7110</v>
      </c>
      <c r="D3002">
        <v>500</v>
      </c>
      <c r="E3002" t="str">
        <f t="shared" si="414"/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5">
        <f t="shared" si="415"/>
        <v>1</v>
      </c>
      <c r="Q3002" s="6">
        <f t="shared" si="416"/>
        <v>62.5</v>
      </c>
      <c r="R3002" t="s">
        <v>8321</v>
      </c>
      <c r="S3002" t="s">
        <v>8360</v>
      </c>
      <c r="T3002" s="13">
        <f t="shared" si="417"/>
        <v>42752.827199074076</v>
      </c>
      <c r="U3002" s="13">
        <f t="shared" si="418"/>
        <v>42766.75</v>
      </c>
      <c r="V3002">
        <f t="shared" si="419"/>
        <v>2017</v>
      </c>
      <c r="W3002">
        <f t="shared" si="420"/>
        <v>1</v>
      </c>
      <c r="X3002" t="str">
        <f t="shared" si="421"/>
        <v/>
      </c>
      <c r="Y3002" t="str">
        <f t="shared" si="422"/>
        <v/>
      </c>
    </row>
    <row r="3003" spans="1:25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t="str">
        <f t="shared" si="414"/>
        <v>5000 to 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5">
        <f t="shared" si="415"/>
        <v>3.1869988910451896</v>
      </c>
      <c r="Q3003" s="6">
        <f t="shared" si="416"/>
        <v>131.37719999999999</v>
      </c>
      <c r="R3003" t="s">
        <v>8321</v>
      </c>
      <c r="S3003" t="s">
        <v>8360</v>
      </c>
      <c r="T3003" s="13">
        <f t="shared" si="417"/>
        <v>42534.895625000005</v>
      </c>
      <c r="U3003" s="13">
        <f t="shared" si="418"/>
        <v>42564.895625000005</v>
      </c>
      <c r="V3003">
        <f t="shared" si="419"/>
        <v>2016</v>
      </c>
      <c r="W3003">
        <f t="shared" si="420"/>
        <v>1</v>
      </c>
      <c r="X3003" t="str">
        <f t="shared" si="421"/>
        <v/>
      </c>
      <c r="Y3003" t="str">
        <f t="shared" si="422"/>
        <v/>
      </c>
    </row>
    <row r="3004" spans="1:25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t="str">
        <f t="shared" si="414"/>
        <v>5000 to 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5">
        <f t="shared" si="415"/>
        <v>1.0850614285714286</v>
      </c>
      <c r="Q3004" s="6">
        <f t="shared" si="416"/>
        <v>73.032980769230775</v>
      </c>
      <c r="R3004" t="s">
        <v>8321</v>
      </c>
      <c r="S3004" t="s">
        <v>8360</v>
      </c>
      <c r="T3004" s="13">
        <f t="shared" si="417"/>
        <v>41239.83625</v>
      </c>
      <c r="U3004" s="13">
        <f t="shared" si="418"/>
        <v>41269.83625</v>
      </c>
      <c r="V3004">
        <f t="shared" si="419"/>
        <v>2012</v>
      </c>
      <c r="W3004">
        <f t="shared" si="420"/>
        <v>1</v>
      </c>
      <c r="X3004" t="str">
        <f t="shared" si="421"/>
        <v/>
      </c>
      <c r="Y3004" t="str">
        <f t="shared" si="422"/>
        <v/>
      </c>
    </row>
    <row r="3005" spans="1:25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 t="str">
        <f t="shared" si="414"/>
        <v>1000 to 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5">
        <f t="shared" si="415"/>
        <v>1.0116666666666667</v>
      </c>
      <c r="Q3005" s="6">
        <f t="shared" si="416"/>
        <v>178.52941176470588</v>
      </c>
      <c r="R3005" t="s">
        <v>8321</v>
      </c>
      <c r="S3005" t="s">
        <v>8360</v>
      </c>
      <c r="T3005" s="13">
        <f t="shared" si="417"/>
        <v>42398.849259259259</v>
      </c>
      <c r="U3005" s="13">
        <f t="shared" si="418"/>
        <v>42430.249305555553</v>
      </c>
      <c r="V3005">
        <f t="shared" si="419"/>
        <v>2016</v>
      </c>
      <c r="W3005">
        <f t="shared" si="420"/>
        <v>1</v>
      </c>
      <c r="X3005" t="str">
        <f t="shared" si="421"/>
        <v/>
      </c>
      <c r="Y3005" t="str">
        <f t="shared" si="422"/>
        <v/>
      </c>
    </row>
    <row r="3006" spans="1:25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 t="str">
        <f t="shared" si="414"/>
        <v>40000 to 44999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5">
        <f t="shared" si="415"/>
        <v>1.12815</v>
      </c>
      <c r="Q3006" s="6">
        <f t="shared" si="416"/>
        <v>162.90974729241879</v>
      </c>
      <c r="R3006" t="s">
        <v>8321</v>
      </c>
      <c r="S3006" t="s">
        <v>8360</v>
      </c>
      <c r="T3006" s="13">
        <f t="shared" si="417"/>
        <v>41928.881064814814</v>
      </c>
      <c r="U3006" s="13">
        <f t="shared" si="418"/>
        <v>41958.922731481478</v>
      </c>
      <c r="V3006">
        <f t="shared" si="419"/>
        <v>2014</v>
      </c>
      <c r="W3006">
        <f t="shared" si="420"/>
        <v>1</v>
      </c>
      <c r="X3006" t="str">
        <f t="shared" si="421"/>
        <v/>
      </c>
      <c r="Y3006" t="str">
        <f t="shared" si="422"/>
        <v/>
      </c>
    </row>
    <row r="3007" spans="1:25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 t="str">
        <f t="shared" si="414"/>
        <v>10000 to 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5">
        <f t="shared" si="415"/>
        <v>1.2049622641509434</v>
      </c>
      <c r="Q3007" s="6">
        <f t="shared" si="416"/>
        <v>108.24237288135593</v>
      </c>
      <c r="R3007" t="s">
        <v>8321</v>
      </c>
      <c r="S3007" t="s">
        <v>8360</v>
      </c>
      <c r="T3007" s="13">
        <f t="shared" si="417"/>
        <v>41888.674826388888</v>
      </c>
      <c r="U3007" s="13">
        <f t="shared" si="418"/>
        <v>41918.674826388888</v>
      </c>
      <c r="V3007">
        <f t="shared" si="419"/>
        <v>2014</v>
      </c>
      <c r="W3007">
        <f t="shared" si="420"/>
        <v>1</v>
      </c>
      <c r="X3007" t="str">
        <f t="shared" si="421"/>
        <v/>
      </c>
      <c r="Y3007" t="str">
        <f t="shared" si="422"/>
        <v/>
      </c>
    </row>
    <row r="3008" spans="1:25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 t="str">
        <f t="shared" si="414"/>
        <v>5000 to 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5">
        <f t="shared" si="415"/>
        <v>1.0774999999999999</v>
      </c>
      <c r="Q3008" s="6">
        <f t="shared" si="416"/>
        <v>88.865979381443296</v>
      </c>
      <c r="R3008" t="s">
        <v>8321</v>
      </c>
      <c r="S3008" t="s">
        <v>8360</v>
      </c>
      <c r="T3008" s="13">
        <f t="shared" si="417"/>
        <v>41957.756840277783</v>
      </c>
      <c r="U3008" s="13">
        <f t="shared" si="418"/>
        <v>41987.756840277783</v>
      </c>
      <c r="V3008">
        <f t="shared" si="419"/>
        <v>2014</v>
      </c>
      <c r="W3008">
        <f t="shared" si="420"/>
        <v>1</v>
      </c>
      <c r="X3008" t="str">
        <f t="shared" si="421"/>
        <v/>
      </c>
      <c r="Y3008" t="str">
        <f t="shared" si="422"/>
        <v/>
      </c>
    </row>
    <row r="3009" spans="1:25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t="str">
        <f t="shared" si="414"/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5">
        <f t="shared" si="415"/>
        <v>1.8</v>
      </c>
      <c r="Q3009" s="6">
        <f t="shared" si="416"/>
        <v>54</v>
      </c>
      <c r="R3009" t="s">
        <v>8321</v>
      </c>
      <c r="S3009" t="s">
        <v>8360</v>
      </c>
      <c r="T3009" s="13">
        <f t="shared" si="417"/>
        <v>42098.216238425928</v>
      </c>
      <c r="U3009" s="13">
        <f t="shared" si="418"/>
        <v>42119.216238425928</v>
      </c>
      <c r="V3009">
        <f t="shared" si="419"/>
        <v>2015</v>
      </c>
      <c r="W3009">
        <f t="shared" si="420"/>
        <v>1</v>
      </c>
      <c r="X3009" t="str">
        <f t="shared" si="421"/>
        <v/>
      </c>
      <c r="Y3009" t="str">
        <f t="shared" si="422"/>
        <v/>
      </c>
    </row>
    <row r="3010" spans="1:25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t="str">
        <f t="shared" si="414"/>
        <v>1000 to 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5">
        <f t="shared" si="415"/>
        <v>1.0116666666666667</v>
      </c>
      <c r="Q3010" s="6">
        <f t="shared" si="416"/>
        <v>116.73076923076923</v>
      </c>
      <c r="R3010" t="s">
        <v>8321</v>
      </c>
      <c r="S3010" t="s">
        <v>8360</v>
      </c>
      <c r="T3010" s="13">
        <f t="shared" si="417"/>
        <v>42360.212025462963</v>
      </c>
      <c r="U3010" s="13">
        <f t="shared" si="418"/>
        <v>42390.212025462963</v>
      </c>
      <c r="V3010">
        <f t="shared" si="419"/>
        <v>2016</v>
      </c>
      <c r="W3010">
        <f t="shared" si="420"/>
        <v>1</v>
      </c>
      <c r="X3010" t="str">
        <f t="shared" si="421"/>
        <v/>
      </c>
      <c r="Y3010" t="str">
        <f t="shared" si="422"/>
        <v/>
      </c>
    </row>
    <row r="3011" spans="1:25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 t="str">
        <f t="shared" ref="E3011:E3074" si="423">IF(D3011&lt;1000,"Less than 1000",IF(D3011&lt;=4999,"1000 to 4999",IF(D3011&lt;=9999,"5000 to 9999",IF(D3011&lt;=14999,"10000 to 14999",IF(D3011&lt;=19999,"15000 to 19999",IF(D3011&lt;=24999,"20000 to 24999",IF(D3011&lt;=29999,"25000 to 29999",IF(D3011&lt;=34999,"30000 to 34999",IF(D3011&lt;=39999,"35000 to 39999",IF(D3011&lt;=44999,"40000 to 44999",IF(D3011&lt;=49999,"45000 to 49999",IF(D3011&gt;=50000,"Greater than or equal to 50000"))))))))))))</f>
        <v>25000 to 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5">
        <f t="shared" ref="P3011:P3074" si="424">F3011/D3011</f>
        <v>1.19756</v>
      </c>
      <c r="Q3011" s="6">
        <f t="shared" ref="Q3011:Q3074" si="425">F3011/M3011</f>
        <v>233.8984375</v>
      </c>
      <c r="R3011" t="s">
        <v>8321</v>
      </c>
      <c r="S3011" t="s">
        <v>8360</v>
      </c>
      <c r="T3011" s="13">
        <f t="shared" ref="T3011:T3074" si="426">(((K3011/60)/60)/24)+DATE(1970,1,1)</f>
        <v>41939.569907407407</v>
      </c>
      <c r="U3011" s="13">
        <f t="shared" ref="U3011:U3074" si="427">(((J3011/60)/60)/24)+DATE(1970,1,1)</f>
        <v>41969.611574074079</v>
      </c>
      <c r="V3011">
        <f t="shared" ref="V3011:V3074" si="428">YEAR(U3011)</f>
        <v>2014</v>
      </c>
      <c r="W3011">
        <f t="shared" ref="W3011:W3074" si="429">IF(G3011="successful",1,"")</f>
        <v>1</v>
      </c>
      <c r="X3011" t="str">
        <f t="shared" ref="X3011:X3074" si="430">IF(G3011="failed",1,"")</f>
        <v/>
      </c>
      <c r="Y3011" t="str">
        <f t="shared" ref="Y3011:Y3074" si="431">IF(G3011="canceled",1,"")</f>
        <v/>
      </c>
    </row>
    <row r="3012" spans="1:25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 t="str">
        <f t="shared" si="423"/>
        <v>1000 to 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5">
        <f t="shared" si="424"/>
        <v>1.58</v>
      </c>
      <c r="Q3012" s="6">
        <f t="shared" si="425"/>
        <v>158</v>
      </c>
      <c r="R3012" t="s">
        <v>8321</v>
      </c>
      <c r="S3012" t="s">
        <v>8360</v>
      </c>
      <c r="T3012" s="13">
        <f t="shared" si="426"/>
        <v>41996.832395833335</v>
      </c>
      <c r="U3012" s="13">
        <f t="shared" si="427"/>
        <v>42056.832395833335</v>
      </c>
      <c r="V3012">
        <f t="shared" si="428"/>
        <v>2015</v>
      </c>
      <c r="W3012">
        <f t="shared" si="429"/>
        <v>1</v>
      </c>
      <c r="X3012" t="str">
        <f t="shared" si="430"/>
        <v/>
      </c>
      <c r="Y3012" t="str">
        <f t="shared" si="431"/>
        <v/>
      </c>
    </row>
    <row r="3013" spans="1:25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t="str">
        <f t="shared" si="423"/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5">
        <f t="shared" si="424"/>
        <v>1.2366666666666666</v>
      </c>
      <c r="Q3013" s="6">
        <f t="shared" si="425"/>
        <v>14.84</v>
      </c>
      <c r="R3013" t="s">
        <v>8321</v>
      </c>
      <c r="S3013" t="s">
        <v>8360</v>
      </c>
      <c r="T3013" s="13">
        <f t="shared" si="426"/>
        <v>42334.468935185185</v>
      </c>
      <c r="U3013" s="13">
        <f t="shared" si="427"/>
        <v>42361.957638888889</v>
      </c>
      <c r="V3013">
        <f t="shared" si="428"/>
        <v>2015</v>
      </c>
      <c r="W3013">
        <f t="shared" si="429"/>
        <v>1</v>
      </c>
      <c r="X3013" t="str">
        <f t="shared" si="430"/>
        <v/>
      </c>
      <c r="Y3013" t="str">
        <f t="shared" si="431"/>
        <v/>
      </c>
    </row>
    <row r="3014" spans="1:25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t="str">
        <f t="shared" si="423"/>
        <v>1000 to 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5">
        <f t="shared" si="424"/>
        <v>1.1712499999999999</v>
      </c>
      <c r="Q3014" s="6">
        <f t="shared" si="425"/>
        <v>85.181818181818187</v>
      </c>
      <c r="R3014" t="s">
        <v>8321</v>
      </c>
      <c r="S3014" t="s">
        <v>8360</v>
      </c>
      <c r="T3014" s="13">
        <f t="shared" si="426"/>
        <v>42024.702893518523</v>
      </c>
      <c r="U3014" s="13">
        <f t="shared" si="427"/>
        <v>42045.702893518523</v>
      </c>
      <c r="V3014">
        <f t="shared" si="428"/>
        <v>2015</v>
      </c>
      <c r="W3014">
        <f t="shared" si="429"/>
        <v>1</v>
      </c>
      <c r="X3014" t="str">
        <f t="shared" si="430"/>
        <v/>
      </c>
      <c r="Y3014" t="str">
        <f t="shared" si="431"/>
        <v/>
      </c>
    </row>
    <row r="3015" spans="1:25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t="str">
        <f t="shared" si="423"/>
        <v>10000 to 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5">
        <f t="shared" si="424"/>
        <v>1.5696000000000001</v>
      </c>
      <c r="Q3015" s="6">
        <f t="shared" si="425"/>
        <v>146.69158878504672</v>
      </c>
      <c r="R3015" t="s">
        <v>8321</v>
      </c>
      <c r="S3015" t="s">
        <v>8360</v>
      </c>
      <c r="T3015" s="13">
        <f t="shared" si="426"/>
        <v>42146.836215277777</v>
      </c>
      <c r="U3015" s="13">
        <f t="shared" si="427"/>
        <v>42176.836215277777</v>
      </c>
      <c r="V3015">
        <f t="shared" si="428"/>
        <v>2015</v>
      </c>
      <c r="W3015">
        <f t="shared" si="429"/>
        <v>1</v>
      </c>
      <c r="X3015" t="str">
        <f t="shared" si="430"/>
        <v/>
      </c>
      <c r="Y3015" t="str">
        <f t="shared" si="431"/>
        <v/>
      </c>
    </row>
    <row r="3016" spans="1:25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 t="str">
        <f t="shared" si="423"/>
        <v>25000 to 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5">
        <f t="shared" si="424"/>
        <v>1.13104</v>
      </c>
      <c r="Q3016" s="6">
        <f t="shared" si="425"/>
        <v>50.764811490125673</v>
      </c>
      <c r="R3016" t="s">
        <v>8321</v>
      </c>
      <c r="S3016" t="s">
        <v>8360</v>
      </c>
      <c r="T3016" s="13">
        <f t="shared" si="426"/>
        <v>41920.123611111114</v>
      </c>
      <c r="U3016" s="13">
        <f t="shared" si="427"/>
        <v>41948.208333333336</v>
      </c>
      <c r="V3016">
        <f t="shared" si="428"/>
        <v>2014</v>
      </c>
      <c r="W3016">
        <f t="shared" si="429"/>
        <v>1</v>
      </c>
      <c r="X3016" t="str">
        <f t="shared" si="430"/>
        <v/>
      </c>
      <c r="Y3016" t="str">
        <f t="shared" si="431"/>
        <v/>
      </c>
    </row>
    <row r="3017" spans="1:25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t="str">
        <f t="shared" si="423"/>
        <v>1000 to 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5">
        <f t="shared" si="424"/>
        <v>1.0317647058823529</v>
      </c>
      <c r="Q3017" s="6">
        <f t="shared" si="425"/>
        <v>87.7</v>
      </c>
      <c r="R3017" t="s">
        <v>8321</v>
      </c>
      <c r="S3017" t="s">
        <v>8360</v>
      </c>
      <c r="T3017" s="13">
        <f t="shared" si="426"/>
        <v>41785.72729166667</v>
      </c>
      <c r="U3017" s="13">
        <f t="shared" si="427"/>
        <v>41801.166666666664</v>
      </c>
      <c r="V3017">
        <f t="shared" si="428"/>
        <v>2014</v>
      </c>
      <c r="W3017">
        <f t="shared" si="429"/>
        <v>1</v>
      </c>
      <c r="X3017" t="str">
        <f t="shared" si="430"/>
        <v/>
      </c>
      <c r="Y3017" t="str">
        <f t="shared" si="431"/>
        <v/>
      </c>
    </row>
    <row r="3018" spans="1:25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 t="str">
        <f t="shared" si="423"/>
        <v>5000 to 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5">
        <f t="shared" si="424"/>
        <v>1.0261176470588236</v>
      </c>
      <c r="Q3018" s="6">
        <f t="shared" si="425"/>
        <v>242.27777777777777</v>
      </c>
      <c r="R3018" t="s">
        <v>8321</v>
      </c>
      <c r="S3018" t="s">
        <v>8360</v>
      </c>
      <c r="T3018" s="13">
        <f t="shared" si="426"/>
        <v>41778.548055555555</v>
      </c>
      <c r="U3018" s="13">
        <f t="shared" si="427"/>
        <v>41838.548055555555</v>
      </c>
      <c r="V3018">
        <f t="shared" si="428"/>
        <v>2014</v>
      </c>
      <c r="W3018">
        <f t="shared" si="429"/>
        <v>1</v>
      </c>
      <c r="X3018" t="str">
        <f t="shared" si="430"/>
        <v/>
      </c>
      <c r="Y3018" t="str">
        <f t="shared" si="431"/>
        <v/>
      </c>
    </row>
    <row r="3019" spans="1:25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 t="str">
        <f t="shared" si="423"/>
        <v>20000 to 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5">
        <f t="shared" si="424"/>
        <v>1.0584090909090909</v>
      </c>
      <c r="Q3019" s="6">
        <f t="shared" si="425"/>
        <v>146.44654088050314</v>
      </c>
      <c r="R3019" t="s">
        <v>8321</v>
      </c>
      <c r="S3019" t="s">
        <v>8360</v>
      </c>
      <c r="T3019" s="13">
        <f t="shared" si="426"/>
        <v>41841.850034722222</v>
      </c>
      <c r="U3019" s="13">
        <f t="shared" si="427"/>
        <v>41871.850034722222</v>
      </c>
      <c r="V3019">
        <f t="shared" si="428"/>
        <v>2014</v>
      </c>
      <c r="W3019">
        <f t="shared" si="429"/>
        <v>1</v>
      </c>
      <c r="X3019" t="str">
        <f t="shared" si="430"/>
        <v/>
      </c>
      <c r="Y3019" t="str">
        <f t="shared" si="431"/>
        <v/>
      </c>
    </row>
    <row r="3020" spans="1:25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 t="str">
        <f t="shared" si="423"/>
        <v>1000 to 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5">
        <f t="shared" si="424"/>
        <v>1.0071428571428571</v>
      </c>
      <c r="Q3020" s="6">
        <f t="shared" si="425"/>
        <v>103.17073170731707</v>
      </c>
      <c r="R3020" t="s">
        <v>8321</v>
      </c>
      <c r="S3020" t="s">
        <v>8360</v>
      </c>
      <c r="T3020" s="13">
        <f t="shared" si="426"/>
        <v>42163.29833333334</v>
      </c>
      <c r="U3020" s="13">
        <f t="shared" si="427"/>
        <v>42205.916666666672</v>
      </c>
      <c r="V3020">
        <f t="shared" si="428"/>
        <v>2015</v>
      </c>
      <c r="W3020">
        <f t="shared" si="429"/>
        <v>1</v>
      </c>
      <c r="X3020" t="str">
        <f t="shared" si="430"/>
        <v/>
      </c>
      <c r="Y3020" t="str">
        <f t="shared" si="431"/>
        <v/>
      </c>
    </row>
    <row r="3021" spans="1:25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 t="str">
        <f t="shared" si="423"/>
        <v>15000 to 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5">
        <f t="shared" si="424"/>
        <v>1.2123333333333333</v>
      </c>
      <c r="Q3021" s="6">
        <f t="shared" si="425"/>
        <v>80.464601769911511</v>
      </c>
      <c r="R3021" t="s">
        <v>8321</v>
      </c>
      <c r="S3021" t="s">
        <v>8360</v>
      </c>
      <c r="T3021" s="13">
        <f t="shared" si="426"/>
        <v>41758.833564814813</v>
      </c>
      <c r="U3021" s="13">
        <f t="shared" si="427"/>
        <v>41786.125</v>
      </c>
      <c r="V3021">
        <f t="shared" si="428"/>
        <v>2014</v>
      </c>
      <c r="W3021">
        <f t="shared" si="429"/>
        <v>1</v>
      </c>
      <c r="X3021" t="str">
        <f t="shared" si="430"/>
        <v/>
      </c>
      <c r="Y3021" t="str">
        <f t="shared" si="431"/>
        <v/>
      </c>
    </row>
    <row r="3022" spans="1:25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 t="str">
        <f t="shared" si="423"/>
        <v>5000 to 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5">
        <f t="shared" si="424"/>
        <v>1.0057142857142858</v>
      </c>
      <c r="Q3022" s="6">
        <f t="shared" si="425"/>
        <v>234.66666666666666</v>
      </c>
      <c r="R3022" t="s">
        <v>8321</v>
      </c>
      <c r="S3022" t="s">
        <v>8360</v>
      </c>
      <c r="T3022" s="13">
        <f t="shared" si="426"/>
        <v>42170.846446759257</v>
      </c>
      <c r="U3022" s="13">
        <f t="shared" si="427"/>
        <v>42230.846446759257</v>
      </c>
      <c r="V3022">
        <f t="shared" si="428"/>
        <v>2015</v>
      </c>
      <c r="W3022">
        <f t="shared" si="429"/>
        <v>1</v>
      </c>
      <c r="X3022" t="str">
        <f t="shared" si="430"/>
        <v/>
      </c>
      <c r="Y3022" t="str">
        <f t="shared" si="431"/>
        <v/>
      </c>
    </row>
    <row r="3023" spans="1:25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t="str">
        <f t="shared" si="423"/>
        <v>1000 to 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5">
        <f t="shared" si="424"/>
        <v>1.1602222222222223</v>
      </c>
      <c r="Q3023" s="6">
        <f t="shared" si="425"/>
        <v>50.689320388349515</v>
      </c>
      <c r="R3023" t="s">
        <v>8321</v>
      </c>
      <c r="S3023" t="s">
        <v>8360</v>
      </c>
      <c r="T3023" s="13">
        <f t="shared" si="426"/>
        <v>42660.618854166663</v>
      </c>
      <c r="U3023" s="13">
        <f t="shared" si="427"/>
        <v>42696.249305555553</v>
      </c>
      <c r="V3023">
        <f t="shared" si="428"/>
        <v>2016</v>
      </c>
      <c r="W3023">
        <f t="shared" si="429"/>
        <v>1</v>
      </c>
      <c r="X3023" t="str">
        <f t="shared" si="430"/>
        <v/>
      </c>
      <c r="Y3023" t="str">
        <f t="shared" si="431"/>
        <v/>
      </c>
    </row>
    <row r="3024" spans="1:25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 t="str">
        <f t="shared" si="423"/>
        <v>10000 to 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5">
        <f t="shared" si="424"/>
        <v>1.0087999999999999</v>
      </c>
      <c r="Q3024" s="6">
        <f t="shared" si="425"/>
        <v>162.70967741935485</v>
      </c>
      <c r="R3024" t="s">
        <v>8321</v>
      </c>
      <c r="S3024" t="s">
        <v>8360</v>
      </c>
      <c r="T3024" s="13">
        <f t="shared" si="426"/>
        <v>42564.95380787037</v>
      </c>
      <c r="U3024" s="13">
        <f t="shared" si="427"/>
        <v>42609.95380787037</v>
      </c>
      <c r="V3024">
        <f t="shared" si="428"/>
        <v>2016</v>
      </c>
      <c r="W3024">
        <f t="shared" si="429"/>
        <v>1</v>
      </c>
      <c r="X3024" t="str">
        <f t="shared" si="430"/>
        <v/>
      </c>
      <c r="Y3024" t="str">
        <f t="shared" si="431"/>
        <v/>
      </c>
    </row>
    <row r="3025" spans="1:25" ht="45" x14ac:dyDescent="0.25">
      <c r="A3025">
        <v>3023</v>
      </c>
      <c r="B3025" s="3" t="s">
        <v>3023</v>
      </c>
      <c r="C3025" s="3" t="s">
        <v>7133</v>
      </c>
      <c r="D3025">
        <v>700</v>
      </c>
      <c r="E3025" t="str">
        <f t="shared" si="423"/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5">
        <f t="shared" si="424"/>
        <v>1.03</v>
      </c>
      <c r="Q3025" s="6">
        <f t="shared" si="425"/>
        <v>120.16666666666667</v>
      </c>
      <c r="R3025" t="s">
        <v>8321</v>
      </c>
      <c r="S3025" t="s">
        <v>8360</v>
      </c>
      <c r="T3025" s="13">
        <f t="shared" si="426"/>
        <v>42121.675763888896</v>
      </c>
      <c r="U3025" s="13">
        <f t="shared" si="427"/>
        <v>42166.675763888896</v>
      </c>
      <c r="V3025">
        <f t="shared" si="428"/>
        <v>2015</v>
      </c>
      <c r="W3025">
        <f t="shared" si="429"/>
        <v>1</v>
      </c>
      <c r="X3025" t="str">
        <f t="shared" si="430"/>
        <v/>
      </c>
      <c r="Y3025" t="str">
        <f t="shared" si="431"/>
        <v/>
      </c>
    </row>
    <row r="3026" spans="1:25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 t="str">
        <f t="shared" si="423"/>
        <v>5000 to 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5">
        <f t="shared" si="424"/>
        <v>2.4641999999999999</v>
      </c>
      <c r="Q3026" s="6">
        <f t="shared" si="425"/>
        <v>67.697802197802204</v>
      </c>
      <c r="R3026" t="s">
        <v>8321</v>
      </c>
      <c r="S3026" t="s">
        <v>8360</v>
      </c>
      <c r="T3026" s="13">
        <f t="shared" si="426"/>
        <v>41158.993923611109</v>
      </c>
      <c r="U3026" s="13">
        <f t="shared" si="427"/>
        <v>41188.993923611109</v>
      </c>
      <c r="V3026">
        <f t="shared" si="428"/>
        <v>2012</v>
      </c>
      <c r="W3026">
        <f t="shared" si="429"/>
        <v>1</v>
      </c>
      <c r="X3026" t="str">
        <f t="shared" si="430"/>
        <v/>
      </c>
      <c r="Y3026" t="str">
        <f t="shared" si="431"/>
        <v/>
      </c>
    </row>
    <row r="3027" spans="1:25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t="str">
        <f t="shared" si="423"/>
        <v>1000 to 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5">
        <f t="shared" si="424"/>
        <v>3.0219999999999998</v>
      </c>
      <c r="Q3027" s="6">
        <f t="shared" si="425"/>
        <v>52.103448275862071</v>
      </c>
      <c r="R3027" t="s">
        <v>8321</v>
      </c>
      <c r="S3027" t="s">
        <v>8360</v>
      </c>
      <c r="T3027" s="13">
        <f t="shared" si="426"/>
        <v>41761.509409722225</v>
      </c>
      <c r="U3027" s="13">
        <f t="shared" si="427"/>
        <v>41789.666666666664</v>
      </c>
      <c r="V3027">
        <f t="shared" si="428"/>
        <v>2014</v>
      </c>
      <c r="W3027">
        <f t="shared" si="429"/>
        <v>1</v>
      </c>
      <c r="X3027" t="str">
        <f t="shared" si="430"/>
        <v/>
      </c>
      <c r="Y3027" t="str">
        <f t="shared" si="431"/>
        <v/>
      </c>
    </row>
    <row r="3028" spans="1:25" ht="45" x14ac:dyDescent="0.25">
      <c r="A3028">
        <v>3026</v>
      </c>
      <c r="B3028" s="3" t="s">
        <v>3026</v>
      </c>
      <c r="C3028" s="3" t="s">
        <v>7136</v>
      </c>
      <c r="D3028">
        <v>900</v>
      </c>
      <c r="E3028" t="str">
        <f t="shared" si="423"/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5">
        <f t="shared" si="424"/>
        <v>1.4333333333333333</v>
      </c>
      <c r="Q3028" s="6">
        <f t="shared" si="425"/>
        <v>51.6</v>
      </c>
      <c r="R3028" t="s">
        <v>8321</v>
      </c>
      <c r="S3028" t="s">
        <v>8360</v>
      </c>
      <c r="T3028" s="13">
        <f t="shared" si="426"/>
        <v>42783.459398148145</v>
      </c>
      <c r="U3028" s="13">
        <f t="shared" si="427"/>
        <v>42797.459398148145</v>
      </c>
      <c r="V3028">
        <f t="shared" si="428"/>
        <v>2017</v>
      </c>
      <c r="W3028">
        <f t="shared" si="429"/>
        <v>1</v>
      </c>
      <c r="X3028" t="str">
        <f t="shared" si="430"/>
        <v/>
      </c>
      <c r="Y3028" t="str">
        <f t="shared" si="431"/>
        <v/>
      </c>
    </row>
    <row r="3029" spans="1:25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t="str">
        <f t="shared" si="423"/>
        <v>40000 to 44999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5">
        <f t="shared" si="424"/>
        <v>1.3144</v>
      </c>
      <c r="Q3029" s="6">
        <f t="shared" si="425"/>
        <v>164.3</v>
      </c>
      <c r="R3029" t="s">
        <v>8321</v>
      </c>
      <c r="S3029" t="s">
        <v>8360</v>
      </c>
      <c r="T3029" s="13">
        <f t="shared" si="426"/>
        <v>42053.704293981486</v>
      </c>
      <c r="U3029" s="13">
        <f t="shared" si="427"/>
        <v>42083.662627314814</v>
      </c>
      <c r="V3029">
        <f t="shared" si="428"/>
        <v>2015</v>
      </c>
      <c r="W3029">
        <f t="shared" si="429"/>
        <v>1</v>
      </c>
      <c r="X3029" t="str">
        <f t="shared" si="430"/>
        <v/>
      </c>
      <c r="Y3029" t="str">
        <f t="shared" si="431"/>
        <v/>
      </c>
    </row>
    <row r="3030" spans="1:25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t="str">
        <f t="shared" si="423"/>
        <v>5000 to 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5">
        <f t="shared" si="424"/>
        <v>1.6801999999999999</v>
      </c>
      <c r="Q3030" s="6">
        <f t="shared" si="425"/>
        <v>84.858585858585855</v>
      </c>
      <c r="R3030" t="s">
        <v>8321</v>
      </c>
      <c r="S3030" t="s">
        <v>8360</v>
      </c>
      <c r="T3030" s="13">
        <f t="shared" si="426"/>
        <v>42567.264178240745</v>
      </c>
      <c r="U3030" s="13">
        <f t="shared" si="427"/>
        <v>42597.264178240745</v>
      </c>
      <c r="V3030">
        <f t="shared" si="428"/>
        <v>2016</v>
      </c>
      <c r="W3030">
        <f t="shared" si="429"/>
        <v>1</v>
      </c>
      <c r="X3030" t="str">
        <f t="shared" si="430"/>
        <v/>
      </c>
      <c r="Y3030" t="str">
        <f t="shared" si="431"/>
        <v/>
      </c>
    </row>
    <row r="3031" spans="1:25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 t="str">
        <f t="shared" si="423"/>
        <v>30000 to 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5">
        <f t="shared" si="424"/>
        <v>1.0967666666666667</v>
      </c>
      <c r="Q3031" s="6">
        <f t="shared" si="425"/>
        <v>94.548850574712645</v>
      </c>
      <c r="R3031" t="s">
        <v>8321</v>
      </c>
      <c r="S3031" t="s">
        <v>8360</v>
      </c>
      <c r="T3031" s="13">
        <f t="shared" si="426"/>
        <v>41932.708877314813</v>
      </c>
      <c r="U3031" s="13">
        <f t="shared" si="427"/>
        <v>41961.190972222219</v>
      </c>
      <c r="V3031">
        <f t="shared" si="428"/>
        <v>2014</v>
      </c>
      <c r="W3031">
        <f t="shared" si="429"/>
        <v>1</v>
      </c>
      <c r="X3031" t="str">
        <f t="shared" si="430"/>
        <v/>
      </c>
      <c r="Y3031" t="str">
        <f t="shared" si="431"/>
        <v/>
      </c>
    </row>
    <row r="3032" spans="1:25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 t="str">
        <f t="shared" si="423"/>
        <v>1000 to 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5">
        <f t="shared" si="424"/>
        <v>1.0668571428571429</v>
      </c>
      <c r="Q3032" s="6">
        <f t="shared" si="425"/>
        <v>45.536585365853661</v>
      </c>
      <c r="R3032" t="s">
        <v>8321</v>
      </c>
      <c r="S3032" t="s">
        <v>8360</v>
      </c>
      <c r="T3032" s="13">
        <f t="shared" si="426"/>
        <v>42233.747349537036</v>
      </c>
      <c r="U3032" s="13">
        <f t="shared" si="427"/>
        <v>42263.747349537036</v>
      </c>
      <c r="V3032">
        <f t="shared" si="428"/>
        <v>2015</v>
      </c>
      <c r="W3032">
        <f t="shared" si="429"/>
        <v>1</v>
      </c>
      <c r="X3032" t="str">
        <f t="shared" si="430"/>
        <v/>
      </c>
      <c r="Y3032" t="str">
        <f t="shared" si="431"/>
        <v/>
      </c>
    </row>
    <row r="3033" spans="1:25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t="str">
        <f t="shared" si="423"/>
        <v>1000 to 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5">
        <f t="shared" si="424"/>
        <v>1</v>
      </c>
      <c r="Q3033" s="6">
        <f t="shared" si="425"/>
        <v>51.724137931034484</v>
      </c>
      <c r="R3033" t="s">
        <v>8321</v>
      </c>
      <c r="S3033" t="s">
        <v>8360</v>
      </c>
      <c r="T3033" s="13">
        <f t="shared" si="426"/>
        <v>42597.882488425923</v>
      </c>
      <c r="U3033" s="13">
        <f t="shared" si="427"/>
        <v>42657.882488425923</v>
      </c>
      <c r="V3033">
        <f t="shared" si="428"/>
        <v>2016</v>
      </c>
      <c r="W3033">
        <f t="shared" si="429"/>
        <v>1</v>
      </c>
      <c r="X3033" t="str">
        <f t="shared" si="430"/>
        <v/>
      </c>
      <c r="Y3033" t="str">
        <f t="shared" si="431"/>
        <v/>
      </c>
    </row>
    <row r="3034" spans="1:25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 t="str">
        <f t="shared" si="423"/>
        <v>1000 to 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5">
        <f t="shared" si="424"/>
        <v>1.272</v>
      </c>
      <c r="Q3034" s="6">
        <f t="shared" si="425"/>
        <v>50.88</v>
      </c>
      <c r="R3034" t="s">
        <v>8321</v>
      </c>
      <c r="S3034" t="s">
        <v>8360</v>
      </c>
      <c r="T3034" s="13">
        <f t="shared" si="426"/>
        <v>42228.044664351852</v>
      </c>
      <c r="U3034" s="13">
        <f t="shared" si="427"/>
        <v>42258.044664351852</v>
      </c>
      <c r="V3034">
        <f t="shared" si="428"/>
        <v>2015</v>
      </c>
      <c r="W3034">
        <f t="shared" si="429"/>
        <v>1</v>
      </c>
      <c r="X3034" t="str">
        <f t="shared" si="430"/>
        <v/>
      </c>
      <c r="Y3034" t="str">
        <f t="shared" si="431"/>
        <v/>
      </c>
    </row>
    <row r="3035" spans="1:25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t="str">
        <f t="shared" si="423"/>
        <v>1000 to 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5">
        <f t="shared" si="424"/>
        <v>1.4653333333333334</v>
      </c>
      <c r="Q3035" s="6">
        <f t="shared" si="425"/>
        <v>191.13043478260869</v>
      </c>
      <c r="R3035" t="s">
        <v>8321</v>
      </c>
      <c r="S3035" t="s">
        <v>8360</v>
      </c>
      <c r="T3035" s="13">
        <f t="shared" si="426"/>
        <v>42570.110243055555</v>
      </c>
      <c r="U3035" s="13">
        <f t="shared" si="427"/>
        <v>42600.110243055555</v>
      </c>
      <c r="V3035">
        <f t="shared" si="428"/>
        <v>2016</v>
      </c>
      <c r="W3035">
        <f t="shared" si="429"/>
        <v>1</v>
      </c>
      <c r="X3035" t="str">
        <f t="shared" si="430"/>
        <v/>
      </c>
      <c r="Y3035" t="str">
        <f t="shared" si="431"/>
        <v/>
      </c>
    </row>
    <row r="3036" spans="1:25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 t="str">
        <f t="shared" si="423"/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5">
        <f t="shared" si="424"/>
        <v>1.1253599999999999</v>
      </c>
      <c r="Q3036" s="6">
        <f t="shared" si="425"/>
        <v>89.314285714285717</v>
      </c>
      <c r="R3036" t="s">
        <v>8321</v>
      </c>
      <c r="S3036" t="s">
        <v>8360</v>
      </c>
      <c r="T3036" s="13">
        <f t="shared" si="426"/>
        <v>42644.535358796296</v>
      </c>
      <c r="U3036" s="13">
        <f t="shared" si="427"/>
        <v>42675.165972222225</v>
      </c>
      <c r="V3036">
        <f t="shared" si="428"/>
        <v>2016</v>
      </c>
      <c r="W3036">
        <f t="shared" si="429"/>
        <v>1</v>
      </c>
      <c r="X3036" t="str">
        <f t="shared" si="430"/>
        <v/>
      </c>
      <c r="Y3036" t="str">
        <f t="shared" si="431"/>
        <v/>
      </c>
    </row>
    <row r="3037" spans="1:25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 t="str">
        <f t="shared" si="423"/>
        <v>25000 to 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5">
        <f t="shared" si="424"/>
        <v>1.0878684000000001</v>
      </c>
      <c r="Q3037" s="6">
        <f t="shared" si="425"/>
        <v>88.588631921824103</v>
      </c>
      <c r="R3037" t="s">
        <v>8321</v>
      </c>
      <c r="S3037" t="s">
        <v>8360</v>
      </c>
      <c r="T3037" s="13">
        <f t="shared" si="426"/>
        <v>41368.560289351852</v>
      </c>
      <c r="U3037" s="13">
        <f t="shared" si="427"/>
        <v>41398.560289351852</v>
      </c>
      <c r="V3037">
        <f t="shared" si="428"/>
        <v>2013</v>
      </c>
      <c r="W3037">
        <f t="shared" si="429"/>
        <v>1</v>
      </c>
      <c r="X3037" t="str">
        <f t="shared" si="430"/>
        <v/>
      </c>
      <c r="Y3037" t="str">
        <f t="shared" si="431"/>
        <v/>
      </c>
    </row>
    <row r="3038" spans="1:25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 t="str">
        <f t="shared" si="423"/>
        <v>25000 to 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5">
        <f t="shared" si="424"/>
        <v>1.26732</v>
      </c>
      <c r="Q3038" s="6">
        <f t="shared" si="425"/>
        <v>96.300911854103347</v>
      </c>
      <c r="R3038" t="s">
        <v>8321</v>
      </c>
      <c r="S3038" t="s">
        <v>8360</v>
      </c>
      <c r="T3038" s="13">
        <f t="shared" si="426"/>
        <v>41466.785231481481</v>
      </c>
      <c r="U3038" s="13">
        <f t="shared" si="427"/>
        <v>41502.499305555553</v>
      </c>
      <c r="V3038">
        <f t="shared" si="428"/>
        <v>2013</v>
      </c>
      <c r="W3038">
        <f t="shared" si="429"/>
        <v>1</v>
      </c>
      <c r="X3038" t="str">
        <f t="shared" si="430"/>
        <v/>
      </c>
      <c r="Y3038" t="str">
        <f t="shared" si="431"/>
        <v/>
      </c>
    </row>
    <row r="3039" spans="1:25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t="str">
        <f t="shared" si="423"/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5">
        <f t="shared" si="424"/>
        <v>2.1320000000000001</v>
      </c>
      <c r="Q3039" s="6">
        <f t="shared" si="425"/>
        <v>33.3125</v>
      </c>
      <c r="R3039" t="s">
        <v>8321</v>
      </c>
      <c r="S3039" t="s">
        <v>8360</v>
      </c>
      <c r="T3039" s="13">
        <f t="shared" si="426"/>
        <v>40378.893206018518</v>
      </c>
      <c r="U3039" s="13">
        <f t="shared" si="427"/>
        <v>40453.207638888889</v>
      </c>
      <c r="V3039">
        <f t="shared" si="428"/>
        <v>2010</v>
      </c>
      <c r="W3039">
        <f t="shared" si="429"/>
        <v>1</v>
      </c>
      <c r="X3039" t="str">
        <f t="shared" si="430"/>
        <v/>
      </c>
      <c r="Y3039" t="str">
        <f t="shared" si="431"/>
        <v/>
      </c>
    </row>
    <row r="3040" spans="1:25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t="str">
        <f t="shared" si="423"/>
        <v>1000 to 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5">
        <f t="shared" si="424"/>
        <v>1.0049999999999999</v>
      </c>
      <c r="Q3040" s="6">
        <f t="shared" si="425"/>
        <v>37.222222222222221</v>
      </c>
      <c r="R3040" t="s">
        <v>8321</v>
      </c>
      <c r="S3040" t="s">
        <v>8360</v>
      </c>
      <c r="T3040" s="13">
        <f t="shared" si="426"/>
        <v>42373.252280092594</v>
      </c>
      <c r="U3040" s="13">
        <f t="shared" si="427"/>
        <v>42433.252280092594</v>
      </c>
      <c r="V3040">
        <f t="shared" si="428"/>
        <v>2016</v>
      </c>
      <c r="W3040">
        <f t="shared" si="429"/>
        <v>1</v>
      </c>
      <c r="X3040" t="str">
        <f t="shared" si="430"/>
        <v/>
      </c>
      <c r="Y3040" t="str">
        <f t="shared" si="431"/>
        <v/>
      </c>
    </row>
    <row r="3041" spans="1:25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t="str">
        <f t="shared" si="423"/>
        <v>20000 to 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5">
        <f t="shared" si="424"/>
        <v>1.0871389999999999</v>
      </c>
      <c r="Q3041" s="6">
        <f t="shared" si="425"/>
        <v>92.130423728813554</v>
      </c>
      <c r="R3041" t="s">
        <v>8321</v>
      </c>
      <c r="S3041" t="s">
        <v>8360</v>
      </c>
      <c r="T3041" s="13">
        <f t="shared" si="426"/>
        <v>41610.794421296298</v>
      </c>
      <c r="U3041" s="13">
        <f t="shared" si="427"/>
        <v>41637.332638888889</v>
      </c>
      <c r="V3041">
        <f t="shared" si="428"/>
        <v>2013</v>
      </c>
      <c r="W3041">
        <f t="shared" si="429"/>
        <v>1</v>
      </c>
      <c r="X3041" t="str">
        <f t="shared" si="430"/>
        <v/>
      </c>
      <c r="Y3041" t="str">
        <f t="shared" si="431"/>
        <v/>
      </c>
    </row>
    <row r="3042" spans="1:25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t="str">
        <f t="shared" si="423"/>
        <v>1000 to 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5">
        <f t="shared" si="424"/>
        <v>1.075</v>
      </c>
      <c r="Q3042" s="6">
        <f t="shared" si="425"/>
        <v>76.785714285714292</v>
      </c>
      <c r="R3042" t="s">
        <v>8321</v>
      </c>
      <c r="S3042" t="s">
        <v>8360</v>
      </c>
      <c r="T3042" s="13">
        <f t="shared" si="426"/>
        <v>42177.791909722218</v>
      </c>
      <c r="U3042" s="13">
        <f t="shared" si="427"/>
        <v>42181.958333333328</v>
      </c>
      <c r="V3042">
        <f t="shared" si="428"/>
        <v>2015</v>
      </c>
      <c r="W3042">
        <f t="shared" si="429"/>
        <v>1</v>
      </c>
      <c r="X3042" t="str">
        <f t="shared" si="430"/>
        <v/>
      </c>
      <c r="Y3042" t="str">
        <f t="shared" si="431"/>
        <v/>
      </c>
    </row>
    <row r="3043" spans="1:25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t="str">
        <f t="shared" si="423"/>
        <v>5000 to 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5">
        <f t="shared" si="424"/>
        <v>1.1048192771084338</v>
      </c>
      <c r="Q3043" s="6">
        <f t="shared" si="425"/>
        <v>96.526315789473685</v>
      </c>
      <c r="R3043" t="s">
        <v>8321</v>
      </c>
      <c r="S3043" t="s">
        <v>8360</v>
      </c>
      <c r="T3043" s="13">
        <f t="shared" si="426"/>
        <v>42359.868611111116</v>
      </c>
      <c r="U3043" s="13">
        <f t="shared" si="427"/>
        <v>42389.868611111116</v>
      </c>
      <c r="V3043">
        <f t="shared" si="428"/>
        <v>2016</v>
      </c>
      <c r="W3043">
        <f t="shared" si="429"/>
        <v>1</v>
      </c>
      <c r="X3043" t="str">
        <f t="shared" si="430"/>
        <v/>
      </c>
      <c r="Y3043" t="str">
        <f t="shared" si="431"/>
        <v/>
      </c>
    </row>
    <row r="3044" spans="1:25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 t="str">
        <f t="shared" si="423"/>
        <v>1000 to 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5">
        <f t="shared" si="424"/>
        <v>1.28</v>
      </c>
      <c r="Q3044" s="6">
        <f t="shared" si="425"/>
        <v>51.891891891891895</v>
      </c>
      <c r="R3044" t="s">
        <v>8321</v>
      </c>
      <c r="S3044" t="s">
        <v>8360</v>
      </c>
      <c r="T3044" s="13">
        <f t="shared" si="426"/>
        <v>42253.688043981485</v>
      </c>
      <c r="U3044" s="13">
        <f t="shared" si="427"/>
        <v>42283.688043981485</v>
      </c>
      <c r="V3044">
        <f t="shared" si="428"/>
        <v>2015</v>
      </c>
      <c r="W3044">
        <f t="shared" si="429"/>
        <v>1</v>
      </c>
      <c r="X3044" t="str">
        <f t="shared" si="430"/>
        <v/>
      </c>
      <c r="Y3044" t="str">
        <f t="shared" si="431"/>
        <v/>
      </c>
    </row>
    <row r="3045" spans="1:25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t="str">
        <f t="shared" si="423"/>
        <v>15000 to 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5">
        <f t="shared" si="424"/>
        <v>1.1000666666666667</v>
      </c>
      <c r="Q3045" s="6">
        <f t="shared" si="425"/>
        <v>128.9140625</v>
      </c>
      <c r="R3045" t="s">
        <v>8321</v>
      </c>
      <c r="S3045" t="s">
        <v>8360</v>
      </c>
      <c r="T3045" s="13">
        <f t="shared" si="426"/>
        <v>42083.070590277777</v>
      </c>
      <c r="U3045" s="13">
        <f t="shared" si="427"/>
        <v>42110.118055555555</v>
      </c>
      <c r="V3045">
        <f t="shared" si="428"/>
        <v>2015</v>
      </c>
      <c r="W3045">
        <f t="shared" si="429"/>
        <v>1</v>
      </c>
      <c r="X3045" t="str">
        <f t="shared" si="430"/>
        <v/>
      </c>
      <c r="Y3045" t="str">
        <f t="shared" si="431"/>
        <v/>
      </c>
    </row>
    <row r="3046" spans="1:25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t="str">
        <f t="shared" si="423"/>
        <v>10000 to 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5">
        <f t="shared" si="424"/>
        <v>1.0934166666666667</v>
      </c>
      <c r="Q3046" s="6">
        <f t="shared" si="425"/>
        <v>84.108974358974365</v>
      </c>
      <c r="R3046" t="s">
        <v>8321</v>
      </c>
      <c r="S3046" t="s">
        <v>8360</v>
      </c>
      <c r="T3046" s="13">
        <f t="shared" si="426"/>
        <v>42387.7268287037</v>
      </c>
      <c r="U3046" s="13">
        <f t="shared" si="427"/>
        <v>42402.7268287037</v>
      </c>
      <c r="V3046">
        <f t="shared" si="428"/>
        <v>2016</v>
      </c>
      <c r="W3046">
        <f t="shared" si="429"/>
        <v>1</v>
      </c>
      <c r="X3046" t="str">
        <f t="shared" si="430"/>
        <v/>
      </c>
      <c r="Y3046" t="str">
        <f t="shared" si="431"/>
        <v/>
      </c>
    </row>
    <row r="3047" spans="1:25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 t="str">
        <f t="shared" si="423"/>
        <v>1000 to 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5">
        <f t="shared" si="424"/>
        <v>1.3270650000000002</v>
      </c>
      <c r="Q3047" s="6">
        <f t="shared" si="425"/>
        <v>82.941562500000003</v>
      </c>
      <c r="R3047" t="s">
        <v>8321</v>
      </c>
      <c r="S3047" t="s">
        <v>8360</v>
      </c>
      <c r="T3047" s="13">
        <f t="shared" si="426"/>
        <v>41843.155729166669</v>
      </c>
      <c r="U3047" s="13">
        <f t="shared" si="427"/>
        <v>41873.155729166669</v>
      </c>
      <c r="V3047">
        <f t="shared" si="428"/>
        <v>2014</v>
      </c>
      <c r="W3047">
        <f t="shared" si="429"/>
        <v>1</v>
      </c>
      <c r="X3047" t="str">
        <f t="shared" si="430"/>
        <v/>
      </c>
      <c r="Y3047" t="str">
        <f t="shared" si="431"/>
        <v/>
      </c>
    </row>
    <row r="3048" spans="1:25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 t="str">
        <f t="shared" si="423"/>
        <v>5000 to 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5">
        <f t="shared" si="424"/>
        <v>1.9084810126582279</v>
      </c>
      <c r="Q3048" s="6">
        <f t="shared" si="425"/>
        <v>259.94827586206895</v>
      </c>
      <c r="R3048" t="s">
        <v>8321</v>
      </c>
      <c r="S3048" t="s">
        <v>8360</v>
      </c>
      <c r="T3048" s="13">
        <f t="shared" si="426"/>
        <v>41862.803078703706</v>
      </c>
      <c r="U3048" s="13">
        <f t="shared" si="427"/>
        <v>41892.202777777777</v>
      </c>
      <c r="V3048">
        <f t="shared" si="428"/>
        <v>2014</v>
      </c>
      <c r="W3048">
        <f t="shared" si="429"/>
        <v>1</v>
      </c>
      <c r="X3048" t="str">
        <f t="shared" si="430"/>
        <v/>
      </c>
      <c r="Y3048" t="str">
        <f t="shared" si="431"/>
        <v/>
      </c>
    </row>
    <row r="3049" spans="1:25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t="str">
        <f t="shared" si="423"/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5">
        <f t="shared" si="424"/>
        <v>1.49</v>
      </c>
      <c r="Q3049" s="6">
        <f t="shared" si="425"/>
        <v>37.25</v>
      </c>
      <c r="R3049" t="s">
        <v>8321</v>
      </c>
      <c r="S3049" t="s">
        <v>8360</v>
      </c>
      <c r="T3049" s="13">
        <f t="shared" si="426"/>
        <v>42443.989050925928</v>
      </c>
      <c r="U3049" s="13">
        <f t="shared" si="427"/>
        <v>42487.552777777775</v>
      </c>
      <c r="V3049">
        <f t="shared" si="428"/>
        <v>2016</v>
      </c>
      <c r="W3049">
        <f t="shared" si="429"/>
        <v>1</v>
      </c>
      <c r="X3049" t="str">
        <f t="shared" si="430"/>
        <v/>
      </c>
      <c r="Y3049" t="str">
        <f t="shared" si="431"/>
        <v/>
      </c>
    </row>
    <row r="3050" spans="1:25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 t="str">
        <f t="shared" si="423"/>
        <v>5000 to 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5">
        <f t="shared" si="424"/>
        <v>1.6639999999999999</v>
      </c>
      <c r="Q3050" s="6">
        <f t="shared" si="425"/>
        <v>177.02127659574469</v>
      </c>
      <c r="R3050" t="s">
        <v>8321</v>
      </c>
      <c r="S3050" t="s">
        <v>8360</v>
      </c>
      <c r="T3050" s="13">
        <f t="shared" si="426"/>
        <v>41975.901180555549</v>
      </c>
      <c r="U3050" s="13">
        <f t="shared" si="427"/>
        <v>42004.890277777777</v>
      </c>
      <c r="V3050">
        <f t="shared" si="428"/>
        <v>2014</v>
      </c>
      <c r="W3050">
        <f t="shared" si="429"/>
        <v>1</v>
      </c>
      <c r="X3050" t="str">
        <f t="shared" si="430"/>
        <v/>
      </c>
      <c r="Y3050" t="str">
        <f t="shared" si="431"/>
        <v/>
      </c>
    </row>
    <row r="3051" spans="1:25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 t="str">
        <f t="shared" si="423"/>
        <v>1000 to 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5">
        <f t="shared" si="424"/>
        <v>1.0666666666666667</v>
      </c>
      <c r="Q3051" s="6">
        <f t="shared" si="425"/>
        <v>74.074074074074076</v>
      </c>
      <c r="R3051" t="s">
        <v>8321</v>
      </c>
      <c r="S3051" t="s">
        <v>8360</v>
      </c>
      <c r="T3051" s="13">
        <f t="shared" si="426"/>
        <v>42139.014525462961</v>
      </c>
      <c r="U3051" s="13">
        <f t="shared" si="427"/>
        <v>42169.014525462961</v>
      </c>
      <c r="V3051">
        <f t="shared" si="428"/>
        <v>2015</v>
      </c>
      <c r="W3051">
        <f t="shared" si="429"/>
        <v>1</v>
      </c>
      <c r="X3051" t="str">
        <f t="shared" si="430"/>
        <v/>
      </c>
      <c r="Y3051" t="str">
        <f t="shared" si="431"/>
        <v/>
      </c>
    </row>
    <row r="3052" spans="1:25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t="str">
        <f t="shared" si="423"/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5">
        <f t="shared" si="424"/>
        <v>1.06</v>
      </c>
      <c r="Q3052" s="6">
        <f t="shared" si="425"/>
        <v>70.666666666666671</v>
      </c>
      <c r="R3052" t="s">
        <v>8321</v>
      </c>
      <c r="S3052" t="s">
        <v>8360</v>
      </c>
      <c r="T3052" s="13">
        <f t="shared" si="426"/>
        <v>42465.16851851852</v>
      </c>
      <c r="U3052" s="13">
        <f t="shared" si="427"/>
        <v>42495.16851851852</v>
      </c>
      <c r="V3052">
        <f t="shared" si="428"/>
        <v>2016</v>
      </c>
      <c r="W3052">
        <f t="shared" si="429"/>
        <v>1</v>
      </c>
      <c r="X3052" t="str">
        <f t="shared" si="430"/>
        <v/>
      </c>
      <c r="Y3052" t="str">
        <f t="shared" si="431"/>
        <v/>
      </c>
    </row>
    <row r="3053" spans="1:25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423"/>
        <v>1000 to 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5">
        <f t="shared" si="424"/>
        <v>0.23628571428571429</v>
      </c>
      <c r="Q3053" s="6">
        <f t="shared" si="425"/>
        <v>23.62857142857143</v>
      </c>
      <c r="R3053" t="s">
        <v>8321</v>
      </c>
      <c r="S3053" t="s">
        <v>8360</v>
      </c>
      <c r="T3053" s="13">
        <f t="shared" si="426"/>
        <v>42744.416030092587</v>
      </c>
      <c r="U3053" s="13">
        <f t="shared" si="427"/>
        <v>42774.416030092587</v>
      </c>
      <c r="V3053">
        <f t="shared" si="428"/>
        <v>2017</v>
      </c>
      <c r="W3053" t="str">
        <f t="shared" si="429"/>
        <v/>
      </c>
      <c r="X3053">
        <f t="shared" si="430"/>
        <v>1</v>
      </c>
      <c r="Y3053" t="str">
        <f t="shared" si="431"/>
        <v/>
      </c>
    </row>
    <row r="3054" spans="1:25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423"/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5">
        <f t="shared" si="424"/>
        <v>1.5E-3</v>
      </c>
      <c r="Q3054" s="6">
        <f t="shared" si="425"/>
        <v>37.5</v>
      </c>
      <c r="R3054" t="s">
        <v>8321</v>
      </c>
      <c r="S3054" t="s">
        <v>8360</v>
      </c>
      <c r="T3054" s="13">
        <f t="shared" si="426"/>
        <v>42122.670069444444</v>
      </c>
      <c r="U3054" s="13">
        <f t="shared" si="427"/>
        <v>42152.665972222225</v>
      </c>
      <c r="V3054">
        <f t="shared" si="428"/>
        <v>2015</v>
      </c>
      <c r="W3054" t="str">
        <f t="shared" si="429"/>
        <v/>
      </c>
      <c r="X3054">
        <f t="shared" si="430"/>
        <v>1</v>
      </c>
      <c r="Y3054" t="str">
        <f t="shared" si="431"/>
        <v/>
      </c>
    </row>
    <row r="3055" spans="1:25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423"/>
        <v>10000 to 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5">
        <f t="shared" si="424"/>
        <v>4.0000000000000001E-3</v>
      </c>
      <c r="Q3055" s="6">
        <f t="shared" si="425"/>
        <v>13.333333333333334</v>
      </c>
      <c r="R3055" t="s">
        <v>8321</v>
      </c>
      <c r="S3055" t="s">
        <v>8360</v>
      </c>
      <c r="T3055" s="13">
        <f t="shared" si="426"/>
        <v>41862.761724537035</v>
      </c>
      <c r="U3055" s="13">
        <f t="shared" si="427"/>
        <v>41914.165972222225</v>
      </c>
      <c r="V3055">
        <f t="shared" si="428"/>
        <v>2014</v>
      </c>
      <c r="W3055" t="str">
        <f t="shared" si="429"/>
        <v/>
      </c>
      <c r="X3055">
        <f t="shared" si="430"/>
        <v>1</v>
      </c>
      <c r="Y3055" t="str">
        <f t="shared" si="431"/>
        <v/>
      </c>
    </row>
    <row r="3056" spans="1:25" ht="45" x14ac:dyDescent="0.25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423"/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5">
        <f t="shared" si="424"/>
        <v>0</v>
      </c>
      <c r="Q3056" s="6" t="e">
        <f t="shared" si="425"/>
        <v>#DIV/0!</v>
      </c>
      <c r="R3056" t="s">
        <v>8321</v>
      </c>
      <c r="S3056" t="s">
        <v>8360</v>
      </c>
      <c r="T3056" s="13">
        <f t="shared" si="426"/>
        <v>42027.832800925928</v>
      </c>
      <c r="U3056" s="13">
        <f t="shared" si="427"/>
        <v>42065.044444444444</v>
      </c>
      <c r="V3056">
        <f t="shared" si="428"/>
        <v>2015</v>
      </c>
      <c r="W3056" t="str">
        <f t="shared" si="429"/>
        <v/>
      </c>
      <c r="X3056">
        <f t="shared" si="430"/>
        <v>1</v>
      </c>
      <c r="Y3056" t="str">
        <f t="shared" si="431"/>
        <v/>
      </c>
    </row>
    <row r="3057" spans="1:25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423"/>
        <v>20000 to 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5">
        <f t="shared" si="424"/>
        <v>5.0000000000000002E-5</v>
      </c>
      <c r="Q3057" s="6">
        <f t="shared" si="425"/>
        <v>1</v>
      </c>
      <c r="R3057" t="s">
        <v>8321</v>
      </c>
      <c r="S3057" t="s">
        <v>8360</v>
      </c>
      <c r="T3057" s="13">
        <f t="shared" si="426"/>
        <v>41953.95821759259</v>
      </c>
      <c r="U3057" s="13">
        <f t="shared" si="427"/>
        <v>42013.95821759259</v>
      </c>
      <c r="V3057">
        <f t="shared" si="428"/>
        <v>2015</v>
      </c>
      <c r="W3057" t="str">
        <f t="shared" si="429"/>
        <v/>
      </c>
      <c r="X3057">
        <f t="shared" si="430"/>
        <v>1</v>
      </c>
      <c r="Y3057" t="str">
        <f t="shared" si="431"/>
        <v/>
      </c>
    </row>
    <row r="3058" spans="1:25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423"/>
        <v>25000 to 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5">
        <f t="shared" si="424"/>
        <v>0</v>
      </c>
      <c r="Q3058" s="6" t="e">
        <f t="shared" si="425"/>
        <v>#DIV/0!</v>
      </c>
      <c r="R3058" t="s">
        <v>8321</v>
      </c>
      <c r="S3058" t="s">
        <v>8360</v>
      </c>
      <c r="T3058" s="13">
        <f t="shared" si="426"/>
        <v>41851.636388888888</v>
      </c>
      <c r="U3058" s="13">
        <f t="shared" si="427"/>
        <v>41911.636388888888</v>
      </c>
      <c r="V3058">
        <f t="shared" si="428"/>
        <v>2014</v>
      </c>
      <c r="W3058" t="str">
        <f t="shared" si="429"/>
        <v/>
      </c>
      <c r="X3058">
        <f t="shared" si="430"/>
        <v>1</v>
      </c>
      <c r="Y3058" t="str">
        <f t="shared" si="431"/>
        <v/>
      </c>
    </row>
    <row r="3059" spans="1:25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423"/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5">
        <f t="shared" si="424"/>
        <v>0</v>
      </c>
      <c r="Q3059" s="6" t="e">
        <f t="shared" si="425"/>
        <v>#DIV/0!</v>
      </c>
      <c r="R3059" t="s">
        <v>8321</v>
      </c>
      <c r="S3059" t="s">
        <v>8360</v>
      </c>
      <c r="T3059" s="13">
        <f t="shared" si="426"/>
        <v>42433.650590277779</v>
      </c>
      <c r="U3059" s="13">
        <f t="shared" si="427"/>
        <v>42463.608923611115</v>
      </c>
      <c r="V3059">
        <f t="shared" si="428"/>
        <v>2016</v>
      </c>
      <c r="W3059" t="str">
        <f t="shared" si="429"/>
        <v/>
      </c>
      <c r="X3059">
        <f t="shared" si="430"/>
        <v>1</v>
      </c>
      <c r="Y3059" t="str">
        <f t="shared" si="431"/>
        <v/>
      </c>
    </row>
    <row r="3060" spans="1:25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423"/>
        <v>15000 to 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5">
        <f t="shared" si="424"/>
        <v>1.6666666666666666E-4</v>
      </c>
      <c r="Q3060" s="6">
        <f t="shared" si="425"/>
        <v>1</v>
      </c>
      <c r="R3060" t="s">
        <v>8321</v>
      </c>
      <c r="S3060" t="s">
        <v>8360</v>
      </c>
      <c r="T3060" s="13">
        <f t="shared" si="426"/>
        <v>42460.374305555553</v>
      </c>
      <c r="U3060" s="13">
        <f t="shared" si="427"/>
        <v>42510.374305555553</v>
      </c>
      <c r="V3060">
        <f t="shared" si="428"/>
        <v>2016</v>
      </c>
      <c r="W3060" t="str">
        <f t="shared" si="429"/>
        <v/>
      </c>
      <c r="X3060">
        <f t="shared" si="430"/>
        <v>1</v>
      </c>
      <c r="Y3060" t="str">
        <f t="shared" si="431"/>
        <v/>
      </c>
    </row>
    <row r="3061" spans="1:25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423"/>
        <v>15000 to 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5">
        <f t="shared" si="424"/>
        <v>3.0066666666666665E-2</v>
      </c>
      <c r="Q3061" s="6">
        <f t="shared" si="425"/>
        <v>41</v>
      </c>
      <c r="R3061" t="s">
        <v>8321</v>
      </c>
      <c r="S3061" t="s">
        <v>8360</v>
      </c>
      <c r="T3061" s="13">
        <f t="shared" si="426"/>
        <v>41829.935717592591</v>
      </c>
      <c r="U3061" s="13">
        <f t="shared" si="427"/>
        <v>41859.935717592591</v>
      </c>
      <c r="V3061">
        <f t="shared" si="428"/>
        <v>2014</v>
      </c>
      <c r="W3061" t="str">
        <f t="shared" si="429"/>
        <v/>
      </c>
      <c r="X3061">
        <f t="shared" si="430"/>
        <v>1</v>
      </c>
      <c r="Y3061" t="str">
        <f t="shared" si="431"/>
        <v/>
      </c>
    </row>
    <row r="3062" spans="1:25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423"/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5">
        <f t="shared" si="424"/>
        <v>1.5227272727272728E-3</v>
      </c>
      <c r="Q3062" s="6">
        <f t="shared" si="425"/>
        <v>55.833333333333336</v>
      </c>
      <c r="R3062" t="s">
        <v>8321</v>
      </c>
      <c r="S3062" t="s">
        <v>8360</v>
      </c>
      <c r="T3062" s="13">
        <f t="shared" si="426"/>
        <v>42245.274699074071</v>
      </c>
      <c r="U3062" s="13">
        <f t="shared" si="427"/>
        <v>42275.274699074071</v>
      </c>
      <c r="V3062">
        <f t="shared" si="428"/>
        <v>2015</v>
      </c>
      <c r="W3062" t="str">
        <f t="shared" si="429"/>
        <v/>
      </c>
      <c r="X3062">
        <f t="shared" si="430"/>
        <v>1</v>
      </c>
      <c r="Y3062" t="str">
        <f t="shared" si="431"/>
        <v/>
      </c>
    </row>
    <row r="3063" spans="1:25" x14ac:dyDescent="0.25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423"/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5">
        <f t="shared" si="424"/>
        <v>0</v>
      </c>
      <c r="Q3063" s="6" t="e">
        <f t="shared" si="425"/>
        <v>#DIV/0!</v>
      </c>
      <c r="R3063" t="s">
        <v>8321</v>
      </c>
      <c r="S3063" t="s">
        <v>8360</v>
      </c>
      <c r="T3063" s="13">
        <f t="shared" si="426"/>
        <v>41834.784120370372</v>
      </c>
      <c r="U3063" s="13">
        <f t="shared" si="427"/>
        <v>41864.784120370372</v>
      </c>
      <c r="V3063">
        <f t="shared" si="428"/>
        <v>2014</v>
      </c>
      <c r="W3063" t="str">
        <f t="shared" si="429"/>
        <v/>
      </c>
      <c r="X3063">
        <f t="shared" si="430"/>
        <v>1</v>
      </c>
      <c r="Y3063" t="str">
        <f t="shared" si="431"/>
        <v/>
      </c>
    </row>
    <row r="3064" spans="1:25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423"/>
        <v>10000 to 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5">
        <f t="shared" si="424"/>
        <v>0.66839999999999999</v>
      </c>
      <c r="Q3064" s="6">
        <f t="shared" si="425"/>
        <v>99.761194029850742</v>
      </c>
      <c r="R3064" t="s">
        <v>8321</v>
      </c>
      <c r="S3064" t="s">
        <v>8360</v>
      </c>
      <c r="T3064" s="13">
        <f t="shared" si="426"/>
        <v>42248.535787037035</v>
      </c>
      <c r="U3064" s="13">
        <f t="shared" si="427"/>
        <v>42277.75</v>
      </c>
      <c r="V3064">
        <f t="shared" si="428"/>
        <v>2015</v>
      </c>
      <c r="W3064" t="str">
        <f t="shared" si="429"/>
        <v/>
      </c>
      <c r="X3064">
        <f t="shared" si="430"/>
        <v>1</v>
      </c>
      <c r="Y3064" t="str">
        <f t="shared" si="431"/>
        <v/>
      </c>
    </row>
    <row r="3065" spans="1:25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423"/>
        <v>1000 to 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5">
        <f t="shared" si="424"/>
        <v>0.19566666666666666</v>
      </c>
      <c r="Q3065" s="6">
        <f t="shared" si="425"/>
        <v>25.521739130434781</v>
      </c>
      <c r="R3065" t="s">
        <v>8321</v>
      </c>
      <c r="S3065" t="s">
        <v>8360</v>
      </c>
      <c r="T3065" s="13">
        <f t="shared" si="426"/>
        <v>42630.922893518517</v>
      </c>
      <c r="U3065" s="13">
        <f t="shared" si="427"/>
        <v>42665.922893518517</v>
      </c>
      <c r="V3065">
        <f t="shared" si="428"/>
        <v>2016</v>
      </c>
      <c r="W3065" t="str">
        <f t="shared" si="429"/>
        <v/>
      </c>
      <c r="X3065">
        <f t="shared" si="430"/>
        <v>1</v>
      </c>
      <c r="Y3065" t="str">
        <f t="shared" si="431"/>
        <v/>
      </c>
    </row>
    <row r="3066" spans="1:25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423"/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5">
        <f t="shared" si="424"/>
        <v>0.11294666666666667</v>
      </c>
      <c r="Q3066" s="6">
        <f t="shared" si="425"/>
        <v>117.65277777777777</v>
      </c>
      <c r="R3066" t="s">
        <v>8321</v>
      </c>
      <c r="S3066" t="s">
        <v>8360</v>
      </c>
      <c r="T3066" s="13">
        <f t="shared" si="426"/>
        <v>42299.130162037036</v>
      </c>
      <c r="U3066" s="13">
        <f t="shared" si="427"/>
        <v>42330.290972222225</v>
      </c>
      <c r="V3066">
        <f t="shared" si="428"/>
        <v>2015</v>
      </c>
      <c r="W3066" t="str">
        <f t="shared" si="429"/>
        <v/>
      </c>
      <c r="X3066">
        <f t="shared" si="430"/>
        <v>1</v>
      </c>
      <c r="Y3066" t="str">
        <f t="shared" si="431"/>
        <v/>
      </c>
    </row>
    <row r="3067" spans="1:25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423"/>
        <v>25000 to 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5">
        <f t="shared" si="424"/>
        <v>4.0000000000000002E-4</v>
      </c>
      <c r="Q3067" s="6">
        <f t="shared" si="425"/>
        <v>5</v>
      </c>
      <c r="R3067" t="s">
        <v>8321</v>
      </c>
      <c r="S3067" t="s">
        <v>8360</v>
      </c>
      <c r="T3067" s="13">
        <f t="shared" si="426"/>
        <v>41825.055231481485</v>
      </c>
      <c r="U3067" s="13">
        <f t="shared" si="427"/>
        <v>41850.055231481485</v>
      </c>
      <c r="V3067">
        <f t="shared" si="428"/>
        <v>2014</v>
      </c>
      <c r="W3067" t="str">
        <f t="shared" si="429"/>
        <v/>
      </c>
      <c r="X3067">
        <f t="shared" si="430"/>
        <v>1</v>
      </c>
      <c r="Y3067" t="str">
        <f t="shared" si="431"/>
        <v/>
      </c>
    </row>
    <row r="3068" spans="1:25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423"/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5">
        <f t="shared" si="424"/>
        <v>0.11985714285714286</v>
      </c>
      <c r="Q3068" s="6">
        <f t="shared" si="425"/>
        <v>2796.6666666666665</v>
      </c>
      <c r="R3068" t="s">
        <v>8321</v>
      </c>
      <c r="S3068" t="s">
        <v>8360</v>
      </c>
      <c r="T3068" s="13">
        <f t="shared" si="426"/>
        <v>42531.228437500002</v>
      </c>
      <c r="U3068" s="13">
        <f t="shared" si="427"/>
        <v>42561.228437500002</v>
      </c>
      <c r="V3068">
        <f t="shared" si="428"/>
        <v>2016</v>
      </c>
      <c r="W3068" t="str">
        <f t="shared" si="429"/>
        <v/>
      </c>
      <c r="X3068">
        <f t="shared" si="430"/>
        <v>1</v>
      </c>
      <c r="Y3068" t="str">
        <f t="shared" si="431"/>
        <v/>
      </c>
    </row>
    <row r="3069" spans="1:25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423"/>
        <v>5000 to 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5">
        <f t="shared" si="424"/>
        <v>2.5000000000000001E-2</v>
      </c>
      <c r="Q3069" s="6">
        <f t="shared" si="425"/>
        <v>200</v>
      </c>
      <c r="R3069" t="s">
        <v>8321</v>
      </c>
      <c r="S3069" t="s">
        <v>8360</v>
      </c>
      <c r="T3069" s="13">
        <f t="shared" si="426"/>
        <v>42226.938414351855</v>
      </c>
      <c r="U3069" s="13">
        <f t="shared" si="427"/>
        <v>42256.938414351855</v>
      </c>
      <c r="V3069">
        <f t="shared" si="428"/>
        <v>2015</v>
      </c>
      <c r="W3069" t="str">
        <f t="shared" si="429"/>
        <v/>
      </c>
      <c r="X3069">
        <f t="shared" si="430"/>
        <v>1</v>
      </c>
      <c r="Y3069" t="str">
        <f t="shared" si="431"/>
        <v/>
      </c>
    </row>
    <row r="3070" spans="1:25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423"/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5">
        <f t="shared" si="424"/>
        <v>6.9999999999999999E-4</v>
      </c>
      <c r="Q3070" s="6">
        <f t="shared" si="425"/>
        <v>87.5</v>
      </c>
      <c r="R3070" t="s">
        <v>8321</v>
      </c>
      <c r="S3070" t="s">
        <v>8360</v>
      </c>
      <c r="T3070" s="13">
        <f t="shared" si="426"/>
        <v>42263.691574074073</v>
      </c>
      <c r="U3070" s="13">
        <f t="shared" si="427"/>
        <v>42293.691574074073</v>
      </c>
      <c r="V3070">
        <f t="shared" si="428"/>
        <v>2015</v>
      </c>
      <c r="W3070" t="str">
        <f t="shared" si="429"/>
        <v/>
      </c>
      <c r="X3070">
        <f t="shared" si="430"/>
        <v>1</v>
      </c>
      <c r="Y3070" t="str">
        <f t="shared" si="431"/>
        <v/>
      </c>
    </row>
    <row r="3071" spans="1:25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423"/>
        <v>1000 to 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5">
        <f t="shared" si="424"/>
        <v>0.14099999999999999</v>
      </c>
      <c r="Q3071" s="6">
        <f t="shared" si="425"/>
        <v>20.142857142857142</v>
      </c>
      <c r="R3071" t="s">
        <v>8321</v>
      </c>
      <c r="S3071" t="s">
        <v>8360</v>
      </c>
      <c r="T3071" s="13">
        <f t="shared" si="426"/>
        <v>41957.833726851852</v>
      </c>
      <c r="U3071" s="13">
        <f t="shared" si="427"/>
        <v>41987.833726851852</v>
      </c>
      <c r="V3071">
        <f t="shared" si="428"/>
        <v>2014</v>
      </c>
      <c r="W3071" t="str">
        <f t="shared" si="429"/>
        <v/>
      </c>
      <c r="X3071">
        <f t="shared" si="430"/>
        <v>1</v>
      </c>
      <c r="Y3071" t="str">
        <f t="shared" si="431"/>
        <v/>
      </c>
    </row>
    <row r="3072" spans="1:25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423"/>
        <v>10000 to 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5">
        <f t="shared" si="424"/>
        <v>3.3399999999999999E-2</v>
      </c>
      <c r="Q3072" s="6">
        <f t="shared" si="425"/>
        <v>20.875</v>
      </c>
      <c r="R3072" t="s">
        <v>8321</v>
      </c>
      <c r="S3072" t="s">
        <v>8360</v>
      </c>
      <c r="T3072" s="13">
        <f t="shared" si="426"/>
        <v>42690.733437499999</v>
      </c>
      <c r="U3072" s="13">
        <f t="shared" si="427"/>
        <v>42711.733437499999</v>
      </c>
      <c r="V3072">
        <f t="shared" si="428"/>
        <v>2016</v>
      </c>
      <c r="W3072" t="str">
        <f t="shared" si="429"/>
        <v/>
      </c>
      <c r="X3072">
        <f t="shared" si="430"/>
        <v>1</v>
      </c>
      <c r="Y3072" t="str">
        <f t="shared" si="431"/>
        <v/>
      </c>
    </row>
    <row r="3073" spans="1:25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423"/>
        <v>10000 to 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5">
        <f t="shared" si="424"/>
        <v>0.59775</v>
      </c>
      <c r="Q3073" s="6">
        <f t="shared" si="425"/>
        <v>61.307692307692307</v>
      </c>
      <c r="R3073" t="s">
        <v>8321</v>
      </c>
      <c r="S3073" t="s">
        <v>8360</v>
      </c>
      <c r="T3073" s="13">
        <f t="shared" si="426"/>
        <v>42097.732418981483</v>
      </c>
      <c r="U3073" s="13">
        <f t="shared" si="427"/>
        <v>42115.249305555553</v>
      </c>
      <c r="V3073">
        <f t="shared" si="428"/>
        <v>2015</v>
      </c>
      <c r="W3073" t="str">
        <f t="shared" si="429"/>
        <v/>
      </c>
      <c r="X3073">
        <f t="shared" si="430"/>
        <v>1</v>
      </c>
      <c r="Y3073" t="str">
        <f t="shared" si="431"/>
        <v/>
      </c>
    </row>
    <row r="3074" spans="1:25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423"/>
        <v>10000 to 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5">
        <f t="shared" si="424"/>
        <v>1.6666666666666666E-4</v>
      </c>
      <c r="Q3074" s="6">
        <f t="shared" si="425"/>
        <v>1</v>
      </c>
      <c r="R3074" t="s">
        <v>8321</v>
      </c>
      <c r="S3074" t="s">
        <v>8360</v>
      </c>
      <c r="T3074" s="13">
        <f t="shared" si="426"/>
        <v>42658.690532407403</v>
      </c>
      <c r="U3074" s="13">
        <f t="shared" si="427"/>
        <v>42673.073611111111</v>
      </c>
      <c r="V3074">
        <f t="shared" si="428"/>
        <v>2016</v>
      </c>
      <c r="W3074" t="str">
        <f t="shared" si="429"/>
        <v/>
      </c>
      <c r="X3074">
        <f t="shared" si="430"/>
        <v>1</v>
      </c>
      <c r="Y3074" t="str">
        <f t="shared" si="431"/>
        <v/>
      </c>
    </row>
    <row r="3075" spans="1:25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432">IF(D3075&lt;1000,"Less than 1000",IF(D3075&lt;=4999,"1000 to 4999",IF(D3075&lt;=9999,"5000 to 9999",IF(D3075&lt;=14999,"10000 to 14999",IF(D3075&lt;=19999,"15000 to 19999",IF(D3075&lt;=24999,"20000 to 24999",IF(D3075&lt;=29999,"25000 to 29999",IF(D3075&lt;=34999,"30000 to 34999",IF(D3075&lt;=39999,"35000 to 39999",IF(D3075&lt;=44999,"40000 to 44999",IF(D3075&lt;=49999,"45000 to 49999",IF(D3075&gt;=50000,"Greater than or equal to 50000"))))))))))))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5">
        <f t="shared" ref="P3075:P3138" si="433">F3075/D3075</f>
        <v>2.3035714285714285E-4</v>
      </c>
      <c r="Q3075" s="6">
        <f t="shared" ref="Q3075:Q3138" si="434">F3075/M3075</f>
        <v>92.142857142857139</v>
      </c>
      <c r="R3075" t="s">
        <v>8321</v>
      </c>
      <c r="S3075" t="s">
        <v>8360</v>
      </c>
      <c r="T3075" s="13">
        <f t="shared" ref="T3075:T3138" si="435">(((K3075/60)/60)/24)+DATE(1970,1,1)</f>
        <v>42111.684027777781</v>
      </c>
      <c r="U3075" s="13">
        <f t="shared" ref="U3075:U3138" si="436">(((J3075/60)/60)/24)+DATE(1970,1,1)</f>
        <v>42169.804861111115</v>
      </c>
      <c r="V3075">
        <f t="shared" ref="V3075:V3138" si="437">YEAR(U3075)</f>
        <v>2015</v>
      </c>
      <c r="W3075" t="str">
        <f t="shared" ref="W3075:W3138" si="438">IF(G3075="successful",1,"")</f>
        <v/>
      </c>
      <c r="X3075">
        <f t="shared" ref="X3075:X3138" si="439">IF(G3075="failed",1,"")</f>
        <v>1</v>
      </c>
      <c r="Y3075" t="str">
        <f t="shared" ref="Y3075:Y3138" si="440">IF(G3075="canceled",1,"")</f>
        <v/>
      </c>
    </row>
    <row r="3076" spans="1:25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432"/>
        <v>25000 to 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5">
        <f t="shared" si="433"/>
        <v>8.8000000000000003E-4</v>
      </c>
      <c r="Q3076" s="6">
        <f t="shared" si="434"/>
        <v>7.333333333333333</v>
      </c>
      <c r="R3076" t="s">
        <v>8321</v>
      </c>
      <c r="S3076" t="s">
        <v>8360</v>
      </c>
      <c r="T3076" s="13">
        <f t="shared" si="435"/>
        <v>42409.571284722217</v>
      </c>
      <c r="U3076" s="13">
        <f t="shared" si="436"/>
        <v>42439.571284722217</v>
      </c>
      <c r="V3076">
        <f t="shared" si="437"/>
        <v>2016</v>
      </c>
      <c r="W3076" t="str">
        <f t="shared" si="438"/>
        <v/>
      </c>
      <c r="X3076">
        <f t="shared" si="439"/>
        <v>1</v>
      </c>
      <c r="Y3076" t="str">
        <f t="shared" si="440"/>
        <v/>
      </c>
    </row>
    <row r="3077" spans="1:25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432"/>
        <v>15000 to 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5">
        <f t="shared" si="433"/>
        <v>8.6400000000000005E-2</v>
      </c>
      <c r="Q3077" s="6">
        <f t="shared" si="434"/>
        <v>64.8</v>
      </c>
      <c r="R3077" t="s">
        <v>8321</v>
      </c>
      <c r="S3077" t="s">
        <v>8360</v>
      </c>
      <c r="T3077" s="13">
        <f t="shared" si="435"/>
        <v>42551.102314814809</v>
      </c>
      <c r="U3077" s="13">
        <f t="shared" si="436"/>
        <v>42601.102314814809</v>
      </c>
      <c r="V3077">
        <f t="shared" si="437"/>
        <v>2016</v>
      </c>
      <c r="W3077" t="str">
        <f t="shared" si="438"/>
        <v/>
      </c>
      <c r="X3077">
        <f t="shared" si="439"/>
        <v>1</v>
      </c>
      <c r="Y3077" t="str">
        <f t="shared" si="440"/>
        <v/>
      </c>
    </row>
    <row r="3078" spans="1:25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432"/>
        <v>10000 to 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5">
        <f t="shared" si="433"/>
        <v>0.15060000000000001</v>
      </c>
      <c r="Q3078" s="6">
        <f t="shared" si="434"/>
        <v>30.12</v>
      </c>
      <c r="R3078" t="s">
        <v>8321</v>
      </c>
      <c r="S3078" t="s">
        <v>8360</v>
      </c>
      <c r="T3078" s="13">
        <f t="shared" si="435"/>
        <v>42226.651886574073</v>
      </c>
      <c r="U3078" s="13">
        <f t="shared" si="436"/>
        <v>42286.651886574073</v>
      </c>
      <c r="V3078">
        <f t="shared" si="437"/>
        <v>2015</v>
      </c>
      <c r="W3078" t="str">
        <f t="shared" si="438"/>
        <v/>
      </c>
      <c r="X3078">
        <f t="shared" si="439"/>
        <v>1</v>
      </c>
      <c r="Y3078" t="str">
        <f t="shared" si="440"/>
        <v/>
      </c>
    </row>
    <row r="3079" spans="1:25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432"/>
        <v>20000 to 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5">
        <f t="shared" si="433"/>
        <v>4.7727272727272731E-3</v>
      </c>
      <c r="Q3079" s="6">
        <f t="shared" si="434"/>
        <v>52.5</v>
      </c>
      <c r="R3079" t="s">
        <v>8321</v>
      </c>
      <c r="S3079" t="s">
        <v>8360</v>
      </c>
      <c r="T3079" s="13">
        <f t="shared" si="435"/>
        <v>42766.956921296296</v>
      </c>
      <c r="U3079" s="13">
        <f t="shared" si="436"/>
        <v>42796.956921296296</v>
      </c>
      <c r="V3079">
        <f t="shared" si="437"/>
        <v>2017</v>
      </c>
      <c r="W3079" t="str">
        <f t="shared" si="438"/>
        <v/>
      </c>
      <c r="X3079">
        <f t="shared" si="439"/>
        <v>1</v>
      </c>
      <c r="Y3079" t="str">
        <f t="shared" si="440"/>
        <v/>
      </c>
    </row>
    <row r="3080" spans="1:25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432"/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5">
        <f t="shared" si="433"/>
        <v>1.1833333333333333E-3</v>
      </c>
      <c r="Q3080" s="6">
        <f t="shared" si="434"/>
        <v>23.666666666666668</v>
      </c>
      <c r="R3080" t="s">
        <v>8321</v>
      </c>
      <c r="S3080" t="s">
        <v>8360</v>
      </c>
      <c r="T3080" s="13">
        <f t="shared" si="435"/>
        <v>42031.138831018514</v>
      </c>
      <c r="U3080" s="13">
        <f t="shared" si="436"/>
        <v>42061.138831018514</v>
      </c>
      <c r="V3080">
        <f t="shared" si="437"/>
        <v>2015</v>
      </c>
      <c r="W3080" t="str">
        <f t="shared" si="438"/>
        <v/>
      </c>
      <c r="X3080">
        <f t="shared" si="439"/>
        <v>1</v>
      </c>
      <c r="Y3080" t="str">
        <f t="shared" si="440"/>
        <v/>
      </c>
    </row>
    <row r="3081" spans="1:25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432"/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5">
        <f t="shared" si="433"/>
        <v>8.4173998587352451E-3</v>
      </c>
      <c r="Q3081" s="6">
        <f t="shared" si="434"/>
        <v>415.77777777777777</v>
      </c>
      <c r="R3081" t="s">
        <v>8321</v>
      </c>
      <c r="S3081" t="s">
        <v>8360</v>
      </c>
      <c r="T3081" s="13">
        <f t="shared" si="435"/>
        <v>42055.713368055556</v>
      </c>
      <c r="U3081" s="13">
        <f t="shared" si="436"/>
        <v>42085.671701388885</v>
      </c>
      <c r="V3081">
        <f t="shared" si="437"/>
        <v>2015</v>
      </c>
      <c r="W3081" t="str">
        <f t="shared" si="438"/>
        <v/>
      </c>
      <c r="X3081">
        <f t="shared" si="439"/>
        <v>1</v>
      </c>
      <c r="Y3081" t="str">
        <f t="shared" si="440"/>
        <v/>
      </c>
    </row>
    <row r="3082" spans="1:25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432"/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5">
        <f t="shared" si="433"/>
        <v>1.8799999999999999E-4</v>
      </c>
      <c r="Q3082" s="6">
        <f t="shared" si="434"/>
        <v>53.714285714285715</v>
      </c>
      <c r="R3082" t="s">
        <v>8321</v>
      </c>
      <c r="S3082" t="s">
        <v>8360</v>
      </c>
      <c r="T3082" s="13">
        <f t="shared" si="435"/>
        <v>41940.028287037036</v>
      </c>
      <c r="U3082" s="13">
        <f t="shared" si="436"/>
        <v>42000.0699537037</v>
      </c>
      <c r="V3082">
        <f t="shared" si="437"/>
        <v>2014</v>
      </c>
      <c r="W3082" t="str">
        <f t="shared" si="438"/>
        <v/>
      </c>
      <c r="X3082">
        <f t="shared" si="439"/>
        <v>1</v>
      </c>
      <c r="Y3082" t="str">
        <f t="shared" si="440"/>
        <v/>
      </c>
    </row>
    <row r="3083" spans="1:25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432"/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5">
        <f t="shared" si="433"/>
        <v>2.1029999999999998E-3</v>
      </c>
      <c r="Q3083" s="6">
        <f t="shared" si="434"/>
        <v>420.6</v>
      </c>
      <c r="R3083" t="s">
        <v>8321</v>
      </c>
      <c r="S3083" t="s">
        <v>8360</v>
      </c>
      <c r="T3083" s="13">
        <f t="shared" si="435"/>
        <v>42237.181608796294</v>
      </c>
      <c r="U3083" s="13">
        <f t="shared" si="436"/>
        <v>42267.181608796294</v>
      </c>
      <c r="V3083">
        <f t="shared" si="437"/>
        <v>2015</v>
      </c>
      <c r="W3083" t="str">
        <f t="shared" si="438"/>
        <v/>
      </c>
      <c r="X3083">
        <f t="shared" si="439"/>
        <v>1</v>
      </c>
      <c r="Y3083" t="str">
        <f t="shared" si="440"/>
        <v/>
      </c>
    </row>
    <row r="3084" spans="1:25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432"/>
        <v>5000 to 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5">
        <f t="shared" si="433"/>
        <v>0</v>
      </c>
      <c r="Q3084" s="6" t="e">
        <f t="shared" si="434"/>
        <v>#DIV/0!</v>
      </c>
      <c r="R3084" t="s">
        <v>8321</v>
      </c>
      <c r="S3084" t="s">
        <v>8360</v>
      </c>
      <c r="T3084" s="13">
        <f t="shared" si="435"/>
        <v>42293.922986111109</v>
      </c>
      <c r="U3084" s="13">
        <f t="shared" si="436"/>
        <v>42323.96465277778</v>
      </c>
      <c r="V3084">
        <f t="shared" si="437"/>
        <v>2015</v>
      </c>
      <c r="W3084" t="str">
        <f t="shared" si="438"/>
        <v/>
      </c>
      <c r="X3084">
        <f t="shared" si="439"/>
        <v>1</v>
      </c>
      <c r="Y3084" t="str">
        <f t="shared" si="440"/>
        <v/>
      </c>
    </row>
    <row r="3085" spans="1:25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432"/>
        <v>20000 to 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5">
        <f t="shared" si="433"/>
        <v>2.8E-3</v>
      </c>
      <c r="Q3085" s="6">
        <f t="shared" si="434"/>
        <v>18.666666666666668</v>
      </c>
      <c r="R3085" t="s">
        <v>8321</v>
      </c>
      <c r="S3085" t="s">
        <v>8360</v>
      </c>
      <c r="T3085" s="13">
        <f t="shared" si="435"/>
        <v>41853.563402777778</v>
      </c>
      <c r="U3085" s="13">
        <f t="shared" si="436"/>
        <v>41883.208333333336</v>
      </c>
      <c r="V3085">
        <f t="shared" si="437"/>
        <v>2014</v>
      </c>
      <c r="W3085" t="str">
        <f t="shared" si="438"/>
        <v/>
      </c>
      <c r="X3085">
        <f t="shared" si="439"/>
        <v>1</v>
      </c>
      <c r="Y3085" t="str">
        <f t="shared" si="440"/>
        <v/>
      </c>
    </row>
    <row r="3086" spans="1:25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432"/>
        <v>1000 to 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5">
        <f t="shared" si="433"/>
        <v>0.11579206701157921</v>
      </c>
      <c r="Q3086" s="6">
        <f t="shared" si="434"/>
        <v>78.333333333333329</v>
      </c>
      <c r="R3086" t="s">
        <v>8321</v>
      </c>
      <c r="S3086" t="s">
        <v>8360</v>
      </c>
      <c r="T3086" s="13">
        <f t="shared" si="435"/>
        <v>42100.723738425921</v>
      </c>
      <c r="U3086" s="13">
        <f t="shared" si="436"/>
        <v>42129.783333333333</v>
      </c>
      <c r="V3086">
        <f t="shared" si="437"/>
        <v>2015</v>
      </c>
      <c r="W3086" t="str">
        <f t="shared" si="438"/>
        <v/>
      </c>
      <c r="X3086">
        <f t="shared" si="439"/>
        <v>1</v>
      </c>
      <c r="Y3086" t="str">
        <f t="shared" si="440"/>
        <v/>
      </c>
    </row>
    <row r="3087" spans="1:25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432"/>
        <v>25000 to 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5">
        <f t="shared" si="433"/>
        <v>2.4400000000000002E-2</v>
      </c>
      <c r="Q3087" s="6">
        <f t="shared" si="434"/>
        <v>67.777777777777771</v>
      </c>
      <c r="R3087" t="s">
        <v>8321</v>
      </c>
      <c r="S3087" t="s">
        <v>8360</v>
      </c>
      <c r="T3087" s="13">
        <f t="shared" si="435"/>
        <v>42246.883784722217</v>
      </c>
      <c r="U3087" s="13">
        <f t="shared" si="436"/>
        <v>42276.883784722217</v>
      </c>
      <c r="V3087">
        <f t="shared" si="437"/>
        <v>2015</v>
      </c>
      <c r="W3087" t="str">
        <f t="shared" si="438"/>
        <v/>
      </c>
      <c r="X3087">
        <f t="shared" si="439"/>
        <v>1</v>
      </c>
      <c r="Y3087" t="str">
        <f t="shared" si="440"/>
        <v/>
      </c>
    </row>
    <row r="3088" spans="1:25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432"/>
        <v>20000 to 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5">
        <f t="shared" si="433"/>
        <v>2.5000000000000001E-3</v>
      </c>
      <c r="Q3088" s="6">
        <f t="shared" si="434"/>
        <v>16.666666666666668</v>
      </c>
      <c r="R3088" t="s">
        <v>8321</v>
      </c>
      <c r="S3088" t="s">
        <v>8360</v>
      </c>
      <c r="T3088" s="13">
        <f t="shared" si="435"/>
        <v>42173.67082175926</v>
      </c>
      <c r="U3088" s="13">
        <f t="shared" si="436"/>
        <v>42233.67082175926</v>
      </c>
      <c r="V3088">
        <f t="shared" si="437"/>
        <v>2015</v>
      </c>
      <c r="W3088" t="str">
        <f t="shared" si="438"/>
        <v/>
      </c>
      <c r="X3088">
        <f t="shared" si="439"/>
        <v>1</v>
      </c>
      <c r="Y3088" t="str">
        <f t="shared" si="440"/>
        <v/>
      </c>
    </row>
    <row r="3089" spans="1:25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432"/>
        <v>20000 to 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5">
        <f t="shared" si="433"/>
        <v>6.2500000000000003E-3</v>
      </c>
      <c r="Q3089" s="6">
        <f t="shared" si="434"/>
        <v>62.5</v>
      </c>
      <c r="R3089" t="s">
        <v>8321</v>
      </c>
      <c r="S3089" t="s">
        <v>8360</v>
      </c>
      <c r="T3089" s="13">
        <f t="shared" si="435"/>
        <v>42665.150347222225</v>
      </c>
      <c r="U3089" s="13">
        <f t="shared" si="436"/>
        <v>42725.192013888889</v>
      </c>
      <c r="V3089">
        <f t="shared" si="437"/>
        <v>2016</v>
      </c>
      <c r="W3089" t="str">
        <f t="shared" si="438"/>
        <v/>
      </c>
      <c r="X3089">
        <f t="shared" si="439"/>
        <v>1</v>
      </c>
      <c r="Y3089" t="str">
        <f t="shared" si="440"/>
        <v/>
      </c>
    </row>
    <row r="3090" spans="1:25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432"/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5">
        <f t="shared" si="433"/>
        <v>1.9384615384615384E-3</v>
      </c>
      <c r="Q3090" s="6">
        <f t="shared" si="434"/>
        <v>42</v>
      </c>
      <c r="R3090" t="s">
        <v>8321</v>
      </c>
      <c r="S3090" t="s">
        <v>8360</v>
      </c>
      <c r="T3090" s="13">
        <f t="shared" si="435"/>
        <v>41981.57230324074</v>
      </c>
      <c r="U3090" s="13">
        <f t="shared" si="436"/>
        <v>42012.570138888885</v>
      </c>
      <c r="V3090">
        <f t="shared" si="437"/>
        <v>2015</v>
      </c>
      <c r="W3090" t="str">
        <f t="shared" si="438"/>
        <v/>
      </c>
      <c r="X3090">
        <f t="shared" si="439"/>
        <v>1</v>
      </c>
      <c r="Y3090" t="str">
        <f t="shared" si="440"/>
        <v/>
      </c>
    </row>
    <row r="3091" spans="1:25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432"/>
        <v>25000 to 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5">
        <f t="shared" si="433"/>
        <v>0.23416000000000001</v>
      </c>
      <c r="Q3091" s="6">
        <f t="shared" si="434"/>
        <v>130.0888888888889</v>
      </c>
      <c r="R3091" t="s">
        <v>8321</v>
      </c>
      <c r="S3091" t="s">
        <v>8360</v>
      </c>
      <c r="T3091" s="13">
        <f t="shared" si="435"/>
        <v>42528.542627314819</v>
      </c>
      <c r="U3091" s="13">
        <f t="shared" si="436"/>
        <v>42560.082638888889</v>
      </c>
      <c r="V3091">
        <f t="shared" si="437"/>
        <v>2016</v>
      </c>
      <c r="W3091" t="str">
        <f t="shared" si="438"/>
        <v/>
      </c>
      <c r="X3091">
        <f t="shared" si="439"/>
        <v>1</v>
      </c>
      <c r="Y3091" t="str">
        <f t="shared" si="440"/>
        <v/>
      </c>
    </row>
    <row r="3092" spans="1:25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432"/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5">
        <f t="shared" si="433"/>
        <v>5.080888888888889E-2</v>
      </c>
      <c r="Q3092" s="6">
        <f t="shared" si="434"/>
        <v>1270.2222222222222</v>
      </c>
      <c r="R3092" t="s">
        <v>8321</v>
      </c>
      <c r="S3092" t="s">
        <v>8360</v>
      </c>
      <c r="T3092" s="13">
        <f t="shared" si="435"/>
        <v>42065.818807870368</v>
      </c>
      <c r="U3092" s="13">
        <f t="shared" si="436"/>
        <v>42125.777141203704</v>
      </c>
      <c r="V3092">
        <f t="shared" si="437"/>
        <v>2015</v>
      </c>
      <c r="W3092" t="str">
        <f t="shared" si="438"/>
        <v/>
      </c>
      <c r="X3092">
        <f t="shared" si="439"/>
        <v>1</v>
      </c>
      <c r="Y3092" t="str">
        <f t="shared" si="440"/>
        <v/>
      </c>
    </row>
    <row r="3093" spans="1:25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432"/>
        <v>5000 to 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5">
        <f t="shared" si="433"/>
        <v>0.15920000000000001</v>
      </c>
      <c r="Q3093" s="6">
        <f t="shared" si="434"/>
        <v>88.444444444444443</v>
      </c>
      <c r="R3093" t="s">
        <v>8321</v>
      </c>
      <c r="S3093" t="s">
        <v>8360</v>
      </c>
      <c r="T3093" s="13">
        <f t="shared" si="435"/>
        <v>42566.948414351849</v>
      </c>
      <c r="U3093" s="13">
        <f t="shared" si="436"/>
        <v>42596.948414351849</v>
      </c>
      <c r="V3093">
        <f t="shared" si="437"/>
        <v>2016</v>
      </c>
      <c r="W3093" t="str">
        <f t="shared" si="438"/>
        <v/>
      </c>
      <c r="X3093">
        <f t="shared" si="439"/>
        <v>1</v>
      </c>
      <c r="Y3093" t="str">
        <f t="shared" si="440"/>
        <v/>
      </c>
    </row>
    <row r="3094" spans="1:25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432"/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5">
        <f t="shared" si="433"/>
        <v>1.1831900000000001E-2</v>
      </c>
      <c r="Q3094" s="6">
        <f t="shared" si="434"/>
        <v>56.342380952380957</v>
      </c>
      <c r="R3094" t="s">
        <v>8321</v>
      </c>
      <c r="S3094" t="s">
        <v>8360</v>
      </c>
      <c r="T3094" s="13">
        <f t="shared" si="435"/>
        <v>42255.619351851856</v>
      </c>
      <c r="U3094" s="13">
        <f t="shared" si="436"/>
        <v>42292.916666666672</v>
      </c>
      <c r="V3094">
        <f t="shared" si="437"/>
        <v>2015</v>
      </c>
      <c r="W3094" t="str">
        <f t="shared" si="438"/>
        <v/>
      </c>
      <c r="X3094">
        <f t="shared" si="439"/>
        <v>1</v>
      </c>
      <c r="Y3094" t="str">
        <f t="shared" si="440"/>
        <v/>
      </c>
    </row>
    <row r="3095" spans="1:25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432"/>
        <v>1000 to 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5">
        <f t="shared" si="433"/>
        <v>0.22750000000000001</v>
      </c>
      <c r="Q3095" s="6">
        <f t="shared" si="434"/>
        <v>53.529411764705884</v>
      </c>
      <c r="R3095" t="s">
        <v>8321</v>
      </c>
      <c r="S3095" t="s">
        <v>8360</v>
      </c>
      <c r="T3095" s="13">
        <f t="shared" si="435"/>
        <v>41760.909039351849</v>
      </c>
      <c r="U3095" s="13">
        <f t="shared" si="436"/>
        <v>41791.165972222225</v>
      </c>
      <c r="V3095">
        <f t="shared" si="437"/>
        <v>2014</v>
      </c>
      <c r="W3095" t="str">
        <f t="shared" si="438"/>
        <v/>
      </c>
      <c r="X3095">
        <f t="shared" si="439"/>
        <v>1</v>
      </c>
      <c r="Y3095" t="str">
        <f t="shared" si="440"/>
        <v/>
      </c>
    </row>
    <row r="3096" spans="1:25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432"/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5">
        <f t="shared" si="433"/>
        <v>2.5000000000000001E-4</v>
      </c>
      <c r="Q3096" s="6">
        <f t="shared" si="434"/>
        <v>25</v>
      </c>
      <c r="R3096" t="s">
        <v>8321</v>
      </c>
      <c r="S3096" t="s">
        <v>8360</v>
      </c>
      <c r="T3096" s="13">
        <f t="shared" si="435"/>
        <v>42207.795787037037</v>
      </c>
      <c r="U3096" s="13">
        <f t="shared" si="436"/>
        <v>42267.795787037037</v>
      </c>
      <c r="V3096">
        <f t="shared" si="437"/>
        <v>2015</v>
      </c>
      <c r="W3096" t="str">
        <f t="shared" si="438"/>
        <v/>
      </c>
      <c r="X3096">
        <f t="shared" si="439"/>
        <v>1</v>
      </c>
      <c r="Y3096" t="str">
        <f t="shared" si="440"/>
        <v/>
      </c>
    </row>
    <row r="3097" spans="1:25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432"/>
        <v>10000 to 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5">
        <f t="shared" si="433"/>
        <v>3.351206434316354E-3</v>
      </c>
      <c r="Q3097" s="6">
        <f t="shared" si="434"/>
        <v>50</v>
      </c>
      <c r="R3097" t="s">
        <v>8321</v>
      </c>
      <c r="S3097" t="s">
        <v>8360</v>
      </c>
      <c r="T3097" s="13">
        <f t="shared" si="435"/>
        <v>42523.025231481486</v>
      </c>
      <c r="U3097" s="13">
        <f t="shared" si="436"/>
        <v>42583.025231481486</v>
      </c>
      <c r="V3097">
        <f t="shared" si="437"/>
        <v>2016</v>
      </c>
      <c r="W3097" t="str">
        <f t="shared" si="438"/>
        <v/>
      </c>
      <c r="X3097">
        <f t="shared" si="439"/>
        <v>1</v>
      </c>
      <c r="Y3097" t="str">
        <f t="shared" si="440"/>
        <v/>
      </c>
    </row>
    <row r="3098" spans="1:25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432"/>
        <v>20000 to 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5">
        <f t="shared" si="433"/>
        <v>3.9750000000000001E-2</v>
      </c>
      <c r="Q3098" s="6">
        <f t="shared" si="434"/>
        <v>56.785714285714285</v>
      </c>
      <c r="R3098" t="s">
        <v>8321</v>
      </c>
      <c r="S3098" t="s">
        <v>8360</v>
      </c>
      <c r="T3098" s="13">
        <f t="shared" si="435"/>
        <v>42114.825532407413</v>
      </c>
      <c r="U3098" s="13">
        <f t="shared" si="436"/>
        <v>42144.825532407413</v>
      </c>
      <c r="V3098">
        <f t="shared" si="437"/>
        <v>2015</v>
      </c>
      <c r="W3098" t="str">
        <f t="shared" si="438"/>
        <v/>
      </c>
      <c r="X3098">
        <f t="shared" si="439"/>
        <v>1</v>
      </c>
      <c r="Y3098" t="str">
        <f t="shared" si="440"/>
        <v/>
      </c>
    </row>
    <row r="3099" spans="1:25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432"/>
        <v>10000 to 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5">
        <f t="shared" si="433"/>
        <v>0.17150000000000001</v>
      </c>
      <c r="Q3099" s="6">
        <f t="shared" si="434"/>
        <v>40.833333333333336</v>
      </c>
      <c r="R3099" t="s">
        <v>8321</v>
      </c>
      <c r="S3099" t="s">
        <v>8360</v>
      </c>
      <c r="T3099" s="13">
        <f t="shared" si="435"/>
        <v>42629.503483796296</v>
      </c>
      <c r="U3099" s="13">
        <f t="shared" si="436"/>
        <v>42650.583333333328</v>
      </c>
      <c r="V3099">
        <f t="shared" si="437"/>
        <v>2016</v>
      </c>
      <c r="W3099" t="str">
        <f t="shared" si="438"/>
        <v/>
      </c>
      <c r="X3099">
        <f t="shared" si="439"/>
        <v>1</v>
      </c>
      <c r="Y3099" t="str">
        <f t="shared" si="440"/>
        <v/>
      </c>
    </row>
    <row r="3100" spans="1:25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432"/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5">
        <f t="shared" si="433"/>
        <v>3.608004104669061E-2</v>
      </c>
      <c r="Q3100" s="6">
        <f t="shared" si="434"/>
        <v>65.111111111111114</v>
      </c>
      <c r="R3100" t="s">
        <v>8321</v>
      </c>
      <c r="S3100" t="s">
        <v>8360</v>
      </c>
      <c r="T3100" s="13">
        <f t="shared" si="435"/>
        <v>42359.792233796295</v>
      </c>
      <c r="U3100" s="13">
        <f t="shared" si="436"/>
        <v>42408.01180555555</v>
      </c>
      <c r="V3100">
        <f t="shared" si="437"/>
        <v>2016</v>
      </c>
      <c r="W3100" t="str">
        <f t="shared" si="438"/>
        <v/>
      </c>
      <c r="X3100">
        <f t="shared" si="439"/>
        <v>1</v>
      </c>
      <c r="Y3100" t="str">
        <f t="shared" si="440"/>
        <v/>
      </c>
    </row>
    <row r="3101" spans="1:25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432"/>
        <v>1000 to 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5">
        <f t="shared" si="433"/>
        <v>0.13900000000000001</v>
      </c>
      <c r="Q3101" s="6">
        <f t="shared" si="434"/>
        <v>55.6</v>
      </c>
      <c r="R3101" t="s">
        <v>8321</v>
      </c>
      <c r="S3101" t="s">
        <v>8360</v>
      </c>
      <c r="T3101" s="13">
        <f t="shared" si="435"/>
        <v>42382.189710648148</v>
      </c>
      <c r="U3101" s="13">
        <f t="shared" si="436"/>
        <v>42412.189710648148</v>
      </c>
      <c r="V3101">
        <f t="shared" si="437"/>
        <v>2016</v>
      </c>
      <c r="W3101" t="str">
        <f t="shared" si="438"/>
        <v/>
      </c>
      <c r="X3101">
        <f t="shared" si="439"/>
        <v>1</v>
      </c>
      <c r="Y3101" t="str">
        <f t="shared" si="440"/>
        <v/>
      </c>
    </row>
    <row r="3102" spans="1:25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432"/>
        <v>10000 to 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5">
        <f t="shared" si="433"/>
        <v>0.15225</v>
      </c>
      <c r="Q3102" s="6">
        <f t="shared" si="434"/>
        <v>140.53846153846155</v>
      </c>
      <c r="R3102" t="s">
        <v>8321</v>
      </c>
      <c r="S3102" t="s">
        <v>8360</v>
      </c>
      <c r="T3102" s="13">
        <f t="shared" si="435"/>
        <v>41902.622395833336</v>
      </c>
      <c r="U3102" s="13">
        <f t="shared" si="436"/>
        <v>41932.622395833336</v>
      </c>
      <c r="V3102">
        <f t="shared" si="437"/>
        <v>2014</v>
      </c>
      <c r="W3102" t="str">
        <f t="shared" si="438"/>
        <v/>
      </c>
      <c r="X3102">
        <f t="shared" si="439"/>
        <v>1</v>
      </c>
      <c r="Y3102" t="str">
        <f t="shared" si="440"/>
        <v/>
      </c>
    </row>
    <row r="3103" spans="1:25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432"/>
        <v>1000 to 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5">
        <f t="shared" si="433"/>
        <v>0.12</v>
      </c>
      <c r="Q3103" s="6">
        <f t="shared" si="434"/>
        <v>25</v>
      </c>
      <c r="R3103" t="s">
        <v>8321</v>
      </c>
      <c r="S3103" t="s">
        <v>8360</v>
      </c>
      <c r="T3103" s="13">
        <f t="shared" si="435"/>
        <v>42171.383530092593</v>
      </c>
      <c r="U3103" s="13">
        <f t="shared" si="436"/>
        <v>42201.330555555556</v>
      </c>
      <c r="V3103">
        <f t="shared" si="437"/>
        <v>2015</v>
      </c>
      <c r="W3103" t="str">
        <f t="shared" si="438"/>
        <v/>
      </c>
      <c r="X3103">
        <f t="shared" si="439"/>
        <v>1</v>
      </c>
      <c r="Y3103" t="str">
        <f t="shared" si="440"/>
        <v/>
      </c>
    </row>
    <row r="3104" spans="1:25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432"/>
        <v>15000 to 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5">
        <f t="shared" si="433"/>
        <v>0.391125</v>
      </c>
      <c r="Q3104" s="6">
        <f t="shared" si="434"/>
        <v>69.533333333333331</v>
      </c>
      <c r="R3104" t="s">
        <v>8321</v>
      </c>
      <c r="S3104" t="s">
        <v>8360</v>
      </c>
      <c r="T3104" s="13">
        <f t="shared" si="435"/>
        <v>42555.340486111112</v>
      </c>
      <c r="U3104" s="13">
        <f t="shared" si="436"/>
        <v>42605.340486111112</v>
      </c>
      <c r="V3104">
        <f t="shared" si="437"/>
        <v>2016</v>
      </c>
      <c r="W3104" t="str">
        <f t="shared" si="438"/>
        <v/>
      </c>
      <c r="X3104">
        <f t="shared" si="439"/>
        <v>1</v>
      </c>
      <c r="Y3104" t="str">
        <f t="shared" si="440"/>
        <v/>
      </c>
    </row>
    <row r="3105" spans="1:25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432"/>
        <v>1000 to 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5">
        <f t="shared" si="433"/>
        <v>2.6829268292682929E-3</v>
      </c>
      <c r="Q3105" s="6">
        <f t="shared" si="434"/>
        <v>5.5</v>
      </c>
      <c r="R3105" t="s">
        <v>8321</v>
      </c>
      <c r="S3105" t="s">
        <v>8360</v>
      </c>
      <c r="T3105" s="13">
        <f t="shared" si="435"/>
        <v>42107.156319444446</v>
      </c>
      <c r="U3105" s="13">
        <f t="shared" si="436"/>
        <v>42167.156319444446</v>
      </c>
      <c r="V3105">
        <f t="shared" si="437"/>
        <v>2015</v>
      </c>
      <c r="W3105" t="str">
        <f t="shared" si="438"/>
        <v/>
      </c>
      <c r="X3105">
        <f t="shared" si="439"/>
        <v>1</v>
      </c>
      <c r="Y3105" t="str">
        <f t="shared" si="440"/>
        <v/>
      </c>
    </row>
    <row r="3106" spans="1:25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432"/>
        <v>1000 to 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5">
        <f t="shared" si="433"/>
        <v>0.29625000000000001</v>
      </c>
      <c r="Q3106" s="6">
        <f t="shared" si="434"/>
        <v>237</v>
      </c>
      <c r="R3106" t="s">
        <v>8321</v>
      </c>
      <c r="S3106" t="s">
        <v>8360</v>
      </c>
      <c r="T3106" s="13">
        <f t="shared" si="435"/>
        <v>42006.908692129626</v>
      </c>
      <c r="U3106" s="13">
        <f t="shared" si="436"/>
        <v>42038.083333333328</v>
      </c>
      <c r="V3106">
        <f t="shared" si="437"/>
        <v>2015</v>
      </c>
      <c r="W3106" t="str">
        <f t="shared" si="438"/>
        <v/>
      </c>
      <c r="X3106">
        <f t="shared" si="439"/>
        <v>1</v>
      </c>
      <c r="Y3106" t="str">
        <f t="shared" si="440"/>
        <v/>
      </c>
    </row>
    <row r="3107" spans="1:25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432"/>
        <v>5000 to 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5">
        <f t="shared" si="433"/>
        <v>0.4236099230111206</v>
      </c>
      <c r="Q3107" s="6">
        <f t="shared" si="434"/>
        <v>79.870967741935488</v>
      </c>
      <c r="R3107" t="s">
        <v>8321</v>
      </c>
      <c r="S3107" t="s">
        <v>8360</v>
      </c>
      <c r="T3107" s="13">
        <f t="shared" si="435"/>
        <v>41876.718935185185</v>
      </c>
      <c r="U3107" s="13">
        <f t="shared" si="436"/>
        <v>41931.208333333336</v>
      </c>
      <c r="V3107">
        <f t="shared" si="437"/>
        <v>2014</v>
      </c>
      <c r="W3107" t="str">
        <f t="shared" si="438"/>
        <v/>
      </c>
      <c r="X3107">
        <f t="shared" si="439"/>
        <v>1</v>
      </c>
      <c r="Y3107" t="str">
        <f t="shared" si="440"/>
        <v/>
      </c>
    </row>
    <row r="3108" spans="1:25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432"/>
        <v>1000 to 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5">
        <f t="shared" si="433"/>
        <v>4.1000000000000002E-2</v>
      </c>
      <c r="Q3108" s="6">
        <f t="shared" si="434"/>
        <v>10.25</v>
      </c>
      <c r="R3108" t="s">
        <v>8321</v>
      </c>
      <c r="S3108" t="s">
        <v>8360</v>
      </c>
      <c r="T3108" s="13">
        <f t="shared" si="435"/>
        <v>42241.429120370376</v>
      </c>
      <c r="U3108" s="13">
        <f t="shared" si="436"/>
        <v>42263.916666666672</v>
      </c>
      <c r="V3108">
        <f t="shared" si="437"/>
        <v>2015</v>
      </c>
      <c r="W3108" t="str">
        <f t="shared" si="438"/>
        <v/>
      </c>
      <c r="X3108">
        <f t="shared" si="439"/>
        <v>1</v>
      </c>
      <c r="Y3108" t="str">
        <f t="shared" si="440"/>
        <v/>
      </c>
    </row>
    <row r="3109" spans="1:25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432"/>
        <v>40000 to 44999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5">
        <f t="shared" si="433"/>
        <v>0.197625</v>
      </c>
      <c r="Q3109" s="6">
        <f t="shared" si="434"/>
        <v>272.58620689655174</v>
      </c>
      <c r="R3109" t="s">
        <v>8321</v>
      </c>
      <c r="S3109" t="s">
        <v>8360</v>
      </c>
      <c r="T3109" s="13">
        <f t="shared" si="435"/>
        <v>42128.814247685179</v>
      </c>
      <c r="U3109" s="13">
        <f t="shared" si="436"/>
        <v>42135.814247685179</v>
      </c>
      <c r="V3109">
        <f t="shared" si="437"/>
        <v>2015</v>
      </c>
      <c r="W3109" t="str">
        <f t="shared" si="438"/>
        <v/>
      </c>
      <c r="X3109">
        <f t="shared" si="439"/>
        <v>1</v>
      </c>
      <c r="Y3109" t="str">
        <f t="shared" si="440"/>
        <v/>
      </c>
    </row>
    <row r="3110" spans="1:25" x14ac:dyDescent="0.25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432"/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5">
        <f t="shared" si="433"/>
        <v>5.1999999999999995E-4</v>
      </c>
      <c r="Q3110" s="6">
        <f t="shared" si="434"/>
        <v>13</v>
      </c>
      <c r="R3110" t="s">
        <v>8321</v>
      </c>
      <c r="S3110" t="s">
        <v>8360</v>
      </c>
      <c r="T3110" s="13">
        <f t="shared" si="435"/>
        <v>42062.680486111116</v>
      </c>
      <c r="U3110" s="13">
        <f t="shared" si="436"/>
        <v>42122.638819444444</v>
      </c>
      <c r="V3110">
        <f t="shared" si="437"/>
        <v>2015</v>
      </c>
      <c r="W3110" t="str">
        <f t="shared" si="438"/>
        <v/>
      </c>
      <c r="X3110">
        <f t="shared" si="439"/>
        <v>1</v>
      </c>
      <c r="Y3110" t="str">
        <f t="shared" si="440"/>
        <v/>
      </c>
    </row>
    <row r="3111" spans="1:25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432"/>
        <v>25000 to 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5">
        <f t="shared" si="433"/>
        <v>0.25030188679245285</v>
      </c>
      <c r="Q3111" s="6">
        <f t="shared" si="434"/>
        <v>58.184210526315788</v>
      </c>
      <c r="R3111" t="s">
        <v>8321</v>
      </c>
      <c r="S3111" t="s">
        <v>8360</v>
      </c>
      <c r="T3111" s="13">
        <f t="shared" si="435"/>
        <v>41844.125115740739</v>
      </c>
      <c r="U3111" s="13">
        <f t="shared" si="436"/>
        <v>41879.125115740739</v>
      </c>
      <c r="V3111">
        <f t="shared" si="437"/>
        <v>2014</v>
      </c>
      <c r="W3111" t="str">
        <f t="shared" si="438"/>
        <v/>
      </c>
      <c r="X3111">
        <f t="shared" si="439"/>
        <v>1</v>
      </c>
      <c r="Y3111" t="str">
        <f t="shared" si="440"/>
        <v/>
      </c>
    </row>
    <row r="3112" spans="1:25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432"/>
        <v>25000 to 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5">
        <f t="shared" si="433"/>
        <v>4.0000000000000002E-4</v>
      </c>
      <c r="Q3112" s="6">
        <f t="shared" si="434"/>
        <v>10</v>
      </c>
      <c r="R3112" t="s">
        <v>8321</v>
      </c>
      <c r="S3112" t="s">
        <v>8360</v>
      </c>
      <c r="T3112" s="13">
        <f t="shared" si="435"/>
        <v>42745.031469907408</v>
      </c>
      <c r="U3112" s="13">
        <f t="shared" si="436"/>
        <v>42785.031469907408</v>
      </c>
      <c r="V3112">
        <f t="shared" si="437"/>
        <v>2017</v>
      </c>
      <c r="W3112" t="str">
        <f t="shared" si="438"/>
        <v/>
      </c>
      <c r="X3112">
        <f t="shared" si="439"/>
        <v>1</v>
      </c>
      <c r="Y3112" t="str">
        <f t="shared" si="440"/>
        <v/>
      </c>
    </row>
    <row r="3113" spans="1:25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432"/>
        <v>20000 to 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5">
        <f t="shared" si="433"/>
        <v>0.26640000000000003</v>
      </c>
      <c r="Q3113" s="6">
        <f t="shared" si="434"/>
        <v>70.10526315789474</v>
      </c>
      <c r="R3113" t="s">
        <v>8321</v>
      </c>
      <c r="S3113" t="s">
        <v>8360</v>
      </c>
      <c r="T3113" s="13">
        <f t="shared" si="435"/>
        <v>41885.595138888886</v>
      </c>
      <c r="U3113" s="13">
        <f t="shared" si="436"/>
        <v>41916.595138888886</v>
      </c>
      <c r="V3113">
        <f t="shared" si="437"/>
        <v>2014</v>
      </c>
      <c r="W3113" t="str">
        <f t="shared" si="438"/>
        <v/>
      </c>
      <c r="X3113">
        <f t="shared" si="439"/>
        <v>1</v>
      </c>
      <c r="Y3113" t="str">
        <f t="shared" si="440"/>
        <v/>
      </c>
    </row>
    <row r="3114" spans="1:25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432"/>
        <v>10000 to 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5">
        <f t="shared" si="433"/>
        <v>4.7363636363636365E-2</v>
      </c>
      <c r="Q3114" s="6">
        <f t="shared" si="434"/>
        <v>57.888888888888886</v>
      </c>
      <c r="R3114" t="s">
        <v>8321</v>
      </c>
      <c r="S3114" t="s">
        <v>8360</v>
      </c>
      <c r="T3114" s="13">
        <f t="shared" si="435"/>
        <v>42615.121921296297</v>
      </c>
      <c r="U3114" s="13">
        <f t="shared" si="436"/>
        <v>42675.121921296297</v>
      </c>
      <c r="V3114">
        <f t="shared" si="437"/>
        <v>2016</v>
      </c>
      <c r="W3114" t="str">
        <f t="shared" si="438"/>
        <v/>
      </c>
      <c r="X3114">
        <f t="shared" si="439"/>
        <v>1</v>
      </c>
      <c r="Y3114" t="str">
        <f t="shared" si="440"/>
        <v/>
      </c>
    </row>
    <row r="3115" spans="1:25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432"/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5">
        <f t="shared" si="433"/>
        <v>4.2435339894712751E-2</v>
      </c>
      <c r="Q3115" s="6">
        <f t="shared" si="434"/>
        <v>125.27027027027027</v>
      </c>
      <c r="R3115" t="s">
        <v>8321</v>
      </c>
      <c r="S3115" t="s">
        <v>8360</v>
      </c>
      <c r="T3115" s="13">
        <f t="shared" si="435"/>
        <v>42081.731273148151</v>
      </c>
      <c r="U3115" s="13">
        <f t="shared" si="436"/>
        <v>42111.731273148151</v>
      </c>
      <c r="V3115">
        <f t="shared" si="437"/>
        <v>2015</v>
      </c>
      <c r="W3115" t="str">
        <f t="shared" si="438"/>
        <v/>
      </c>
      <c r="X3115">
        <f t="shared" si="439"/>
        <v>1</v>
      </c>
      <c r="Y3115" t="str">
        <f t="shared" si="440"/>
        <v/>
      </c>
    </row>
    <row r="3116" spans="1:25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432"/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5">
        <f t="shared" si="433"/>
        <v>0</v>
      </c>
      <c r="Q3116" s="6" t="e">
        <f t="shared" si="434"/>
        <v>#DIV/0!</v>
      </c>
      <c r="R3116" t="s">
        <v>8321</v>
      </c>
      <c r="S3116" t="s">
        <v>8360</v>
      </c>
      <c r="T3116" s="13">
        <f t="shared" si="435"/>
        <v>41843.632523148146</v>
      </c>
      <c r="U3116" s="13">
        <f t="shared" si="436"/>
        <v>41903.632523148146</v>
      </c>
      <c r="V3116">
        <f t="shared" si="437"/>
        <v>2014</v>
      </c>
      <c r="W3116" t="str">
        <f t="shared" si="438"/>
        <v/>
      </c>
      <c r="X3116">
        <f t="shared" si="439"/>
        <v>1</v>
      </c>
      <c r="Y3116" t="str">
        <f t="shared" si="440"/>
        <v/>
      </c>
    </row>
    <row r="3117" spans="1:25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432"/>
        <v>10000 to 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5">
        <f t="shared" si="433"/>
        <v>0.03</v>
      </c>
      <c r="Q3117" s="6">
        <f t="shared" si="434"/>
        <v>300</v>
      </c>
      <c r="R3117" t="s">
        <v>8321</v>
      </c>
      <c r="S3117" t="s">
        <v>8360</v>
      </c>
      <c r="T3117" s="13">
        <f t="shared" si="435"/>
        <v>42496.447071759263</v>
      </c>
      <c r="U3117" s="13">
        <f t="shared" si="436"/>
        <v>42526.447071759263</v>
      </c>
      <c r="V3117">
        <f t="shared" si="437"/>
        <v>2016</v>
      </c>
      <c r="W3117" t="str">
        <f t="shared" si="438"/>
        <v/>
      </c>
      <c r="X3117">
        <f t="shared" si="439"/>
        <v>1</v>
      </c>
      <c r="Y3117" t="str">
        <f t="shared" si="440"/>
        <v/>
      </c>
    </row>
    <row r="3118" spans="1:25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432"/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5">
        <f t="shared" si="433"/>
        <v>0.57333333333333336</v>
      </c>
      <c r="Q3118" s="6">
        <f t="shared" si="434"/>
        <v>43</v>
      </c>
      <c r="R3118" t="s">
        <v>8321</v>
      </c>
      <c r="S3118" t="s">
        <v>8360</v>
      </c>
      <c r="T3118" s="13">
        <f t="shared" si="435"/>
        <v>42081.515335648146</v>
      </c>
      <c r="U3118" s="13">
        <f t="shared" si="436"/>
        <v>42095.515335648146</v>
      </c>
      <c r="V3118">
        <f t="shared" si="437"/>
        <v>2015</v>
      </c>
      <c r="W3118" t="str">
        <f t="shared" si="438"/>
        <v/>
      </c>
      <c r="X3118">
        <f t="shared" si="439"/>
        <v>1</v>
      </c>
      <c r="Y3118" t="str">
        <f t="shared" si="440"/>
        <v/>
      </c>
    </row>
    <row r="3119" spans="1:25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432"/>
        <v>1000 to 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5">
        <f t="shared" si="433"/>
        <v>1E-3</v>
      </c>
      <c r="Q3119" s="6">
        <f t="shared" si="434"/>
        <v>1</v>
      </c>
      <c r="R3119" t="s">
        <v>8321</v>
      </c>
      <c r="S3119" t="s">
        <v>8360</v>
      </c>
      <c r="T3119" s="13">
        <f t="shared" si="435"/>
        <v>42509.374537037031</v>
      </c>
      <c r="U3119" s="13">
        <f t="shared" si="436"/>
        <v>42517.55</v>
      </c>
      <c r="V3119">
        <f t="shared" si="437"/>
        <v>2016</v>
      </c>
      <c r="W3119" t="str">
        <f t="shared" si="438"/>
        <v/>
      </c>
      <c r="X3119">
        <f t="shared" si="439"/>
        <v>1</v>
      </c>
      <c r="Y3119" t="str">
        <f t="shared" si="440"/>
        <v/>
      </c>
    </row>
    <row r="3120" spans="1:25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432"/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5">
        <f t="shared" si="433"/>
        <v>3.0999999999999999E-3</v>
      </c>
      <c r="Q3120" s="6">
        <f t="shared" si="434"/>
        <v>775</v>
      </c>
      <c r="R3120" t="s">
        <v>8321</v>
      </c>
      <c r="S3120" t="s">
        <v>8360</v>
      </c>
      <c r="T3120" s="13">
        <f t="shared" si="435"/>
        <v>42534.649571759262</v>
      </c>
      <c r="U3120" s="13">
        <f t="shared" si="436"/>
        <v>42553.649571759262</v>
      </c>
      <c r="V3120">
        <f t="shared" si="437"/>
        <v>2016</v>
      </c>
      <c r="W3120" t="str">
        <f t="shared" si="438"/>
        <v/>
      </c>
      <c r="X3120">
        <f t="shared" si="439"/>
        <v>1</v>
      </c>
      <c r="Y3120" t="str">
        <f t="shared" si="440"/>
        <v/>
      </c>
    </row>
    <row r="3121" spans="1:25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432"/>
        <v>10000 to 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5">
        <f t="shared" si="433"/>
        <v>5.0000000000000001E-4</v>
      </c>
      <c r="Q3121" s="6">
        <f t="shared" si="434"/>
        <v>5</v>
      </c>
      <c r="R3121" t="s">
        <v>8321</v>
      </c>
      <c r="S3121" t="s">
        <v>8360</v>
      </c>
      <c r="T3121" s="13">
        <f t="shared" si="435"/>
        <v>42060.04550925926</v>
      </c>
      <c r="U3121" s="13">
        <f t="shared" si="436"/>
        <v>42090.003842592589</v>
      </c>
      <c r="V3121">
        <f t="shared" si="437"/>
        <v>2015</v>
      </c>
      <c r="W3121" t="str">
        <f t="shared" si="438"/>
        <v/>
      </c>
      <c r="X3121">
        <f t="shared" si="439"/>
        <v>1</v>
      </c>
      <c r="Y3121" t="str">
        <f t="shared" si="440"/>
        <v/>
      </c>
    </row>
    <row r="3122" spans="1:25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432"/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5">
        <f t="shared" si="433"/>
        <v>9.8461538461538464E-5</v>
      </c>
      <c r="Q3122" s="6">
        <f t="shared" si="434"/>
        <v>12.8</v>
      </c>
      <c r="R3122" t="s">
        <v>8321</v>
      </c>
      <c r="S3122" t="s">
        <v>8360</v>
      </c>
      <c r="T3122" s="13">
        <f t="shared" si="435"/>
        <v>42435.942083333335</v>
      </c>
      <c r="U3122" s="13">
        <f t="shared" si="436"/>
        <v>42495.900416666671</v>
      </c>
      <c r="V3122">
        <f t="shared" si="437"/>
        <v>2016</v>
      </c>
      <c r="W3122" t="str">
        <f t="shared" si="438"/>
        <v/>
      </c>
      <c r="X3122">
        <f t="shared" si="439"/>
        <v>1</v>
      </c>
      <c r="Y3122" t="str">
        <f t="shared" si="440"/>
        <v/>
      </c>
    </row>
    <row r="3123" spans="1:25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432"/>
        <v>1000 to 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5">
        <f t="shared" si="433"/>
        <v>6.6666666666666671E-3</v>
      </c>
      <c r="Q3123" s="6">
        <f t="shared" si="434"/>
        <v>10</v>
      </c>
      <c r="R3123" t="s">
        <v>8321</v>
      </c>
      <c r="S3123" t="s">
        <v>8360</v>
      </c>
      <c r="T3123" s="13">
        <f t="shared" si="435"/>
        <v>41848.679803240739</v>
      </c>
      <c r="U3123" s="13">
        <f t="shared" si="436"/>
        <v>41908.679803240739</v>
      </c>
      <c r="V3123">
        <f t="shared" si="437"/>
        <v>2014</v>
      </c>
      <c r="W3123" t="str">
        <f t="shared" si="438"/>
        <v/>
      </c>
      <c r="X3123" t="str">
        <f t="shared" si="439"/>
        <v/>
      </c>
      <c r="Y3123">
        <f t="shared" si="440"/>
        <v>1</v>
      </c>
    </row>
    <row r="3124" spans="1:25" x14ac:dyDescent="0.25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432"/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5">
        <f t="shared" si="433"/>
        <v>0.58291457286432158</v>
      </c>
      <c r="Q3124" s="6">
        <f t="shared" si="434"/>
        <v>58</v>
      </c>
      <c r="R3124" t="s">
        <v>8321</v>
      </c>
      <c r="S3124" t="s">
        <v>8360</v>
      </c>
      <c r="T3124" s="13">
        <f t="shared" si="435"/>
        <v>42678.932083333333</v>
      </c>
      <c r="U3124" s="13">
        <f t="shared" si="436"/>
        <v>42683.973750000005</v>
      </c>
      <c r="V3124">
        <f t="shared" si="437"/>
        <v>2016</v>
      </c>
      <c r="W3124" t="str">
        <f t="shared" si="438"/>
        <v/>
      </c>
      <c r="X3124" t="str">
        <f t="shared" si="439"/>
        <v/>
      </c>
      <c r="Y3124">
        <f t="shared" si="440"/>
        <v>1</v>
      </c>
    </row>
    <row r="3125" spans="1:25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432"/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5">
        <f t="shared" si="433"/>
        <v>0.68153600000000003</v>
      </c>
      <c r="Q3125" s="6">
        <f t="shared" si="434"/>
        <v>244.80459770114942</v>
      </c>
      <c r="R3125" t="s">
        <v>8321</v>
      </c>
      <c r="S3125" t="s">
        <v>8360</v>
      </c>
      <c r="T3125" s="13">
        <f t="shared" si="435"/>
        <v>42530.993032407408</v>
      </c>
      <c r="U3125" s="13">
        <f t="shared" si="436"/>
        <v>42560.993032407408</v>
      </c>
      <c r="V3125">
        <f t="shared" si="437"/>
        <v>2016</v>
      </c>
      <c r="W3125" t="str">
        <f t="shared" si="438"/>
        <v/>
      </c>
      <c r="X3125" t="str">
        <f t="shared" si="439"/>
        <v/>
      </c>
      <c r="Y3125">
        <f t="shared" si="440"/>
        <v>1</v>
      </c>
    </row>
    <row r="3126" spans="1:25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432"/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5">
        <f t="shared" si="433"/>
        <v>3.2499999999999997E-5</v>
      </c>
      <c r="Q3126" s="6">
        <f t="shared" si="434"/>
        <v>6.5</v>
      </c>
      <c r="R3126" t="s">
        <v>8321</v>
      </c>
      <c r="S3126" t="s">
        <v>8360</v>
      </c>
      <c r="T3126" s="13">
        <f t="shared" si="435"/>
        <v>41977.780104166668</v>
      </c>
      <c r="U3126" s="13">
        <f t="shared" si="436"/>
        <v>42037.780104166668</v>
      </c>
      <c r="V3126">
        <f t="shared" si="437"/>
        <v>2015</v>
      </c>
      <c r="W3126" t="str">
        <f t="shared" si="438"/>
        <v/>
      </c>
      <c r="X3126" t="str">
        <f t="shared" si="439"/>
        <v/>
      </c>
      <c r="Y3126">
        <f t="shared" si="440"/>
        <v>1</v>
      </c>
    </row>
    <row r="3127" spans="1:25" x14ac:dyDescent="0.25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432"/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5">
        <f t="shared" si="433"/>
        <v>0</v>
      </c>
      <c r="Q3127" s="6" t="e">
        <f t="shared" si="434"/>
        <v>#DIV/0!</v>
      </c>
      <c r="R3127" t="s">
        <v>8321</v>
      </c>
      <c r="S3127" t="s">
        <v>8360</v>
      </c>
      <c r="T3127" s="13">
        <f t="shared" si="435"/>
        <v>42346.20685185185</v>
      </c>
      <c r="U3127" s="13">
        <f t="shared" si="436"/>
        <v>42376.20685185185</v>
      </c>
      <c r="V3127">
        <f t="shared" si="437"/>
        <v>2016</v>
      </c>
      <c r="W3127" t="str">
        <f t="shared" si="438"/>
        <v/>
      </c>
      <c r="X3127" t="str">
        <f t="shared" si="439"/>
        <v/>
      </c>
      <c r="Y3127">
        <f t="shared" si="440"/>
        <v>1</v>
      </c>
    </row>
    <row r="3128" spans="1:25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432"/>
        <v>25000 to 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5">
        <f t="shared" si="433"/>
        <v>4.1599999999999998E-2</v>
      </c>
      <c r="Q3128" s="6">
        <f t="shared" si="434"/>
        <v>61.176470588235297</v>
      </c>
      <c r="R3128" t="s">
        <v>8321</v>
      </c>
      <c r="S3128" t="s">
        <v>8360</v>
      </c>
      <c r="T3128" s="13">
        <f t="shared" si="435"/>
        <v>42427.01807870371</v>
      </c>
      <c r="U3128" s="13">
        <f t="shared" si="436"/>
        <v>42456.976412037038</v>
      </c>
      <c r="V3128">
        <f t="shared" si="437"/>
        <v>2016</v>
      </c>
      <c r="W3128" t="str">
        <f t="shared" si="438"/>
        <v/>
      </c>
      <c r="X3128" t="str">
        <f t="shared" si="439"/>
        <v/>
      </c>
      <c r="Y3128">
        <f t="shared" si="440"/>
        <v>1</v>
      </c>
    </row>
    <row r="3129" spans="1:25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432"/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5">
        <f t="shared" si="433"/>
        <v>0</v>
      </c>
      <c r="Q3129" s="6" t="e">
        <f t="shared" si="434"/>
        <v>#DIV/0!</v>
      </c>
      <c r="R3129" t="s">
        <v>8321</v>
      </c>
      <c r="S3129" t="s">
        <v>8360</v>
      </c>
      <c r="T3129" s="13">
        <f t="shared" si="435"/>
        <v>42034.856817129628</v>
      </c>
      <c r="U3129" s="13">
        <f t="shared" si="436"/>
        <v>42064.856817129628</v>
      </c>
      <c r="V3129">
        <f t="shared" si="437"/>
        <v>2015</v>
      </c>
      <c r="W3129" t="str">
        <f t="shared" si="438"/>
        <v/>
      </c>
      <c r="X3129" t="str">
        <f t="shared" si="439"/>
        <v/>
      </c>
      <c r="Y3129">
        <f t="shared" si="440"/>
        <v>1</v>
      </c>
    </row>
    <row r="3130" spans="1:25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432"/>
        <v>15000 to 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5">
        <f t="shared" si="433"/>
        <v>1.0860666666666667</v>
      </c>
      <c r="Q3130" s="6">
        <f t="shared" si="434"/>
        <v>139.23931623931625</v>
      </c>
      <c r="R3130" t="s">
        <v>8321</v>
      </c>
      <c r="S3130" t="s">
        <v>8322</v>
      </c>
      <c r="T3130" s="13">
        <f t="shared" si="435"/>
        <v>42780.825706018513</v>
      </c>
      <c r="U3130" s="13">
        <f t="shared" si="436"/>
        <v>42810.784039351856</v>
      </c>
      <c r="V3130">
        <f t="shared" si="437"/>
        <v>2017</v>
      </c>
      <c r="W3130" t="str">
        <f t="shared" si="438"/>
        <v/>
      </c>
      <c r="X3130" t="str">
        <f t="shared" si="439"/>
        <v/>
      </c>
      <c r="Y3130" t="str">
        <f t="shared" si="440"/>
        <v/>
      </c>
    </row>
    <row r="3131" spans="1:25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432"/>
        <v>1000 to 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5">
        <f t="shared" si="433"/>
        <v>8.0000000000000002E-3</v>
      </c>
      <c r="Q3131" s="6">
        <f t="shared" si="434"/>
        <v>10</v>
      </c>
      <c r="R3131" t="s">
        <v>8321</v>
      </c>
      <c r="S3131" t="s">
        <v>8322</v>
      </c>
      <c r="T3131" s="13">
        <f t="shared" si="435"/>
        <v>42803.842812499999</v>
      </c>
      <c r="U3131" s="13">
        <f t="shared" si="436"/>
        <v>42843.801145833335</v>
      </c>
      <c r="V3131">
        <f t="shared" si="437"/>
        <v>2017</v>
      </c>
      <c r="W3131" t="str">
        <f t="shared" si="438"/>
        <v/>
      </c>
      <c r="X3131" t="str">
        <f t="shared" si="439"/>
        <v/>
      </c>
      <c r="Y3131" t="str">
        <f t="shared" si="440"/>
        <v/>
      </c>
    </row>
    <row r="3132" spans="1:25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432"/>
        <v>10000 to 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5">
        <f t="shared" si="433"/>
        <v>3.7499999999999999E-2</v>
      </c>
      <c r="Q3132" s="6">
        <f t="shared" si="434"/>
        <v>93.75</v>
      </c>
      <c r="R3132" t="s">
        <v>8321</v>
      </c>
      <c r="S3132" t="s">
        <v>8322</v>
      </c>
      <c r="T3132" s="13">
        <f t="shared" si="435"/>
        <v>42808.640231481477</v>
      </c>
      <c r="U3132" s="13">
        <f t="shared" si="436"/>
        <v>42839.207638888889</v>
      </c>
      <c r="V3132">
        <f t="shared" si="437"/>
        <v>2017</v>
      </c>
      <c r="W3132" t="str">
        <f t="shared" si="438"/>
        <v/>
      </c>
      <c r="X3132" t="str">
        <f t="shared" si="439"/>
        <v/>
      </c>
      <c r="Y3132" t="str">
        <f t="shared" si="440"/>
        <v/>
      </c>
    </row>
    <row r="3133" spans="1:25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432"/>
        <v>1000 to 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5">
        <f t="shared" si="433"/>
        <v>0.15731707317073171</v>
      </c>
      <c r="Q3133" s="6">
        <f t="shared" si="434"/>
        <v>53.75</v>
      </c>
      <c r="R3133" t="s">
        <v>8321</v>
      </c>
      <c r="S3133" t="s">
        <v>8322</v>
      </c>
      <c r="T3133" s="13">
        <f t="shared" si="435"/>
        <v>42803.579224537039</v>
      </c>
      <c r="U3133" s="13">
        <f t="shared" si="436"/>
        <v>42833.537557870368</v>
      </c>
      <c r="V3133">
        <f t="shared" si="437"/>
        <v>2017</v>
      </c>
      <c r="W3133" t="str">
        <f t="shared" si="438"/>
        <v/>
      </c>
      <c r="X3133" t="str">
        <f t="shared" si="439"/>
        <v/>
      </c>
      <c r="Y3133" t="str">
        <f t="shared" si="440"/>
        <v/>
      </c>
    </row>
    <row r="3134" spans="1:25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432"/>
        <v>30000 to 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5">
        <f t="shared" si="433"/>
        <v>3.3333333333333332E-4</v>
      </c>
      <c r="Q3134" s="6">
        <f t="shared" si="434"/>
        <v>10</v>
      </c>
      <c r="R3134" t="s">
        <v>8321</v>
      </c>
      <c r="S3134" t="s">
        <v>8322</v>
      </c>
      <c r="T3134" s="13">
        <f t="shared" si="435"/>
        <v>42786.350231481483</v>
      </c>
      <c r="U3134" s="13">
        <f t="shared" si="436"/>
        <v>42846.308564814812</v>
      </c>
      <c r="V3134">
        <f t="shared" si="437"/>
        <v>2017</v>
      </c>
      <c r="W3134" t="str">
        <f t="shared" si="438"/>
        <v/>
      </c>
      <c r="X3134" t="str">
        <f t="shared" si="439"/>
        <v/>
      </c>
      <c r="Y3134" t="str">
        <f t="shared" si="440"/>
        <v/>
      </c>
    </row>
    <row r="3135" spans="1:25" ht="45" x14ac:dyDescent="0.25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432"/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5">
        <f t="shared" si="433"/>
        <v>1.08</v>
      </c>
      <c r="Q3135" s="6">
        <f t="shared" si="434"/>
        <v>33.75</v>
      </c>
      <c r="R3135" t="s">
        <v>8321</v>
      </c>
      <c r="S3135" t="s">
        <v>8322</v>
      </c>
      <c r="T3135" s="13">
        <f t="shared" si="435"/>
        <v>42788.565208333333</v>
      </c>
      <c r="U3135" s="13">
        <f t="shared" si="436"/>
        <v>42818.523541666669</v>
      </c>
      <c r="V3135">
        <f t="shared" si="437"/>
        <v>2017</v>
      </c>
      <c r="W3135" t="str">
        <f t="shared" si="438"/>
        <v/>
      </c>
      <c r="X3135" t="str">
        <f t="shared" si="439"/>
        <v/>
      </c>
      <c r="Y3135" t="str">
        <f t="shared" si="440"/>
        <v/>
      </c>
    </row>
    <row r="3136" spans="1:25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432"/>
        <v>1000 to 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5">
        <f t="shared" si="433"/>
        <v>0.22500000000000001</v>
      </c>
      <c r="Q3136" s="6">
        <f t="shared" si="434"/>
        <v>18.75</v>
      </c>
      <c r="R3136" t="s">
        <v>8321</v>
      </c>
      <c r="S3136" t="s">
        <v>8322</v>
      </c>
      <c r="T3136" s="13">
        <f t="shared" si="435"/>
        <v>42800.720127314817</v>
      </c>
      <c r="U3136" s="13">
        <f t="shared" si="436"/>
        <v>42821.678460648152</v>
      </c>
      <c r="V3136">
        <f t="shared" si="437"/>
        <v>2017</v>
      </c>
      <c r="W3136" t="str">
        <f t="shared" si="438"/>
        <v/>
      </c>
      <c r="X3136" t="str">
        <f t="shared" si="439"/>
        <v/>
      </c>
      <c r="Y3136" t="str">
        <f t="shared" si="440"/>
        <v/>
      </c>
    </row>
    <row r="3137" spans="1:25" ht="45" x14ac:dyDescent="0.25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432"/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5">
        <f t="shared" si="433"/>
        <v>0.20849420849420849</v>
      </c>
      <c r="Q3137" s="6">
        <f t="shared" si="434"/>
        <v>23.142857142857142</v>
      </c>
      <c r="R3137" t="s">
        <v>8321</v>
      </c>
      <c r="S3137" t="s">
        <v>8322</v>
      </c>
      <c r="T3137" s="13">
        <f t="shared" si="435"/>
        <v>42807.151863425926</v>
      </c>
      <c r="U3137" s="13">
        <f t="shared" si="436"/>
        <v>42829.151863425926</v>
      </c>
      <c r="V3137">
        <f t="shared" si="437"/>
        <v>2017</v>
      </c>
      <c r="W3137" t="str">
        <f t="shared" si="438"/>
        <v/>
      </c>
      <c r="X3137" t="str">
        <f t="shared" si="439"/>
        <v/>
      </c>
      <c r="Y3137" t="str">
        <f t="shared" si="440"/>
        <v/>
      </c>
    </row>
    <row r="3138" spans="1:25" ht="45" x14ac:dyDescent="0.25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432"/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5">
        <f t="shared" si="433"/>
        <v>1.278</v>
      </c>
      <c r="Q3138" s="6">
        <f t="shared" si="434"/>
        <v>29.045454545454547</v>
      </c>
      <c r="R3138" t="s">
        <v>8321</v>
      </c>
      <c r="S3138" t="s">
        <v>8322</v>
      </c>
      <c r="T3138" s="13">
        <f t="shared" si="435"/>
        <v>42789.462430555555</v>
      </c>
      <c r="U3138" s="13">
        <f t="shared" si="436"/>
        <v>42825.957638888889</v>
      </c>
      <c r="V3138">
        <f t="shared" si="437"/>
        <v>2017</v>
      </c>
      <c r="W3138" t="str">
        <f t="shared" si="438"/>
        <v/>
      </c>
      <c r="X3138" t="str">
        <f t="shared" si="439"/>
        <v/>
      </c>
      <c r="Y3138" t="str">
        <f t="shared" si="440"/>
        <v/>
      </c>
    </row>
    <row r="3139" spans="1:25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441">IF(D3139&lt;1000,"Less than 1000",IF(D3139&lt;=4999,"1000 to 4999",IF(D3139&lt;=9999,"5000 to 9999",IF(D3139&lt;=14999,"10000 to 14999",IF(D3139&lt;=19999,"15000 to 19999",IF(D3139&lt;=24999,"20000 to 24999",IF(D3139&lt;=29999,"25000 to 29999",IF(D3139&lt;=34999,"30000 to 34999",IF(D3139&lt;=39999,"35000 to 39999",IF(D3139&lt;=44999,"40000 to 44999",IF(D3139&lt;=49999,"45000 to 49999",IF(D3139&gt;=50000,"Greater than or equal to 50000"))))))))))))</f>
        <v>1000 to 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5">
        <f t="shared" ref="P3139:P3202" si="442">F3139/D3139</f>
        <v>3.3333333333333333E-2</v>
      </c>
      <c r="Q3139" s="6">
        <f t="shared" ref="Q3139:Q3202" si="443">F3139/M3139</f>
        <v>50</v>
      </c>
      <c r="R3139" t="s">
        <v>8321</v>
      </c>
      <c r="S3139" t="s">
        <v>8322</v>
      </c>
      <c r="T3139" s="13">
        <f t="shared" ref="T3139:T3202" si="444">(((K3139/60)/60)/24)+DATE(1970,1,1)</f>
        <v>42807.885057870371</v>
      </c>
      <c r="U3139" s="13">
        <f t="shared" ref="U3139:U3202" si="445">(((J3139/60)/60)/24)+DATE(1970,1,1)</f>
        <v>42858.8</v>
      </c>
      <c r="V3139">
        <f t="shared" ref="V3139:V3202" si="446">YEAR(U3139)</f>
        <v>2017</v>
      </c>
      <c r="W3139" t="str">
        <f t="shared" ref="W3139:W3202" si="447">IF(G3139="successful",1,"")</f>
        <v/>
      </c>
      <c r="X3139" t="str">
        <f t="shared" ref="X3139:X3202" si="448">IF(G3139="failed",1,"")</f>
        <v/>
      </c>
      <c r="Y3139" t="str">
        <f t="shared" ref="Y3139:Y3202" si="449">IF(G3139="canceled",1,"")</f>
        <v/>
      </c>
    </row>
    <row r="3140" spans="1:25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441"/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5">
        <f t="shared" si="442"/>
        <v>0</v>
      </c>
      <c r="Q3140" s="6" t="e">
        <f t="shared" si="443"/>
        <v>#DIV/0!</v>
      </c>
      <c r="R3140" t="s">
        <v>8321</v>
      </c>
      <c r="S3140" t="s">
        <v>8322</v>
      </c>
      <c r="T3140" s="13">
        <f t="shared" si="444"/>
        <v>42809.645914351851</v>
      </c>
      <c r="U3140" s="13">
        <f t="shared" si="445"/>
        <v>42828.645914351851</v>
      </c>
      <c r="V3140">
        <f t="shared" si="446"/>
        <v>2017</v>
      </c>
      <c r="W3140" t="str">
        <f t="shared" si="447"/>
        <v/>
      </c>
      <c r="X3140" t="str">
        <f t="shared" si="448"/>
        <v/>
      </c>
      <c r="Y3140" t="str">
        <f t="shared" si="449"/>
        <v/>
      </c>
    </row>
    <row r="3141" spans="1:25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441"/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5">
        <f t="shared" si="442"/>
        <v>5.3999999999999999E-2</v>
      </c>
      <c r="Q3141" s="6">
        <f t="shared" si="443"/>
        <v>450</v>
      </c>
      <c r="R3141" t="s">
        <v>8321</v>
      </c>
      <c r="S3141" t="s">
        <v>8322</v>
      </c>
      <c r="T3141" s="13">
        <f t="shared" si="444"/>
        <v>42785.270370370374</v>
      </c>
      <c r="U3141" s="13">
        <f t="shared" si="445"/>
        <v>42819.189583333333</v>
      </c>
      <c r="V3141">
        <f t="shared" si="446"/>
        <v>2017</v>
      </c>
      <c r="W3141" t="str">
        <f t="shared" si="447"/>
        <v/>
      </c>
      <c r="X3141" t="str">
        <f t="shared" si="448"/>
        <v/>
      </c>
      <c r="Y3141" t="str">
        <f t="shared" si="449"/>
        <v/>
      </c>
    </row>
    <row r="3142" spans="1:25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441"/>
        <v>10000 to 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5">
        <f t="shared" si="442"/>
        <v>9.5999999999999992E-3</v>
      </c>
      <c r="Q3142" s="6">
        <f t="shared" si="443"/>
        <v>24</v>
      </c>
      <c r="R3142" t="s">
        <v>8321</v>
      </c>
      <c r="S3142" t="s">
        <v>8322</v>
      </c>
      <c r="T3142" s="13">
        <f t="shared" si="444"/>
        <v>42802.718784722223</v>
      </c>
      <c r="U3142" s="13">
        <f t="shared" si="445"/>
        <v>42832.677118055552</v>
      </c>
      <c r="V3142">
        <f t="shared" si="446"/>
        <v>2017</v>
      </c>
      <c r="W3142" t="str">
        <f t="shared" si="447"/>
        <v/>
      </c>
      <c r="X3142" t="str">
        <f t="shared" si="448"/>
        <v/>
      </c>
      <c r="Y3142" t="str">
        <f t="shared" si="449"/>
        <v/>
      </c>
    </row>
    <row r="3143" spans="1:25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441"/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5">
        <f t="shared" si="442"/>
        <v>0.51600000000000001</v>
      </c>
      <c r="Q3143" s="6">
        <f t="shared" si="443"/>
        <v>32.25</v>
      </c>
      <c r="R3143" t="s">
        <v>8321</v>
      </c>
      <c r="S3143" t="s">
        <v>8322</v>
      </c>
      <c r="T3143" s="13">
        <f t="shared" si="444"/>
        <v>42800.753333333334</v>
      </c>
      <c r="U3143" s="13">
        <f t="shared" si="445"/>
        <v>42841.833333333328</v>
      </c>
      <c r="V3143">
        <f t="shared" si="446"/>
        <v>2017</v>
      </c>
      <c r="W3143" t="str">
        <f t="shared" si="447"/>
        <v/>
      </c>
      <c r="X3143" t="str">
        <f t="shared" si="448"/>
        <v/>
      </c>
      <c r="Y3143" t="str">
        <f t="shared" si="449"/>
        <v/>
      </c>
    </row>
    <row r="3144" spans="1:25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441"/>
        <v>1000 to 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5">
        <f t="shared" si="442"/>
        <v>1.6363636363636365E-2</v>
      </c>
      <c r="Q3144" s="6">
        <f t="shared" si="443"/>
        <v>15</v>
      </c>
      <c r="R3144" t="s">
        <v>8321</v>
      </c>
      <c r="S3144" t="s">
        <v>8322</v>
      </c>
      <c r="T3144" s="13">
        <f t="shared" si="444"/>
        <v>42783.513182870374</v>
      </c>
      <c r="U3144" s="13">
        <f t="shared" si="445"/>
        <v>42813.471516203703</v>
      </c>
      <c r="V3144">
        <f t="shared" si="446"/>
        <v>2017</v>
      </c>
      <c r="W3144" t="str">
        <f t="shared" si="447"/>
        <v/>
      </c>
      <c r="X3144" t="str">
        <f t="shared" si="448"/>
        <v/>
      </c>
      <c r="Y3144" t="str">
        <f t="shared" si="449"/>
        <v/>
      </c>
    </row>
    <row r="3145" spans="1:25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441"/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5">
        <f t="shared" si="442"/>
        <v>0</v>
      </c>
      <c r="Q3145" s="6" t="e">
        <f t="shared" si="443"/>
        <v>#DIV/0!</v>
      </c>
      <c r="R3145" t="s">
        <v>8321</v>
      </c>
      <c r="S3145" t="s">
        <v>8322</v>
      </c>
      <c r="T3145" s="13">
        <f t="shared" si="444"/>
        <v>42808.358287037037</v>
      </c>
      <c r="U3145" s="13">
        <f t="shared" si="445"/>
        <v>42834.358287037037</v>
      </c>
      <c r="V3145">
        <f t="shared" si="446"/>
        <v>2017</v>
      </c>
      <c r="W3145" t="str">
        <f t="shared" si="447"/>
        <v/>
      </c>
      <c r="X3145" t="str">
        <f t="shared" si="448"/>
        <v/>
      </c>
      <c r="Y3145" t="str">
        <f t="shared" si="449"/>
        <v/>
      </c>
    </row>
    <row r="3146" spans="1:25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441"/>
        <v>10000 to 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5">
        <f t="shared" si="442"/>
        <v>0.754</v>
      </c>
      <c r="Q3146" s="6">
        <f t="shared" si="443"/>
        <v>251.33333333333334</v>
      </c>
      <c r="R3146" t="s">
        <v>8321</v>
      </c>
      <c r="S3146" t="s">
        <v>8322</v>
      </c>
      <c r="T3146" s="13">
        <f t="shared" si="444"/>
        <v>42796.538275462968</v>
      </c>
      <c r="U3146" s="13">
        <f t="shared" si="445"/>
        <v>42813.25</v>
      </c>
      <c r="V3146">
        <f t="shared" si="446"/>
        <v>2017</v>
      </c>
      <c r="W3146" t="str">
        <f t="shared" si="447"/>
        <v/>
      </c>
      <c r="X3146" t="str">
        <f t="shared" si="448"/>
        <v/>
      </c>
      <c r="Y3146" t="str">
        <f t="shared" si="449"/>
        <v/>
      </c>
    </row>
    <row r="3147" spans="1:25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441"/>
        <v>25000 to 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5">
        <f t="shared" si="442"/>
        <v>0</v>
      </c>
      <c r="Q3147" s="6" t="e">
        <f t="shared" si="443"/>
        <v>#DIV/0!</v>
      </c>
      <c r="R3147" t="s">
        <v>8321</v>
      </c>
      <c r="S3147" t="s">
        <v>8322</v>
      </c>
      <c r="T3147" s="13">
        <f t="shared" si="444"/>
        <v>42762.040902777779</v>
      </c>
      <c r="U3147" s="13">
        <f t="shared" si="445"/>
        <v>42821.999236111107</v>
      </c>
      <c r="V3147">
        <f t="shared" si="446"/>
        <v>2017</v>
      </c>
      <c r="W3147" t="str">
        <f t="shared" si="447"/>
        <v/>
      </c>
      <c r="X3147" t="str">
        <f t="shared" si="448"/>
        <v/>
      </c>
      <c r="Y3147" t="str">
        <f t="shared" si="449"/>
        <v/>
      </c>
    </row>
    <row r="3148" spans="1:25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441"/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5">
        <f t="shared" si="442"/>
        <v>0.105</v>
      </c>
      <c r="Q3148" s="6">
        <f t="shared" si="443"/>
        <v>437.5</v>
      </c>
      <c r="R3148" t="s">
        <v>8321</v>
      </c>
      <c r="S3148" t="s">
        <v>8322</v>
      </c>
      <c r="T3148" s="13">
        <f t="shared" si="444"/>
        <v>42796.682476851856</v>
      </c>
      <c r="U3148" s="13">
        <f t="shared" si="445"/>
        <v>42841.640810185185</v>
      </c>
      <c r="V3148">
        <f t="shared" si="446"/>
        <v>2017</v>
      </c>
      <c r="W3148" t="str">
        <f t="shared" si="447"/>
        <v/>
      </c>
      <c r="X3148" t="str">
        <f t="shared" si="448"/>
        <v/>
      </c>
      <c r="Y3148" t="str">
        <f t="shared" si="449"/>
        <v/>
      </c>
    </row>
    <row r="3149" spans="1:25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 t="str">
        <f t="shared" si="441"/>
        <v>20000 to 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5">
        <f t="shared" si="442"/>
        <v>1.1752499999999999</v>
      </c>
      <c r="Q3149" s="6">
        <f t="shared" si="443"/>
        <v>110.35211267605634</v>
      </c>
      <c r="R3149" t="s">
        <v>8321</v>
      </c>
      <c r="S3149" t="s">
        <v>8322</v>
      </c>
      <c r="T3149" s="13">
        <f t="shared" si="444"/>
        <v>41909.969386574077</v>
      </c>
      <c r="U3149" s="13">
        <f t="shared" si="445"/>
        <v>41950.011053240742</v>
      </c>
      <c r="V3149">
        <f t="shared" si="446"/>
        <v>2014</v>
      </c>
      <c r="W3149">
        <f t="shared" si="447"/>
        <v>1</v>
      </c>
      <c r="X3149" t="str">
        <f t="shared" si="448"/>
        <v/>
      </c>
      <c r="Y3149" t="str">
        <f t="shared" si="449"/>
        <v/>
      </c>
    </row>
    <row r="3150" spans="1:25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t="str">
        <f t="shared" si="441"/>
        <v>1000 to 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5">
        <f t="shared" si="442"/>
        <v>1.3116666666666668</v>
      </c>
      <c r="Q3150" s="6">
        <f t="shared" si="443"/>
        <v>41.421052631578945</v>
      </c>
      <c r="R3150" t="s">
        <v>8321</v>
      </c>
      <c r="S3150" t="s">
        <v>8322</v>
      </c>
      <c r="T3150" s="13">
        <f t="shared" si="444"/>
        <v>41891.665324074071</v>
      </c>
      <c r="U3150" s="13">
        <f t="shared" si="445"/>
        <v>41913.166666666664</v>
      </c>
      <c r="V3150">
        <f t="shared" si="446"/>
        <v>2014</v>
      </c>
      <c r="W3150">
        <f t="shared" si="447"/>
        <v>1</v>
      </c>
      <c r="X3150" t="str">
        <f t="shared" si="448"/>
        <v/>
      </c>
      <c r="Y3150" t="str">
        <f t="shared" si="449"/>
        <v/>
      </c>
    </row>
    <row r="3151" spans="1:25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 t="str">
        <f t="shared" si="441"/>
        <v>1000 to 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5">
        <f t="shared" si="442"/>
        <v>1.04</v>
      </c>
      <c r="Q3151" s="6">
        <f t="shared" si="443"/>
        <v>52</v>
      </c>
      <c r="R3151" t="s">
        <v>8321</v>
      </c>
      <c r="S3151" t="s">
        <v>8322</v>
      </c>
      <c r="T3151" s="13">
        <f t="shared" si="444"/>
        <v>41226.017361111109</v>
      </c>
      <c r="U3151" s="13">
        <f t="shared" si="445"/>
        <v>41250.083333333336</v>
      </c>
      <c r="V3151">
        <f t="shared" si="446"/>
        <v>2012</v>
      </c>
      <c r="W3151">
        <f t="shared" si="447"/>
        <v>1</v>
      </c>
      <c r="X3151" t="str">
        <f t="shared" si="448"/>
        <v/>
      </c>
      <c r="Y3151" t="str">
        <f t="shared" si="449"/>
        <v/>
      </c>
    </row>
    <row r="3152" spans="1:25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t="str">
        <f t="shared" si="441"/>
        <v>1000 to 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5">
        <f t="shared" si="442"/>
        <v>1.01</v>
      </c>
      <c r="Q3152" s="6">
        <f t="shared" si="443"/>
        <v>33.990384615384613</v>
      </c>
      <c r="R3152" t="s">
        <v>8321</v>
      </c>
      <c r="S3152" t="s">
        <v>8322</v>
      </c>
      <c r="T3152" s="13">
        <f t="shared" si="444"/>
        <v>40478.263923611114</v>
      </c>
      <c r="U3152" s="13">
        <f t="shared" si="445"/>
        <v>40568.166666666664</v>
      </c>
      <c r="V3152">
        <f t="shared" si="446"/>
        <v>2011</v>
      </c>
      <c r="W3152">
        <f t="shared" si="447"/>
        <v>1</v>
      </c>
      <c r="X3152" t="str">
        <f t="shared" si="448"/>
        <v/>
      </c>
      <c r="Y3152" t="str">
        <f t="shared" si="449"/>
        <v/>
      </c>
    </row>
    <row r="3153" spans="1:25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t="str">
        <f t="shared" si="441"/>
        <v>1000 to 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5">
        <f t="shared" si="442"/>
        <v>1.004</v>
      </c>
      <c r="Q3153" s="6">
        <f t="shared" si="443"/>
        <v>103.35294117647059</v>
      </c>
      <c r="R3153" t="s">
        <v>8321</v>
      </c>
      <c r="S3153" t="s">
        <v>8322</v>
      </c>
      <c r="T3153" s="13">
        <f t="shared" si="444"/>
        <v>41862.83997685185</v>
      </c>
      <c r="U3153" s="13">
        <f t="shared" si="445"/>
        <v>41892.83997685185</v>
      </c>
      <c r="V3153">
        <f t="shared" si="446"/>
        <v>2014</v>
      </c>
      <c r="W3153">
        <f t="shared" si="447"/>
        <v>1</v>
      </c>
      <c r="X3153" t="str">
        <f t="shared" si="448"/>
        <v/>
      </c>
      <c r="Y3153" t="str">
        <f t="shared" si="449"/>
        <v/>
      </c>
    </row>
    <row r="3154" spans="1:25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t="str">
        <f t="shared" si="441"/>
        <v>1000 to 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5">
        <f t="shared" si="442"/>
        <v>1.0595454545454546</v>
      </c>
      <c r="Q3154" s="6">
        <f t="shared" si="443"/>
        <v>34.791044776119406</v>
      </c>
      <c r="R3154" t="s">
        <v>8321</v>
      </c>
      <c r="S3154" t="s">
        <v>8322</v>
      </c>
      <c r="T3154" s="13">
        <f t="shared" si="444"/>
        <v>41550.867673611108</v>
      </c>
      <c r="U3154" s="13">
        <f t="shared" si="445"/>
        <v>41580.867673611108</v>
      </c>
      <c r="V3154">
        <f t="shared" si="446"/>
        <v>2013</v>
      </c>
      <c r="W3154">
        <f t="shared" si="447"/>
        <v>1</v>
      </c>
      <c r="X3154" t="str">
        <f t="shared" si="448"/>
        <v/>
      </c>
      <c r="Y3154" t="str">
        <f t="shared" si="449"/>
        <v/>
      </c>
    </row>
    <row r="3155" spans="1:25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t="str">
        <f t="shared" si="441"/>
        <v>1000 to 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5">
        <f t="shared" si="442"/>
        <v>3.3558333333333334</v>
      </c>
      <c r="Q3155" s="6">
        <f t="shared" si="443"/>
        <v>41.773858921161825</v>
      </c>
      <c r="R3155" t="s">
        <v>8321</v>
      </c>
      <c r="S3155" t="s">
        <v>8322</v>
      </c>
      <c r="T3155" s="13">
        <f t="shared" si="444"/>
        <v>40633.154363425929</v>
      </c>
      <c r="U3155" s="13">
        <f t="shared" si="445"/>
        <v>40664.207638888889</v>
      </c>
      <c r="V3155">
        <f t="shared" si="446"/>
        <v>2011</v>
      </c>
      <c r="W3155">
        <f t="shared" si="447"/>
        <v>1</v>
      </c>
      <c r="X3155" t="str">
        <f t="shared" si="448"/>
        <v/>
      </c>
      <c r="Y3155" t="str">
        <f t="shared" si="449"/>
        <v/>
      </c>
    </row>
    <row r="3156" spans="1:25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 t="str">
        <f t="shared" si="441"/>
        <v>5000 to 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5">
        <f t="shared" si="442"/>
        <v>1.1292857142857142</v>
      </c>
      <c r="Q3156" s="6">
        <f t="shared" si="443"/>
        <v>64.268292682926827</v>
      </c>
      <c r="R3156" t="s">
        <v>8321</v>
      </c>
      <c r="S3156" t="s">
        <v>8322</v>
      </c>
      <c r="T3156" s="13">
        <f t="shared" si="444"/>
        <v>40970.875671296293</v>
      </c>
      <c r="U3156" s="13">
        <f t="shared" si="445"/>
        <v>41000.834004629629</v>
      </c>
      <c r="V3156">
        <f t="shared" si="446"/>
        <v>2012</v>
      </c>
      <c r="W3156">
        <f t="shared" si="447"/>
        <v>1</v>
      </c>
      <c r="X3156" t="str">
        <f t="shared" si="448"/>
        <v/>
      </c>
      <c r="Y3156" t="str">
        <f t="shared" si="449"/>
        <v/>
      </c>
    </row>
    <row r="3157" spans="1:25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t="str">
        <f t="shared" si="441"/>
        <v>5000 to 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5">
        <f t="shared" si="442"/>
        <v>1.885046</v>
      </c>
      <c r="Q3157" s="6">
        <f t="shared" si="443"/>
        <v>31.209370860927152</v>
      </c>
      <c r="R3157" t="s">
        <v>8321</v>
      </c>
      <c r="S3157" t="s">
        <v>8322</v>
      </c>
      <c r="T3157" s="13">
        <f t="shared" si="444"/>
        <v>41233.499131944445</v>
      </c>
      <c r="U3157" s="13">
        <f t="shared" si="445"/>
        <v>41263.499131944445</v>
      </c>
      <c r="V3157">
        <f t="shared" si="446"/>
        <v>2012</v>
      </c>
      <c r="W3157">
        <f t="shared" si="447"/>
        <v>1</v>
      </c>
      <c r="X3157" t="str">
        <f t="shared" si="448"/>
        <v/>
      </c>
      <c r="Y3157" t="str">
        <f t="shared" si="449"/>
        <v/>
      </c>
    </row>
    <row r="3158" spans="1:25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 t="str">
        <f t="shared" si="441"/>
        <v>5000 to 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5">
        <f t="shared" si="442"/>
        <v>1.0181818181818181</v>
      </c>
      <c r="Q3158" s="6">
        <f t="shared" si="443"/>
        <v>62.921348314606739</v>
      </c>
      <c r="R3158" t="s">
        <v>8321</v>
      </c>
      <c r="S3158" t="s">
        <v>8322</v>
      </c>
      <c r="T3158" s="13">
        <f t="shared" si="444"/>
        <v>41026.953055555554</v>
      </c>
      <c r="U3158" s="13">
        <f t="shared" si="445"/>
        <v>41061.953055555554</v>
      </c>
      <c r="V3158">
        <f t="shared" si="446"/>
        <v>2012</v>
      </c>
      <c r="W3158">
        <f t="shared" si="447"/>
        <v>1</v>
      </c>
      <c r="X3158" t="str">
        <f t="shared" si="448"/>
        <v/>
      </c>
      <c r="Y3158" t="str">
        <f t="shared" si="449"/>
        <v/>
      </c>
    </row>
    <row r="3159" spans="1:25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t="str">
        <f t="shared" si="441"/>
        <v>1000 to 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5">
        <f t="shared" si="442"/>
        <v>1.01</v>
      </c>
      <c r="Q3159" s="6">
        <f t="shared" si="443"/>
        <v>98.536585365853654</v>
      </c>
      <c r="R3159" t="s">
        <v>8321</v>
      </c>
      <c r="S3159" t="s">
        <v>8322</v>
      </c>
      <c r="T3159" s="13">
        <f t="shared" si="444"/>
        <v>41829.788252314815</v>
      </c>
      <c r="U3159" s="13">
        <f t="shared" si="445"/>
        <v>41839.208333333336</v>
      </c>
      <c r="V3159">
        <f t="shared" si="446"/>
        <v>2014</v>
      </c>
      <c r="W3159">
        <f t="shared" si="447"/>
        <v>1</v>
      </c>
      <c r="X3159" t="str">
        <f t="shared" si="448"/>
        <v/>
      </c>
      <c r="Y3159" t="str">
        <f t="shared" si="449"/>
        <v/>
      </c>
    </row>
    <row r="3160" spans="1:25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t="str">
        <f t="shared" si="441"/>
        <v>5000 to 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5">
        <f t="shared" si="442"/>
        <v>1.1399999999999999</v>
      </c>
      <c r="Q3160" s="6">
        <f t="shared" si="443"/>
        <v>82.608695652173907</v>
      </c>
      <c r="R3160" t="s">
        <v>8321</v>
      </c>
      <c r="S3160" t="s">
        <v>8322</v>
      </c>
      <c r="T3160" s="13">
        <f t="shared" si="444"/>
        <v>41447.839722222219</v>
      </c>
      <c r="U3160" s="13">
        <f t="shared" si="445"/>
        <v>41477.839722222219</v>
      </c>
      <c r="V3160">
        <f t="shared" si="446"/>
        <v>2013</v>
      </c>
      <c r="W3160">
        <f t="shared" si="447"/>
        <v>1</v>
      </c>
      <c r="X3160" t="str">
        <f t="shared" si="448"/>
        <v/>
      </c>
      <c r="Y3160" t="str">
        <f t="shared" si="449"/>
        <v/>
      </c>
    </row>
    <row r="3161" spans="1:25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 t="str">
        <f t="shared" si="441"/>
        <v>1000 to 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5">
        <f t="shared" si="442"/>
        <v>1.3348133333333334</v>
      </c>
      <c r="Q3161" s="6">
        <f t="shared" si="443"/>
        <v>38.504230769230773</v>
      </c>
      <c r="R3161" t="s">
        <v>8321</v>
      </c>
      <c r="S3161" t="s">
        <v>8322</v>
      </c>
      <c r="T3161" s="13">
        <f t="shared" si="444"/>
        <v>40884.066678240742</v>
      </c>
      <c r="U3161" s="13">
        <f t="shared" si="445"/>
        <v>40926.958333333336</v>
      </c>
      <c r="V3161">
        <f t="shared" si="446"/>
        <v>2012</v>
      </c>
      <c r="W3161">
        <f t="shared" si="447"/>
        <v>1</v>
      </c>
      <c r="X3161" t="str">
        <f t="shared" si="448"/>
        <v/>
      </c>
      <c r="Y3161" t="str">
        <f t="shared" si="449"/>
        <v/>
      </c>
    </row>
    <row r="3162" spans="1:25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t="str">
        <f t="shared" si="441"/>
        <v>1000 to 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5">
        <f t="shared" si="442"/>
        <v>1.0153333333333334</v>
      </c>
      <c r="Q3162" s="6">
        <f t="shared" si="443"/>
        <v>80.15789473684211</v>
      </c>
      <c r="R3162" t="s">
        <v>8321</v>
      </c>
      <c r="S3162" t="s">
        <v>8322</v>
      </c>
      <c r="T3162" s="13">
        <f t="shared" si="444"/>
        <v>41841.26489583333</v>
      </c>
      <c r="U3162" s="13">
        <f t="shared" si="445"/>
        <v>41864.207638888889</v>
      </c>
      <c r="V3162">
        <f t="shared" si="446"/>
        <v>2014</v>
      </c>
      <c r="W3162">
        <f t="shared" si="447"/>
        <v>1</v>
      </c>
      <c r="X3162" t="str">
        <f t="shared" si="448"/>
        <v/>
      </c>
      <c r="Y3162" t="str">
        <f t="shared" si="449"/>
        <v/>
      </c>
    </row>
    <row r="3163" spans="1:25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 t="str">
        <f t="shared" si="441"/>
        <v>1000 to 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5">
        <f t="shared" si="442"/>
        <v>1.0509999999999999</v>
      </c>
      <c r="Q3163" s="6">
        <f t="shared" si="443"/>
        <v>28.405405405405407</v>
      </c>
      <c r="R3163" t="s">
        <v>8321</v>
      </c>
      <c r="S3163" t="s">
        <v>8322</v>
      </c>
      <c r="T3163" s="13">
        <f t="shared" si="444"/>
        <v>41897.536134259259</v>
      </c>
      <c r="U3163" s="13">
        <f t="shared" si="445"/>
        <v>41927.536134259259</v>
      </c>
      <c r="V3163">
        <f t="shared" si="446"/>
        <v>2014</v>
      </c>
      <c r="W3163">
        <f t="shared" si="447"/>
        <v>1</v>
      </c>
      <c r="X3163" t="str">
        <f t="shared" si="448"/>
        <v/>
      </c>
      <c r="Y3163" t="str">
        <f t="shared" si="449"/>
        <v/>
      </c>
    </row>
    <row r="3164" spans="1:25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 t="str">
        <f t="shared" si="441"/>
        <v>1000 to 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5">
        <f t="shared" si="442"/>
        <v>1.2715000000000001</v>
      </c>
      <c r="Q3164" s="6">
        <f t="shared" si="443"/>
        <v>80.730158730158735</v>
      </c>
      <c r="R3164" t="s">
        <v>8321</v>
      </c>
      <c r="S3164" t="s">
        <v>8322</v>
      </c>
      <c r="T3164" s="13">
        <f t="shared" si="444"/>
        <v>41799.685902777775</v>
      </c>
      <c r="U3164" s="13">
        <f t="shared" si="445"/>
        <v>41827.083333333336</v>
      </c>
      <c r="V3164">
        <f t="shared" si="446"/>
        <v>2014</v>
      </c>
      <c r="W3164">
        <f t="shared" si="447"/>
        <v>1</v>
      </c>
      <c r="X3164" t="str">
        <f t="shared" si="448"/>
        <v/>
      </c>
      <c r="Y3164" t="str">
        <f t="shared" si="449"/>
        <v/>
      </c>
    </row>
    <row r="3165" spans="1:25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t="str">
        <f t="shared" si="441"/>
        <v>10000 to 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5">
        <f t="shared" si="442"/>
        <v>1.1115384615384616</v>
      </c>
      <c r="Q3165" s="6">
        <f t="shared" si="443"/>
        <v>200.69444444444446</v>
      </c>
      <c r="R3165" t="s">
        <v>8321</v>
      </c>
      <c r="S3165" t="s">
        <v>8322</v>
      </c>
      <c r="T3165" s="13">
        <f t="shared" si="444"/>
        <v>41775.753761574073</v>
      </c>
      <c r="U3165" s="13">
        <f t="shared" si="445"/>
        <v>41805.753761574073</v>
      </c>
      <c r="V3165">
        <f t="shared" si="446"/>
        <v>2014</v>
      </c>
      <c r="W3165">
        <f t="shared" si="447"/>
        <v>1</v>
      </c>
      <c r="X3165" t="str">
        <f t="shared" si="448"/>
        <v/>
      </c>
      <c r="Y3165" t="str">
        <f t="shared" si="449"/>
        <v/>
      </c>
    </row>
    <row r="3166" spans="1:25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 t="str">
        <f t="shared" si="441"/>
        <v>1000 to 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5">
        <f t="shared" si="442"/>
        <v>1.0676000000000001</v>
      </c>
      <c r="Q3166" s="6">
        <f t="shared" si="443"/>
        <v>37.591549295774648</v>
      </c>
      <c r="R3166" t="s">
        <v>8321</v>
      </c>
      <c r="S3166" t="s">
        <v>8322</v>
      </c>
      <c r="T3166" s="13">
        <f t="shared" si="444"/>
        <v>41766.80572916667</v>
      </c>
      <c r="U3166" s="13">
        <f t="shared" si="445"/>
        <v>41799.80572916667</v>
      </c>
      <c r="V3166">
        <f t="shared" si="446"/>
        <v>2014</v>
      </c>
      <c r="W3166">
        <f t="shared" si="447"/>
        <v>1</v>
      </c>
      <c r="X3166" t="str">
        <f t="shared" si="448"/>
        <v/>
      </c>
      <c r="Y3166" t="str">
        <f t="shared" si="449"/>
        <v/>
      </c>
    </row>
    <row r="3167" spans="1:25" ht="45" x14ac:dyDescent="0.25">
      <c r="A3167">
        <v>3165</v>
      </c>
      <c r="B3167" s="3" t="s">
        <v>3165</v>
      </c>
      <c r="C3167" s="3" t="s">
        <v>7275</v>
      </c>
      <c r="D3167">
        <v>750</v>
      </c>
      <c r="E3167" t="str">
        <f t="shared" si="441"/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5">
        <f t="shared" si="442"/>
        <v>1.6266666666666667</v>
      </c>
      <c r="Q3167" s="6">
        <f t="shared" si="443"/>
        <v>58.095238095238095</v>
      </c>
      <c r="R3167" t="s">
        <v>8321</v>
      </c>
      <c r="S3167" t="s">
        <v>8322</v>
      </c>
      <c r="T3167" s="13">
        <f t="shared" si="444"/>
        <v>40644.159259259257</v>
      </c>
      <c r="U3167" s="13">
        <f t="shared" si="445"/>
        <v>40666.165972222225</v>
      </c>
      <c r="V3167">
        <f t="shared" si="446"/>
        <v>2011</v>
      </c>
      <c r="W3167">
        <f t="shared" si="447"/>
        <v>1</v>
      </c>
      <c r="X3167" t="str">
        <f t="shared" si="448"/>
        <v/>
      </c>
      <c r="Y3167" t="str">
        <f t="shared" si="449"/>
        <v/>
      </c>
    </row>
    <row r="3168" spans="1:25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 t="str">
        <f t="shared" si="441"/>
        <v>35000 to 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5">
        <f t="shared" si="442"/>
        <v>1.6022808571428573</v>
      </c>
      <c r="Q3168" s="6">
        <f t="shared" si="443"/>
        <v>60.300892473118282</v>
      </c>
      <c r="R3168" t="s">
        <v>8321</v>
      </c>
      <c r="S3168" t="s">
        <v>8322</v>
      </c>
      <c r="T3168" s="13">
        <f t="shared" si="444"/>
        <v>41940.69158564815</v>
      </c>
      <c r="U3168" s="13">
        <f t="shared" si="445"/>
        <v>41969.332638888889</v>
      </c>
      <c r="V3168">
        <f t="shared" si="446"/>
        <v>2014</v>
      </c>
      <c r="W3168">
        <f t="shared" si="447"/>
        <v>1</v>
      </c>
      <c r="X3168" t="str">
        <f t="shared" si="448"/>
        <v/>
      </c>
      <c r="Y3168" t="str">
        <f t="shared" si="449"/>
        <v/>
      </c>
    </row>
    <row r="3169" spans="1:25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t="str">
        <f t="shared" si="441"/>
        <v>1000 to 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5">
        <f t="shared" si="442"/>
        <v>1.1616666666666666</v>
      </c>
      <c r="Q3169" s="6">
        <f t="shared" si="443"/>
        <v>63.363636363636367</v>
      </c>
      <c r="R3169" t="s">
        <v>8321</v>
      </c>
      <c r="S3169" t="s">
        <v>8322</v>
      </c>
      <c r="T3169" s="13">
        <f t="shared" si="444"/>
        <v>41839.175706018519</v>
      </c>
      <c r="U3169" s="13">
        <f t="shared" si="445"/>
        <v>41853.175706018519</v>
      </c>
      <c r="V3169">
        <f t="shared" si="446"/>
        <v>2014</v>
      </c>
      <c r="W3169">
        <f t="shared" si="447"/>
        <v>1</v>
      </c>
      <c r="X3169" t="str">
        <f t="shared" si="448"/>
        <v/>
      </c>
      <c r="Y3169" t="str">
        <f t="shared" si="449"/>
        <v/>
      </c>
    </row>
    <row r="3170" spans="1:25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t="str">
        <f t="shared" si="441"/>
        <v>1000 to 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5">
        <f t="shared" si="442"/>
        <v>1.242</v>
      </c>
      <c r="Q3170" s="6">
        <f t="shared" si="443"/>
        <v>50.901639344262293</v>
      </c>
      <c r="R3170" t="s">
        <v>8321</v>
      </c>
      <c r="S3170" t="s">
        <v>8322</v>
      </c>
      <c r="T3170" s="13">
        <f t="shared" si="444"/>
        <v>41772.105937500004</v>
      </c>
      <c r="U3170" s="13">
        <f t="shared" si="445"/>
        <v>41803.916666666664</v>
      </c>
      <c r="V3170">
        <f t="shared" si="446"/>
        <v>2014</v>
      </c>
      <c r="W3170">
        <f t="shared" si="447"/>
        <v>1</v>
      </c>
      <c r="X3170" t="str">
        <f t="shared" si="448"/>
        <v/>
      </c>
      <c r="Y3170" t="str">
        <f t="shared" si="449"/>
        <v/>
      </c>
    </row>
    <row r="3171" spans="1:25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t="str">
        <f t="shared" si="441"/>
        <v>5000 to 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5">
        <f t="shared" si="442"/>
        <v>1.030125</v>
      </c>
      <c r="Q3171" s="6">
        <f t="shared" si="443"/>
        <v>100.5</v>
      </c>
      <c r="R3171" t="s">
        <v>8321</v>
      </c>
      <c r="S3171" t="s">
        <v>8322</v>
      </c>
      <c r="T3171" s="13">
        <f t="shared" si="444"/>
        <v>41591.737974537034</v>
      </c>
      <c r="U3171" s="13">
        <f t="shared" si="445"/>
        <v>41621.207638888889</v>
      </c>
      <c r="V3171">
        <f t="shared" si="446"/>
        <v>2013</v>
      </c>
      <c r="W3171">
        <f t="shared" si="447"/>
        <v>1</v>
      </c>
      <c r="X3171" t="str">
        <f t="shared" si="448"/>
        <v/>
      </c>
      <c r="Y3171" t="str">
        <f t="shared" si="449"/>
        <v/>
      </c>
    </row>
    <row r="3172" spans="1:25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t="str">
        <f t="shared" si="441"/>
        <v>1000 to 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5">
        <f t="shared" si="442"/>
        <v>1.1225000000000001</v>
      </c>
      <c r="Q3172" s="6">
        <f t="shared" si="443"/>
        <v>31.619718309859156</v>
      </c>
      <c r="R3172" t="s">
        <v>8321</v>
      </c>
      <c r="S3172" t="s">
        <v>8322</v>
      </c>
      <c r="T3172" s="13">
        <f t="shared" si="444"/>
        <v>41789.080370370371</v>
      </c>
      <c r="U3172" s="13">
        <f t="shared" si="445"/>
        <v>41822.166666666664</v>
      </c>
      <c r="V3172">
        <f t="shared" si="446"/>
        <v>2014</v>
      </c>
      <c r="W3172">
        <f t="shared" si="447"/>
        <v>1</v>
      </c>
      <c r="X3172" t="str">
        <f t="shared" si="448"/>
        <v/>
      </c>
      <c r="Y3172" t="str">
        <f t="shared" si="449"/>
        <v/>
      </c>
    </row>
    <row r="3173" spans="1:25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 t="str">
        <f t="shared" si="441"/>
        <v>5000 to 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5">
        <f t="shared" si="442"/>
        <v>1.0881428571428571</v>
      </c>
      <c r="Q3173" s="6">
        <f t="shared" si="443"/>
        <v>65.102564102564102</v>
      </c>
      <c r="R3173" t="s">
        <v>8321</v>
      </c>
      <c r="S3173" t="s">
        <v>8322</v>
      </c>
      <c r="T3173" s="13">
        <f t="shared" si="444"/>
        <v>42466.608310185184</v>
      </c>
      <c r="U3173" s="13">
        <f t="shared" si="445"/>
        <v>42496.608310185184</v>
      </c>
      <c r="V3173">
        <f t="shared" si="446"/>
        <v>2016</v>
      </c>
      <c r="W3173">
        <f t="shared" si="447"/>
        <v>1</v>
      </c>
      <c r="X3173" t="str">
        <f t="shared" si="448"/>
        <v/>
      </c>
      <c r="Y3173" t="str">
        <f t="shared" si="449"/>
        <v/>
      </c>
    </row>
    <row r="3174" spans="1:25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t="str">
        <f t="shared" si="441"/>
        <v>1000 to 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5">
        <f t="shared" si="442"/>
        <v>1.1499999999999999</v>
      </c>
      <c r="Q3174" s="6">
        <f t="shared" si="443"/>
        <v>79.310344827586206</v>
      </c>
      <c r="R3174" t="s">
        <v>8321</v>
      </c>
      <c r="S3174" t="s">
        <v>8322</v>
      </c>
      <c r="T3174" s="13">
        <f t="shared" si="444"/>
        <v>40923.729953703703</v>
      </c>
      <c r="U3174" s="13">
        <f t="shared" si="445"/>
        <v>40953.729953703703</v>
      </c>
      <c r="V3174">
        <f t="shared" si="446"/>
        <v>2012</v>
      </c>
      <c r="W3174">
        <f t="shared" si="447"/>
        <v>1</v>
      </c>
      <c r="X3174" t="str">
        <f t="shared" si="448"/>
        <v/>
      </c>
      <c r="Y3174" t="str">
        <f t="shared" si="449"/>
        <v/>
      </c>
    </row>
    <row r="3175" spans="1:25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 t="str">
        <f t="shared" si="441"/>
        <v>10000 to 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5">
        <f t="shared" si="442"/>
        <v>1.03</v>
      </c>
      <c r="Q3175" s="6">
        <f t="shared" si="443"/>
        <v>139.18918918918919</v>
      </c>
      <c r="R3175" t="s">
        <v>8321</v>
      </c>
      <c r="S3175" t="s">
        <v>8322</v>
      </c>
      <c r="T3175" s="13">
        <f t="shared" si="444"/>
        <v>41878.878379629627</v>
      </c>
      <c r="U3175" s="13">
        <f t="shared" si="445"/>
        <v>41908.878379629627</v>
      </c>
      <c r="V3175">
        <f t="shared" si="446"/>
        <v>2014</v>
      </c>
      <c r="W3175">
        <f t="shared" si="447"/>
        <v>1</v>
      </c>
      <c r="X3175" t="str">
        <f t="shared" si="448"/>
        <v/>
      </c>
      <c r="Y3175" t="str">
        <f t="shared" si="449"/>
        <v/>
      </c>
    </row>
    <row r="3176" spans="1:25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t="str">
        <f t="shared" si="441"/>
        <v>1000 to 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5">
        <f t="shared" si="442"/>
        <v>1.0113333333333334</v>
      </c>
      <c r="Q3176" s="6">
        <f t="shared" si="443"/>
        <v>131.91304347826087</v>
      </c>
      <c r="R3176" t="s">
        <v>8321</v>
      </c>
      <c r="S3176" t="s">
        <v>8322</v>
      </c>
      <c r="T3176" s="13">
        <f t="shared" si="444"/>
        <v>41862.864675925928</v>
      </c>
      <c r="U3176" s="13">
        <f t="shared" si="445"/>
        <v>41876.864675925928</v>
      </c>
      <c r="V3176">
        <f t="shared" si="446"/>
        <v>2014</v>
      </c>
      <c r="W3176">
        <f t="shared" si="447"/>
        <v>1</v>
      </c>
      <c r="X3176" t="str">
        <f t="shared" si="448"/>
        <v/>
      </c>
      <c r="Y3176" t="str">
        <f t="shared" si="449"/>
        <v/>
      </c>
    </row>
    <row r="3177" spans="1:25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t="str">
        <f t="shared" si="441"/>
        <v>5000 to 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5">
        <f t="shared" si="442"/>
        <v>1.0955999999999999</v>
      </c>
      <c r="Q3177" s="6">
        <f t="shared" si="443"/>
        <v>91.3</v>
      </c>
      <c r="R3177" t="s">
        <v>8321</v>
      </c>
      <c r="S3177" t="s">
        <v>8322</v>
      </c>
      <c r="T3177" s="13">
        <f t="shared" si="444"/>
        <v>40531.886886574073</v>
      </c>
      <c r="U3177" s="13">
        <f t="shared" si="445"/>
        <v>40591.886886574073</v>
      </c>
      <c r="V3177">
        <f t="shared" si="446"/>
        <v>2011</v>
      </c>
      <c r="W3177">
        <f t="shared" si="447"/>
        <v>1</v>
      </c>
      <c r="X3177" t="str">
        <f t="shared" si="448"/>
        <v/>
      </c>
      <c r="Y3177" t="str">
        <f t="shared" si="449"/>
        <v/>
      </c>
    </row>
    <row r="3178" spans="1:25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 t="str">
        <f t="shared" si="441"/>
        <v>1000 to 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5">
        <f t="shared" si="442"/>
        <v>1.148421052631579</v>
      </c>
      <c r="Q3178" s="6">
        <f t="shared" si="443"/>
        <v>39.672727272727272</v>
      </c>
      <c r="R3178" t="s">
        <v>8321</v>
      </c>
      <c r="S3178" t="s">
        <v>8322</v>
      </c>
      <c r="T3178" s="13">
        <f t="shared" si="444"/>
        <v>41477.930914351848</v>
      </c>
      <c r="U3178" s="13">
        <f t="shared" si="445"/>
        <v>41504.625</v>
      </c>
      <c r="V3178">
        <f t="shared" si="446"/>
        <v>2013</v>
      </c>
      <c r="W3178">
        <f t="shared" si="447"/>
        <v>1</v>
      </c>
      <c r="X3178" t="str">
        <f t="shared" si="448"/>
        <v/>
      </c>
      <c r="Y3178" t="str">
        <f t="shared" si="449"/>
        <v/>
      </c>
    </row>
    <row r="3179" spans="1:25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t="str">
        <f t="shared" si="441"/>
        <v>1000 to 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5">
        <f t="shared" si="442"/>
        <v>1.1739999999999999</v>
      </c>
      <c r="Q3179" s="6">
        <f t="shared" si="443"/>
        <v>57.549019607843135</v>
      </c>
      <c r="R3179" t="s">
        <v>8321</v>
      </c>
      <c r="S3179" t="s">
        <v>8322</v>
      </c>
      <c r="T3179" s="13">
        <f t="shared" si="444"/>
        <v>41781.666770833333</v>
      </c>
      <c r="U3179" s="13">
        <f t="shared" si="445"/>
        <v>41811.666770833333</v>
      </c>
      <c r="V3179">
        <f t="shared" si="446"/>
        <v>2014</v>
      </c>
      <c r="W3179">
        <f t="shared" si="447"/>
        <v>1</v>
      </c>
      <c r="X3179" t="str">
        <f t="shared" si="448"/>
        <v/>
      </c>
      <c r="Y3179" t="str">
        <f t="shared" si="449"/>
        <v/>
      </c>
    </row>
    <row r="3180" spans="1:25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 t="str">
        <f t="shared" si="441"/>
        <v>1000 to 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5">
        <f t="shared" si="442"/>
        <v>1.7173333333333334</v>
      </c>
      <c r="Q3180" s="6">
        <f t="shared" si="443"/>
        <v>33.025641025641029</v>
      </c>
      <c r="R3180" t="s">
        <v>8321</v>
      </c>
      <c r="S3180" t="s">
        <v>8322</v>
      </c>
      <c r="T3180" s="13">
        <f t="shared" si="444"/>
        <v>41806.605034722219</v>
      </c>
      <c r="U3180" s="13">
        <f t="shared" si="445"/>
        <v>41836.605034722219</v>
      </c>
      <c r="V3180">
        <f t="shared" si="446"/>
        <v>2014</v>
      </c>
      <c r="W3180">
        <f t="shared" si="447"/>
        <v>1</v>
      </c>
      <c r="X3180" t="str">
        <f t="shared" si="448"/>
        <v/>
      </c>
      <c r="Y3180" t="str">
        <f t="shared" si="449"/>
        <v/>
      </c>
    </row>
    <row r="3181" spans="1:25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 t="str">
        <f t="shared" si="441"/>
        <v>1000 to 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5">
        <f t="shared" si="442"/>
        <v>1.1416238095238094</v>
      </c>
      <c r="Q3181" s="6">
        <f t="shared" si="443"/>
        <v>77.335806451612896</v>
      </c>
      <c r="R3181" t="s">
        <v>8321</v>
      </c>
      <c r="S3181" t="s">
        <v>8322</v>
      </c>
      <c r="T3181" s="13">
        <f t="shared" si="444"/>
        <v>41375.702210648145</v>
      </c>
      <c r="U3181" s="13">
        <f t="shared" si="445"/>
        <v>41400.702210648145</v>
      </c>
      <c r="V3181">
        <f t="shared" si="446"/>
        <v>2013</v>
      </c>
      <c r="W3181">
        <f t="shared" si="447"/>
        <v>1</v>
      </c>
      <c r="X3181" t="str">
        <f t="shared" si="448"/>
        <v/>
      </c>
      <c r="Y3181" t="str">
        <f t="shared" si="449"/>
        <v/>
      </c>
    </row>
    <row r="3182" spans="1:25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t="str">
        <f t="shared" si="441"/>
        <v>1000 to 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5">
        <f t="shared" si="442"/>
        <v>1.1975</v>
      </c>
      <c r="Q3182" s="6">
        <f t="shared" si="443"/>
        <v>31.933333333333334</v>
      </c>
      <c r="R3182" t="s">
        <v>8321</v>
      </c>
      <c r="S3182" t="s">
        <v>8322</v>
      </c>
      <c r="T3182" s="13">
        <f t="shared" si="444"/>
        <v>41780.412604166668</v>
      </c>
      <c r="U3182" s="13">
        <f t="shared" si="445"/>
        <v>41810.412604166668</v>
      </c>
      <c r="V3182">
        <f t="shared" si="446"/>
        <v>2014</v>
      </c>
      <c r="W3182">
        <f t="shared" si="447"/>
        <v>1</v>
      </c>
      <c r="X3182" t="str">
        <f t="shared" si="448"/>
        <v/>
      </c>
      <c r="Y3182" t="str">
        <f t="shared" si="449"/>
        <v/>
      </c>
    </row>
    <row r="3183" spans="1:25" ht="45" x14ac:dyDescent="0.25">
      <c r="A3183">
        <v>3181</v>
      </c>
      <c r="B3183" s="3" t="s">
        <v>3181</v>
      </c>
      <c r="C3183" s="3" t="s">
        <v>7291</v>
      </c>
      <c r="D3183">
        <v>500</v>
      </c>
      <c r="E3183" t="str">
        <f t="shared" si="441"/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5">
        <f t="shared" si="442"/>
        <v>1.0900000000000001</v>
      </c>
      <c r="Q3183" s="6">
        <f t="shared" si="443"/>
        <v>36.333333333333336</v>
      </c>
      <c r="R3183" t="s">
        <v>8321</v>
      </c>
      <c r="S3183" t="s">
        <v>8322</v>
      </c>
      <c r="T3183" s="13">
        <f t="shared" si="444"/>
        <v>41779.310034722221</v>
      </c>
      <c r="U3183" s="13">
        <f t="shared" si="445"/>
        <v>41805.666666666664</v>
      </c>
      <c r="V3183">
        <f t="shared" si="446"/>
        <v>2014</v>
      </c>
      <c r="W3183">
        <f t="shared" si="447"/>
        <v>1</v>
      </c>
      <c r="X3183" t="str">
        <f t="shared" si="448"/>
        <v/>
      </c>
      <c r="Y3183" t="str">
        <f t="shared" si="449"/>
        <v/>
      </c>
    </row>
    <row r="3184" spans="1:25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t="str">
        <f t="shared" si="441"/>
        <v>5000 to 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5">
        <f t="shared" si="442"/>
        <v>1.0088571428571429</v>
      </c>
      <c r="Q3184" s="6">
        <f t="shared" si="443"/>
        <v>46.768211920529801</v>
      </c>
      <c r="R3184" t="s">
        <v>8321</v>
      </c>
      <c r="S3184" t="s">
        <v>8322</v>
      </c>
      <c r="T3184" s="13">
        <f t="shared" si="444"/>
        <v>40883.949317129627</v>
      </c>
      <c r="U3184" s="13">
        <f t="shared" si="445"/>
        <v>40939.708333333336</v>
      </c>
      <c r="V3184">
        <f t="shared" si="446"/>
        <v>2012</v>
      </c>
      <c r="W3184">
        <f t="shared" si="447"/>
        <v>1</v>
      </c>
      <c r="X3184" t="str">
        <f t="shared" si="448"/>
        <v/>
      </c>
      <c r="Y3184" t="str">
        <f t="shared" si="449"/>
        <v/>
      </c>
    </row>
    <row r="3185" spans="1:25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t="str">
        <f t="shared" si="441"/>
        <v>1000 to 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5">
        <f t="shared" si="442"/>
        <v>1.0900000000000001</v>
      </c>
      <c r="Q3185" s="6">
        <f t="shared" si="443"/>
        <v>40.073529411764703</v>
      </c>
      <c r="R3185" t="s">
        <v>8321</v>
      </c>
      <c r="S3185" t="s">
        <v>8322</v>
      </c>
      <c r="T3185" s="13">
        <f t="shared" si="444"/>
        <v>41491.79478009259</v>
      </c>
      <c r="U3185" s="13">
        <f t="shared" si="445"/>
        <v>41509.79478009259</v>
      </c>
      <c r="V3185">
        <f t="shared" si="446"/>
        <v>2013</v>
      </c>
      <c r="W3185">
        <f t="shared" si="447"/>
        <v>1</v>
      </c>
      <c r="X3185" t="str">
        <f t="shared" si="448"/>
        <v/>
      </c>
      <c r="Y3185" t="str">
        <f t="shared" si="449"/>
        <v/>
      </c>
    </row>
    <row r="3186" spans="1:25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t="str">
        <f t="shared" si="441"/>
        <v>1000 to 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5">
        <f t="shared" si="442"/>
        <v>1.0720930232558139</v>
      </c>
      <c r="Q3186" s="6">
        <f t="shared" si="443"/>
        <v>100.21739130434783</v>
      </c>
      <c r="R3186" t="s">
        <v>8321</v>
      </c>
      <c r="S3186" t="s">
        <v>8322</v>
      </c>
      <c r="T3186" s="13">
        <f t="shared" si="444"/>
        <v>41791.993414351848</v>
      </c>
      <c r="U3186" s="13">
        <f t="shared" si="445"/>
        <v>41821.993414351848</v>
      </c>
      <c r="V3186">
        <f t="shared" si="446"/>
        <v>2014</v>
      </c>
      <c r="W3186">
        <f t="shared" si="447"/>
        <v>1</v>
      </c>
      <c r="X3186" t="str">
        <f t="shared" si="448"/>
        <v/>
      </c>
      <c r="Y3186" t="str">
        <f t="shared" si="449"/>
        <v/>
      </c>
    </row>
    <row r="3187" spans="1:25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 t="str">
        <f t="shared" si="441"/>
        <v>1000 to 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5">
        <f t="shared" si="442"/>
        <v>1</v>
      </c>
      <c r="Q3187" s="6">
        <f t="shared" si="443"/>
        <v>41.666666666666664</v>
      </c>
      <c r="R3187" t="s">
        <v>8321</v>
      </c>
      <c r="S3187" t="s">
        <v>8322</v>
      </c>
      <c r="T3187" s="13">
        <f t="shared" si="444"/>
        <v>41829.977326388893</v>
      </c>
      <c r="U3187" s="13">
        <f t="shared" si="445"/>
        <v>41836.977326388893</v>
      </c>
      <c r="V3187">
        <f t="shared" si="446"/>
        <v>2014</v>
      </c>
      <c r="W3187">
        <f t="shared" si="447"/>
        <v>1</v>
      </c>
      <c r="X3187" t="str">
        <f t="shared" si="448"/>
        <v/>
      </c>
      <c r="Y3187" t="str">
        <f t="shared" si="449"/>
        <v/>
      </c>
    </row>
    <row r="3188" spans="1:25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 t="str">
        <f t="shared" si="441"/>
        <v>1000 to 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5">
        <f t="shared" si="442"/>
        <v>1.0218750000000001</v>
      </c>
      <c r="Q3188" s="6">
        <f t="shared" si="443"/>
        <v>46.714285714285715</v>
      </c>
      <c r="R3188" t="s">
        <v>8321</v>
      </c>
      <c r="S3188" t="s">
        <v>8322</v>
      </c>
      <c r="T3188" s="13">
        <f t="shared" si="444"/>
        <v>41868.924050925925</v>
      </c>
      <c r="U3188" s="13">
        <f t="shared" si="445"/>
        <v>41898.875</v>
      </c>
      <c r="V3188">
        <f t="shared" si="446"/>
        <v>2014</v>
      </c>
      <c r="W3188">
        <f t="shared" si="447"/>
        <v>1</v>
      </c>
      <c r="X3188" t="str">
        <f t="shared" si="448"/>
        <v/>
      </c>
      <c r="Y3188" t="str">
        <f t="shared" si="449"/>
        <v/>
      </c>
    </row>
    <row r="3189" spans="1:25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 t="str">
        <f t="shared" si="441"/>
        <v>15000 to 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5">
        <f t="shared" si="442"/>
        <v>1.1629333333333334</v>
      </c>
      <c r="Q3189" s="6">
        <f t="shared" si="443"/>
        <v>71.491803278688522</v>
      </c>
      <c r="R3189" t="s">
        <v>8321</v>
      </c>
      <c r="S3189" t="s">
        <v>8322</v>
      </c>
      <c r="T3189" s="13">
        <f t="shared" si="444"/>
        <v>41835.666354166664</v>
      </c>
      <c r="U3189" s="13">
        <f t="shared" si="445"/>
        <v>41855.666354166664</v>
      </c>
      <c r="V3189">
        <f t="shared" si="446"/>
        <v>2014</v>
      </c>
      <c r="W3189">
        <f t="shared" si="447"/>
        <v>1</v>
      </c>
      <c r="X3189" t="str">
        <f t="shared" si="448"/>
        <v/>
      </c>
      <c r="Y3189" t="str">
        <f t="shared" si="449"/>
        <v/>
      </c>
    </row>
    <row r="3190" spans="1:25" ht="45" x14ac:dyDescent="0.25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441"/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5">
        <f t="shared" si="442"/>
        <v>0.65</v>
      </c>
      <c r="Q3190" s="6">
        <f t="shared" si="443"/>
        <v>14.444444444444445</v>
      </c>
      <c r="R3190" t="s">
        <v>8321</v>
      </c>
      <c r="S3190" t="s">
        <v>8362</v>
      </c>
      <c r="T3190" s="13">
        <f t="shared" si="444"/>
        <v>42144.415532407409</v>
      </c>
      <c r="U3190" s="13">
        <f t="shared" si="445"/>
        <v>42165.415532407409</v>
      </c>
      <c r="V3190">
        <f t="shared" si="446"/>
        <v>2015</v>
      </c>
      <c r="W3190" t="str">
        <f t="shared" si="447"/>
        <v/>
      </c>
      <c r="X3190">
        <f t="shared" si="448"/>
        <v>1</v>
      </c>
      <c r="Y3190" t="str">
        <f t="shared" si="449"/>
        <v/>
      </c>
    </row>
    <row r="3191" spans="1:25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441"/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5">
        <f t="shared" si="442"/>
        <v>0.12327272727272727</v>
      </c>
      <c r="Q3191" s="6">
        <f t="shared" si="443"/>
        <v>356.84210526315792</v>
      </c>
      <c r="R3191" t="s">
        <v>8321</v>
      </c>
      <c r="S3191" t="s">
        <v>8362</v>
      </c>
      <c r="T3191" s="13">
        <f t="shared" si="444"/>
        <v>42118.346435185187</v>
      </c>
      <c r="U3191" s="13">
        <f t="shared" si="445"/>
        <v>42148.346435185187</v>
      </c>
      <c r="V3191">
        <f t="shared" si="446"/>
        <v>2015</v>
      </c>
      <c r="W3191" t="str">
        <f t="shared" si="447"/>
        <v/>
      </c>
      <c r="X3191">
        <f t="shared" si="448"/>
        <v>1</v>
      </c>
      <c r="Y3191" t="str">
        <f t="shared" si="449"/>
        <v/>
      </c>
    </row>
    <row r="3192" spans="1:25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441"/>
        <v>1000 to 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5">
        <f t="shared" si="442"/>
        <v>0</v>
      </c>
      <c r="Q3192" s="6" t="e">
        <f t="shared" si="443"/>
        <v>#DIV/0!</v>
      </c>
      <c r="R3192" t="s">
        <v>8321</v>
      </c>
      <c r="S3192" t="s">
        <v>8362</v>
      </c>
      <c r="T3192" s="13">
        <f t="shared" si="444"/>
        <v>42683.151331018518</v>
      </c>
      <c r="U3192" s="13">
        <f t="shared" si="445"/>
        <v>42713.192997685182</v>
      </c>
      <c r="V3192">
        <f t="shared" si="446"/>
        <v>2016</v>
      </c>
      <c r="W3192" t="str">
        <f t="shared" si="447"/>
        <v/>
      </c>
      <c r="X3192">
        <f t="shared" si="448"/>
        <v>1</v>
      </c>
      <c r="Y3192" t="str">
        <f t="shared" si="449"/>
        <v/>
      </c>
    </row>
    <row r="3193" spans="1:25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441"/>
        <v>1000 to 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5">
        <f t="shared" si="442"/>
        <v>4.0266666666666666E-2</v>
      </c>
      <c r="Q3193" s="6">
        <f t="shared" si="443"/>
        <v>37.75</v>
      </c>
      <c r="R3193" t="s">
        <v>8321</v>
      </c>
      <c r="S3193" t="s">
        <v>8362</v>
      </c>
      <c r="T3193" s="13">
        <f t="shared" si="444"/>
        <v>42538.755428240736</v>
      </c>
      <c r="U3193" s="13">
        <f t="shared" si="445"/>
        <v>42598.755428240736</v>
      </c>
      <c r="V3193">
        <f t="shared" si="446"/>
        <v>2016</v>
      </c>
      <c r="W3193" t="str">
        <f t="shared" si="447"/>
        <v/>
      </c>
      <c r="X3193">
        <f t="shared" si="448"/>
        <v>1</v>
      </c>
      <c r="Y3193" t="str">
        <f t="shared" si="449"/>
        <v/>
      </c>
    </row>
    <row r="3194" spans="1:25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441"/>
        <v>10000 to 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5">
        <f t="shared" si="442"/>
        <v>1.0200000000000001E-2</v>
      </c>
      <c r="Q3194" s="6">
        <f t="shared" si="443"/>
        <v>12.75</v>
      </c>
      <c r="R3194" t="s">
        <v>8321</v>
      </c>
      <c r="S3194" t="s">
        <v>8362</v>
      </c>
      <c r="T3194" s="13">
        <f t="shared" si="444"/>
        <v>42018.94049768518</v>
      </c>
      <c r="U3194" s="13">
        <f t="shared" si="445"/>
        <v>42063.916666666672</v>
      </c>
      <c r="V3194">
        <f t="shared" si="446"/>
        <v>2015</v>
      </c>
      <c r="W3194" t="str">
        <f t="shared" si="447"/>
        <v/>
      </c>
      <c r="X3194">
        <f t="shared" si="448"/>
        <v>1</v>
      </c>
      <c r="Y3194" t="str">
        <f t="shared" si="449"/>
        <v/>
      </c>
    </row>
    <row r="3195" spans="1:25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441"/>
        <v>5000 to 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5">
        <f t="shared" si="442"/>
        <v>0.1174</v>
      </c>
      <c r="Q3195" s="6">
        <f t="shared" si="443"/>
        <v>24.458333333333332</v>
      </c>
      <c r="R3195" t="s">
        <v>8321</v>
      </c>
      <c r="S3195" t="s">
        <v>8362</v>
      </c>
      <c r="T3195" s="13">
        <f t="shared" si="444"/>
        <v>42010.968240740738</v>
      </c>
      <c r="U3195" s="13">
        <f t="shared" si="445"/>
        <v>42055.968240740738</v>
      </c>
      <c r="V3195">
        <f t="shared" si="446"/>
        <v>2015</v>
      </c>
      <c r="W3195" t="str">
        <f t="shared" si="447"/>
        <v/>
      </c>
      <c r="X3195">
        <f t="shared" si="448"/>
        <v>1</v>
      </c>
      <c r="Y3195" t="str">
        <f t="shared" si="449"/>
        <v/>
      </c>
    </row>
    <row r="3196" spans="1:25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441"/>
        <v>10000 to 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5">
        <f t="shared" si="442"/>
        <v>0</v>
      </c>
      <c r="Q3196" s="6" t="e">
        <f t="shared" si="443"/>
        <v>#DIV/0!</v>
      </c>
      <c r="R3196" t="s">
        <v>8321</v>
      </c>
      <c r="S3196" t="s">
        <v>8362</v>
      </c>
      <c r="T3196" s="13">
        <f t="shared" si="444"/>
        <v>42182.062476851846</v>
      </c>
      <c r="U3196" s="13">
        <f t="shared" si="445"/>
        <v>42212.062476851846</v>
      </c>
      <c r="V3196">
        <f t="shared" si="446"/>
        <v>2015</v>
      </c>
      <c r="W3196" t="str">
        <f t="shared" si="447"/>
        <v/>
      </c>
      <c r="X3196">
        <f t="shared" si="448"/>
        <v>1</v>
      </c>
      <c r="Y3196" t="str">
        <f t="shared" si="449"/>
        <v/>
      </c>
    </row>
    <row r="3197" spans="1:25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441"/>
        <v>1000 to 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5">
        <f t="shared" si="442"/>
        <v>0.59142857142857141</v>
      </c>
      <c r="Q3197" s="6">
        <f t="shared" si="443"/>
        <v>53.07692307692308</v>
      </c>
      <c r="R3197" t="s">
        <v>8321</v>
      </c>
      <c r="S3197" t="s">
        <v>8362</v>
      </c>
      <c r="T3197" s="13">
        <f t="shared" si="444"/>
        <v>42017.594236111108</v>
      </c>
      <c r="U3197" s="13">
        <f t="shared" si="445"/>
        <v>42047.594236111108</v>
      </c>
      <c r="V3197">
        <f t="shared" si="446"/>
        <v>2015</v>
      </c>
      <c r="W3197" t="str">
        <f t="shared" si="447"/>
        <v/>
      </c>
      <c r="X3197">
        <f t="shared" si="448"/>
        <v>1</v>
      </c>
      <c r="Y3197" t="str">
        <f t="shared" si="449"/>
        <v/>
      </c>
    </row>
    <row r="3198" spans="1:25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441"/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5">
        <f t="shared" si="442"/>
        <v>5.9999999999999995E-4</v>
      </c>
      <c r="Q3198" s="6">
        <f t="shared" si="443"/>
        <v>300</v>
      </c>
      <c r="R3198" t="s">
        <v>8321</v>
      </c>
      <c r="S3198" t="s">
        <v>8362</v>
      </c>
      <c r="T3198" s="13">
        <f t="shared" si="444"/>
        <v>42157.598090277781</v>
      </c>
      <c r="U3198" s="13">
        <f t="shared" si="445"/>
        <v>42217.583333333328</v>
      </c>
      <c r="V3198">
        <f t="shared" si="446"/>
        <v>2015</v>
      </c>
      <c r="W3198" t="str">
        <f t="shared" si="447"/>
        <v/>
      </c>
      <c r="X3198">
        <f t="shared" si="448"/>
        <v>1</v>
      </c>
      <c r="Y3198" t="str">
        <f t="shared" si="449"/>
        <v/>
      </c>
    </row>
    <row r="3199" spans="1:25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441"/>
        <v>10000 to 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5">
        <f t="shared" si="442"/>
        <v>0.1145</v>
      </c>
      <c r="Q3199" s="6">
        <f t="shared" si="443"/>
        <v>286.25</v>
      </c>
      <c r="R3199" t="s">
        <v>8321</v>
      </c>
      <c r="S3199" t="s">
        <v>8362</v>
      </c>
      <c r="T3199" s="13">
        <f t="shared" si="444"/>
        <v>42009.493263888886</v>
      </c>
      <c r="U3199" s="13">
        <f t="shared" si="445"/>
        <v>42039.493263888886</v>
      </c>
      <c r="V3199">
        <f t="shared" si="446"/>
        <v>2015</v>
      </c>
      <c r="W3199" t="str">
        <f t="shared" si="447"/>
        <v/>
      </c>
      <c r="X3199">
        <f t="shared" si="448"/>
        <v>1</v>
      </c>
      <c r="Y3199" t="str">
        <f t="shared" si="449"/>
        <v/>
      </c>
    </row>
    <row r="3200" spans="1:25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441"/>
        <v>30000 to 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5">
        <f t="shared" si="442"/>
        <v>3.6666666666666666E-3</v>
      </c>
      <c r="Q3200" s="6">
        <f t="shared" si="443"/>
        <v>36.666666666666664</v>
      </c>
      <c r="R3200" t="s">
        <v>8321</v>
      </c>
      <c r="S3200" t="s">
        <v>8362</v>
      </c>
      <c r="T3200" s="13">
        <f t="shared" si="444"/>
        <v>42013.424502314811</v>
      </c>
      <c r="U3200" s="13">
        <f t="shared" si="445"/>
        <v>42051.424502314811</v>
      </c>
      <c r="V3200">
        <f t="shared" si="446"/>
        <v>2015</v>
      </c>
      <c r="W3200" t="str">
        <f t="shared" si="447"/>
        <v/>
      </c>
      <c r="X3200">
        <f t="shared" si="448"/>
        <v>1</v>
      </c>
      <c r="Y3200" t="str">
        <f t="shared" si="449"/>
        <v/>
      </c>
    </row>
    <row r="3201" spans="1:25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441"/>
        <v>5000 to 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5">
        <f t="shared" si="442"/>
        <v>0.52159999999999995</v>
      </c>
      <c r="Q3201" s="6">
        <f t="shared" si="443"/>
        <v>49.20754716981132</v>
      </c>
      <c r="R3201" t="s">
        <v>8321</v>
      </c>
      <c r="S3201" t="s">
        <v>8362</v>
      </c>
      <c r="T3201" s="13">
        <f t="shared" si="444"/>
        <v>41858.761782407404</v>
      </c>
      <c r="U3201" s="13">
        <f t="shared" si="445"/>
        <v>41888.875</v>
      </c>
      <c r="V3201">
        <f t="shared" si="446"/>
        <v>2014</v>
      </c>
      <c r="W3201" t="str">
        <f t="shared" si="447"/>
        <v/>
      </c>
      <c r="X3201">
        <f t="shared" si="448"/>
        <v>1</v>
      </c>
      <c r="Y3201" t="str">
        <f t="shared" si="449"/>
        <v/>
      </c>
    </row>
    <row r="3202" spans="1:25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441"/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5">
        <f t="shared" si="442"/>
        <v>2.0000000000000002E-5</v>
      </c>
      <c r="Q3202" s="6">
        <f t="shared" si="443"/>
        <v>1</v>
      </c>
      <c r="R3202" t="s">
        <v>8321</v>
      </c>
      <c r="S3202" t="s">
        <v>8362</v>
      </c>
      <c r="T3202" s="13">
        <f t="shared" si="444"/>
        <v>42460.320613425924</v>
      </c>
      <c r="U3202" s="13">
        <f t="shared" si="445"/>
        <v>42490.231944444444</v>
      </c>
      <c r="V3202">
        <f t="shared" si="446"/>
        <v>2016</v>
      </c>
      <c r="W3202" t="str">
        <f t="shared" si="447"/>
        <v/>
      </c>
      <c r="X3202">
        <f t="shared" si="448"/>
        <v>1</v>
      </c>
      <c r="Y3202" t="str">
        <f t="shared" si="449"/>
        <v/>
      </c>
    </row>
    <row r="3203" spans="1:25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450">IF(D3203&lt;1000,"Less than 1000",IF(D3203&lt;=4999,"1000 to 4999",IF(D3203&lt;=9999,"5000 to 9999",IF(D3203&lt;=14999,"10000 to 14999",IF(D3203&lt;=19999,"15000 to 19999",IF(D3203&lt;=24999,"20000 to 24999",IF(D3203&lt;=29999,"25000 to 29999",IF(D3203&lt;=34999,"30000 to 34999",IF(D3203&lt;=39999,"35000 to 39999",IF(D3203&lt;=44999,"40000 to 44999",IF(D3203&lt;=49999,"45000 to 49999",IF(D3203&gt;=50000,"Greater than or equal to 50000"))))))))))))</f>
        <v>1000 to 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5">
        <f t="shared" ref="P3203:P3266" si="451">F3203/D3203</f>
        <v>1.2500000000000001E-2</v>
      </c>
      <c r="Q3203" s="6">
        <f t="shared" ref="Q3203:Q3266" si="452">F3203/M3203</f>
        <v>12.5</v>
      </c>
      <c r="R3203" t="s">
        <v>8321</v>
      </c>
      <c r="S3203" t="s">
        <v>8362</v>
      </c>
      <c r="T3203" s="13">
        <f t="shared" ref="T3203:T3266" si="453">(((K3203/60)/60)/24)+DATE(1970,1,1)</f>
        <v>41861.767094907409</v>
      </c>
      <c r="U3203" s="13">
        <f t="shared" ref="U3203:U3266" si="454">(((J3203/60)/60)/24)+DATE(1970,1,1)</f>
        <v>41882.767094907409</v>
      </c>
      <c r="V3203">
        <f t="shared" ref="V3203:V3266" si="455">YEAR(U3203)</f>
        <v>2014</v>
      </c>
      <c r="W3203" t="str">
        <f t="shared" ref="W3203:W3266" si="456">IF(G3203="successful",1,"")</f>
        <v/>
      </c>
      <c r="X3203">
        <f t="shared" ref="X3203:X3266" si="457">IF(G3203="failed",1,"")</f>
        <v>1</v>
      </c>
      <c r="Y3203" t="str">
        <f t="shared" ref="Y3203:Y3266" si="458">IF(G3203="canceled",1,"")</f>
        <v/>
      </c>
    </row>
    <row r="3204" spans="1:25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450"/>
        <v>5000 to 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5">
        <f t="shared" si="451"/>
        <v>0.54520000000000002</v>
      </c>
      <c r="Q3204" s="6">
        <f t="shared" si="452"/>
        <v>109.04</v>
      </c>
      <c r="R3204" t="s">
        <v>8321</v>
      </c>
      <c r="S3204" t="s">
        <v>8362</v>
      </c>
      <c r="T3204" s="13">
        <f t="shared" si="453"/>
        <v>42293.853541666671</v>
      </c>
      <c r="U3204" s="13">
        <f t="shared" si="454"/>
        <v>42352.249305555553</v>
      </c>
      <c r="V3204">
        <f t="shared" si="455"/>
        <v>2015</v>
      </c>
      <c r="W3204" t="str">
        <f t="shared" si="456"/>
        <v/>
      </c>
      <c r="X3204">
        <f t="shared" si="457"/>
        <v>1</v>
      </c>
      <c r="Y3204" t="str">
        <f t="shared" si="458"/>
        <v/>
      </c>
    </row>
    <row r="3205" spans="1:25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450"/>
        <v>1000 to 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5">
        <f t="shared" si="451"/>
        <v>0.25</v>
      </c>
      <c r="Q3205" s="6">
        <f t="shared" si="452"/>
        <v>41.666666666666664</v>
      </c>
      <c r="R3205" t="s">
        <v>8321</v>
      </c>
      <c r="S3205" t="s">
        <v>8362</v>
      </c>
      <c r="T3205" s="13">
        <f t="shared" si="453"/>
        <v>42242.988680555558</v>
      </c>
      <c r="U3205" s="13">
        <f t="shared" si="454"/>
        <v>42272.988680555558</v>
      </c>
      <c r="V3205">
        <f t="shared" si="455"/>
        <v>2015</v>
      </c>
      <c r="W3205" t="str">
        <f t="shared" si="456"/>
        <v/>
      </c>
      <c r="X3205">
        <f t="shared" si="457"/>
        <v>1</v>
      </c>
      <c r="Y3205" t="str">
        <f t="shared" si="458"/>
        <v/>
      </c>
    </row>
    <row r="3206" spans="1:25" ht="45" x14ac:dyDescent="0.25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450"/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5">
        <f t="shared" si="451"/>
        <v>0</v>
      </c>
      <c r="Q3206" s="6" t="e">
        <f t="shared" si="452"/>
        <v>#DIV/0!</v>
      </c>
      <c r="R3206" t="s">
        <v>8321</v>
      </c>
      <c r="S3206" t="s">
        <v>8362</v>
      </c>
      <c r="T3206" s="13">
        <f t="shared" si="453"/>
        <v>42172.686099537037</v>
      </c>
      <c r="U3206" s="13">
        <f t="shared" si="454"/>
        <v>42202.676388888889</v>
      </c>
      <c r="V3206">
        <f t="shared" si="455"/>
        <v>2015</v>
      </c>
      <c r="W3206" t="str">
        <f t="shared" si="456"/>
        <v/>
      </c>
      <c r="X3206">
        <f t="shared" si="457"/>
        <v>1</v>
      </c>
      <c r="Y3206" t="str">
        <f t="shared" si="458"/>
        <v/>
      </c>
    </row>
    <row r="3207" spans="1:25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450"/>
        <v>5000 to 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5">
        <f t="shared" si="451"/>
        <v>3.4125000000000003E-2</v>
      </c>
      <c r="Q3207" s="6">
        <f t="shared" si="452"/>
        <v>22.75</v>
      </c>
      <c r="R3207" t="s">
        <v>8321</v>
      </c>
      <c r="S3207" t="s">
        <v>8362</v>
      </c>
      <c r="T3207" s="13">
        <f t="shared" si="453"/>
        <v>42095.374675925923</v>
      </c>
      <c r="U3207" s="13">
        <f t="shared" si="454"/>
        <v>42125.374675925923</v>
      </c>
      <c r="V3207">
        <f t="shared" si="455"/>
        <v>2015</v>
      </c>
      <c r="W3207" t="str">
        <f t="shared" si="456"/>
        <v/>
      </c>
      <c r="X3207">
        <f t="shared" si="457"/>
        <v>1</v>
      </c>
      <c r="Y3207" t="str">
        <f t="shared" si="458"/>
        <v/>
      </c>
    </row>
    <row r="3208" spans="1:25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450"/>
        <v>5000 to 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5">
        <f t="shared" si="451"/>
        <v>0</v>
      </c>
      <c r="Q3208" s="6" t="e">
        <f t="shared" si="452"/>
        <v>#DIV/0!</v>
      </c>
      <c r="R3208" t="s">
        <v>8321</v>
      </c>
      <c r="S3208" t="s">
        <v>8362</v>
      </c>
      <c r="T3208" s="13">
        <f t="shared" si="453"/>
        <v>42236.276053240741</v>
      </c>
      <c r="U3208" s="13">
        <f t="shared" si="454"/>
        <v>42266.276053240741</v>
      </c>
      <c r="V3208">
        <f t="shared" si="455"/>
        <v>2015</v>
      </c>
      <c r="W3208" t="str">
        <f t="shared" si="456"/>
        <v/>
      </c>
      <c r="X3208">
        <f t="shared" si="457"/>
        <v>1</v>
      </c>
      <c r="Y3208" t="str">
        <f t="shared" si="458"/>
        <v/>
      </c>
    </row>
    <row r="3209" spans="1:25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450"/>
        <v>5000 to 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5">
        <f t="shared" si="451"/>
        <v>0.46363636363636362</v>
      </c>
      <c r="Q3209" s="6">
        <f t="shared" si="452"/>
        <v>70.833333333333329</v>
      </c>
      <c r="R3209" t="s">
        <v>8321</v>
      </c>
      <c r="S3209" t="s">
        <v>8362</v>
      </c>
      <c r="T3209" s="13">
        <f t="shared" si="453"/>
        <v>42057.277858796297</v>
      </c>
      <c r="U3209" s="13">
        <f t="shared" si="454"/>
        <v>42117.236192129625</v>
      </c>
      <c r="V3209">
        <f t="shared" si="455"/>
        <v>2015</v>
      </c>
      <c r="W3209" t="str">
        <f t="shared" si="456"/>
        <v/>
      </c>
      <c r="X3209">
        <f t="shared" si="457"/>
        <v>1</v>
      </c>
      <c r="Y3209" t="str">
        <f t="shared" si="458"/>
        <v/>
      </c>
    </row>
    <row r="3210" spans="1:25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t="str">
        <f t="shared" si="450"/>
        <v>5000 to 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5">
        <f t="shared" si="451"/>
        <v>1.0349999999999999</v>
      </c>
      <c r="Q3210" s="6">
        <f t="shared" si="452"/>
        <v>63.109756097560975</v>
      </c>
      <c r="R3210" t="s">
        <v>8321</v>
      </c>
      <c r="S3210" t="s">
        <v>8322</v>
      </c>
      <c r="T3210" s="13">
        <f t="shared" si="453"/>
        <v>41827.605057870373</v>
      </c>
      <c r="U3210" s="13">
        <f t="shared" si="454"/>
        <v>41848.605057870373</v>
      </c>
      <c r="V3210">
        <f t="shared" si="455"/>
        <v>2014</v>
      </c>
      <c r="W3210">
        <f t="shared" si="456"/>
        <v>1</v>
      </c>
      <c r="X3210" t="str">
        <f t="shared" si="457"/>
        <v/>
      </c>
      <c r="Y3210" t="str">
        <f t="shared" si="458"/>
        <v/>
      </c>
    </row>
    <row r="3211" spans="1:25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t="str">
        <f t="shared" si="450"/>
        <v>5000 to 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5">
        <f t="shared" si="451"/>
        <v>1.1932315789473684</v>
      </c>
      <c r="Q3211" s="6">
        <f t="shared" si="452"/>
        <v>50.157964601769912</v>
      </c>
      <c r="R3211" t="s">
        <v>8321</v>
      </c>
      <c r="S3211" t="s">
        <v>8322</v>
      </c>
      <c r="T3211" s="13">
        <f t="shared" si="453"/>
        <v>41778.637245370373</v>
      </c>
      <c r="U3211" s="13">
        <f t="shared" si="454"/>
        <v>41810.958333333336</v>
      </c>
      <c r="V3211">
        <f t="shared" si="455"/>
        <v>2014</v>
      </c>
      <c r="W3211">
        <f t="shared" si="456"/>
        <v>1</v>
      </c>
      <c r="X3211" t="str">
        <f t="shared" si="457"/>
        <v/>
      </c>
      <c r="Y3211" t="str">
        <f t="shared" si="458"/>
        <v/>
      </c>
    </row>
    <row r="3212" spans="1:25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 t="str">
        <f t="shared" si="450"/>
        <v>1000 to 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5">
        <f t="shared" si="451"/>
        <v>1.2576666666666667</v>
      </c>
      <c r="Q3212" s="6">
        <f t="shared" si="452"/>
        <v>62.883333333333333</v>
      </c>
      <c r="R3212" t="s">
        <v>8321</v>
      </c>
      <c r="S3212" t="s">
        <v>8322</v>
      </c>
      <c r="T3212" s="13">
        <f t="shared" si="453"/>
        <v>41013.936562499999</v>
      </c>
      <c r="U3212" s="13">
        <f t="shared" si="454"/>
        <v>41061.165972222225</v>
      </c>
      <c r="V3212">
        <f t="shared" si="455"/>
        <v>2012</v>
      </c>
      <c r="W3212">
        <f t="shared" si="456"/>
        <v>1</v>
      </c>
      <c r="X3212" t="str">
        <f t="shared" si="457"/>
        <v/>
      </c>
      <c r="Y3212" t="str">
        <f t="shared" si="458"/>
        <v/>
      </c>
    </row>
    <row r="3213" spans="1:25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 t="str">
        <f t="shared" si="450"/>
        <v>20000 to 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5">
        <f t="shared" si="451"/>
        <v>1.1974347826086957</v>
      </c>
      <c r="Q3213" s="6">
        <f t="shared" si="452"/>
        <v>85.531055900621112</v>
      </c>
      <c r="R3213" t="s">
        <v>8321</v>
      </c>
      <c r="S3213" t="s">
        <v>8322</v>
      </c>
      <c r="T3213" s="13">
        <f t="shared" si="453"/>
        <v>41834.586574074077</v>
      </c>
      <c r="U3213" s="13">
        <f t="shared" si="454"/>
        <v>41866.083333333336</v>
      </c>
      <c r="V3213">
        <f t="shared" si="455"/>
        <v>2014</v>
      </c>
      <c r="W3213">
        <f t="shared" si="456"/>
        <v>1</v>
      </c>
      <c r="X3213" t="str">
        <f t="shared" si="457"/>
        <v/>
      </c>
      <c r="Y3213" t="str">
        <f t="shared" si="458"/>
        <v/>
      </c>
    </row>
    <row r="3214" spans="1:25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t="str">
        <f t="shared" si="450"/>
        <v>1000 to 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5">
        <f t="shared" si="451"/>
        <v>1.2625</v>
      </c>
      <c r="Q3214" s="6">
        <f t="shared" si="452"/>
        <v>53.723404255319146</v>
      </c>
      <c r="R3214" t="s">
        <v>8321</v>
      </c>
      <c r="S3214" t="s">
        <v>8322</v>
      </c>
      <c r="T3214" s="13">
        <f t="shared" si="453"/>
        <v>41829.795729166668</v>
      </c>
      <c r="U3214" s="13">
        <f t="shared" si="454"/>
        <v>41859.795729166668</v>
      </c>
      <c r="V3214">
        <f t="shared" si="455"/>
        <v>2014</v>
      </c>
      <c r="W3214">
        <f t="shared" si="456"/>
        <v>1</v>
      </c>
      <c r="X3214" t="str">
        <f t="shared" si="457"/>
        <v/>
      </c>
      <c r="Y3214" t="str">
        <f t="shared" si="458"/>
        <v/>
      </c>
    </row>
    <row r="3215" spans="1:25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 t="str">
        <f t="shared" si="450"/>
        <v>5000 to 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5">
        <f t="shared" si="451"/>
        <v>1.0011666666666668</v>
      </c>
      <c r="Q3215" s="6">
        <f t="shared" si="452"/>
        <v>127.80851063829788</v>
      </c>
      <c r="R3215" t="s">
        <v>8321</v>
      </c>
      <c r="S3215" t="s">
        <v>8322</v>
      </c>
      <c r="T3215" s="13">
        <f t="shared" si="453"/>
        <v>42171.763414351852</v>
      </c>
      <c r="U3215" s="13">
        <f t="shared" si="454"/>
        <v>42211.763414351852</v>
      </c>
      <c r="V3215">
        <f t="shared" si="455"/>
        <v>2015</v>
      </c>
      <c r="W3215">
        <f t="shared" si="456"/>
        <v>1</v>
      </c>
      <c r="X3215" t="str">
        <f t="shared" si="457"/>
        <v/>
      </c>
      <c r="Y3215" t="str">
        <f t="shared" si="458"/>
        <v/>
      </c>
    </row>
    <row r="3216" spans="1:25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 t="str">
        <f t="shared" si="450"/>
        <v>10000 to 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5">
        <f t="shared" si="451"/>
        <v>1.0213333333333334</v>
      </c>
      <c r="Q3216" s="6">
        <f t="shared" si="452"/>
        <v>106.57391304347826</v>
      </c>
      <c r="R3216" t="s">
        <v>8321</v>
      </c>
      <c r="S3216" t="s">
        <v>8322</v>
      </c>
      <c r="T3216" s="13">
        <f t="shared" si="453"/>
        <v>42337.792511574073</v>
      </c>
      <c r="U3216" s="13">
        <f t="shared" si="454"/>
        <v>42374.996527777781</v>
      </c>
      <c r="V3216">
        <f t="shared" si="455"/>
        <v>2016</v>
      </c>
      <c r="W3216">
        <f t="shared" si="456"/>
        <v>1</v>
      </c>
      <c r="X3216" t="str">
        <f t="shared" si="457"/>
        <v/>
      </c>
      <c r="Y3216" t="str">
        <f t="shared" si="458"/>
        <v/>
      </c>
    </row>
    <row r="3217" spans="1:25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t="str">
        <f t="shared" si="450"/>
        <v>35000 to 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5">
        <f t="shared" si="451"/>
        <v>1.0035142857142858</v>
      </c>
      <c r="Q3217" s="6">
        <f t="shared" si="452"/>
        <v>262.11194029850748</v>
      </c>
      <c r="R3217" t="s">
        <v>8321</v>
      </c>
      <c r="S3217" t="s">
        <v>8322</v>
      </c>
      <c r="T3217" s="13">
        <f t="shared" si="453"/>
        <v>42219.665173611109</v>
      </c>
      <c r="U3217" s="13">
        <f t="shared" si="454"/>
        <v>42257.165972222225</v>
      </c>
      <c r="V3217">
        <f t="shared" si="455"/>
        <v>2015</v>
      </c>
      <c r="W3217">
        <f t="shared" si="456"/>
        <v>1</v>
      </c>
      <c r="X3217" t="str">
        <f t="shared" si="457"/>
        <v/>
      </c>
      <c r="Y3217" t="str">
        <f t="shared" si="458"/>
        <v/>
      </c>
    </row>
    <row r="3218" spans="1:25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 t="str">
        <f t="shared" si="450"/>
        <v>1000 to 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5">
        <f t="shared" si="451"/>
        <v>1.0004999999999999</v>
      </c>
      <c r="Q3218" s="6">
        <f t="shared" si="452"/>
        <v>57.171428571428571</v>
      </c>
      <c r="R3218" t="s">
        <v>8321</v>
      </c>
      <c r="S3218" t="s">
        <v>8322</v>
      </c>
      <c r="T3218" s="13">
        <f t="shared" si="453"/>
        <v>42165.462627314817</v>
      </c>
      <c r="U3218" s="13">
        <f t="shared" si="454"/>
        <v>42196.604166666672</v>
      </c>
      <c r="V3218">
        <f t="shared" si="455"/>
        <v>2015</v>
      </c>
      <c r="W3218">
        <f t="shared" si="456"/>
        <v>1</v>
      </c>
      <c r="X3218" t="str">
        <f t="shared" si="457"/>
        <v/>
      </c>
      <c r="Y3218" t="str">
        <f t="shared" si="458"/>
        <v/>
      </c>
    </row>
    <row r="3219" spans="1:25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 t="str">
        <f t="shared" si="450"/>
        <v>1000 to 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5">
        <f t="shared" si="451"/>
        <v>1.1602222222222223</v>
      </c>
      <c r="Q3219" s="6">
        <f t="shared" si="452"/>
        <v>50.20192307692308</v>
      </c>
      <c r="R3219" t="s">
        <v>8321</v>
      </c>
      <c r="S3219" t="s">
        <v>8322</v>
      </c>
      <c r="T3219" s="13">
        <f t="shared" si="453"/>
        <v>42648.546111111107</v>
      </c>
      <c r="U3219" s="13">
        <f t="shared" si="454"/>
        <v>42678.546111111107</v>
      </c>
      <c r="V3219">
        <f t="shared" si="455"/>
        <v>2016</v>
      </c>
      <c r="W3219">
        <f t="shared" si="456"/>
        <v>1</v>
      </c>
      <c r="X3219" t="str">
        <f t="shared" si="457"/>
        <v/>
      </c>
      <c r="Y3219" t="str">
        <f t="shared" si="458"/>
        <v/>
      </c>
    </row>
    <row r="3220" spans="1:25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 t="str">
        <f t="shared" si="450"/>
        <v>10000 to 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5">
        <f t="shared" si="451"/>
        <v>1.0209999999999999</v>
      </c>
      <c r="Q3220" s="6">
        <f t="shared" si="452"/>
        <v>66.586956521739125</v>
      </c>
      <c r="R3220" t="s">
        <v>8321</v>
      </c>
      <c r="S3220" t="s">
        <v>8322</v>
      </c>
      <c r="T3220" s="13">
        <f t="shared" si="453"/>
        <v>41971.002152777779</v>
      </c>
      <c r="U3220" s="13">
        <f t="shared" si="454"/>
        <v>42004</v>
      </c>
      <c r="V3220">
        <f t="shared" si="455"/>
        <v>2014</v>
      </c>
      <c r="W3220">
        <f t="shared" si="456"/>
        <v>1</v>
      </c>
      <c r="X3220" t="str">
        <f t="shared" si="457"/>
        <v/>
      </c>
      <c r="Y3220" t="str">
        <f t="shared" si="458"/>
        <v/>
      </c>
    </row>
    <row r="3221" spans="1:25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 t="str">
        <f t="shared" si="450"/>
        <v>20000 to 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5">
        <f t="shared" si="451"/>
        <v>1.0011000000000001</v>
      </c>
      <c r="Q3221" s="6">
        <f t="shared" si="452"/>
        <v>168.25210084033614</v>
      </c>
      <c r="R3221" t="s">
        <v>8321</v>
      </c>
      <c r="S3221" t="s">
        <v>8322</v>
      </c>
      <c r="T3221" s="13">
        <f t="shared" si="453"/>
        <v>42050.983182870375</v>
      </c>
      <c r="U3221" s="13">
        <f t="shared" si="454"/>
        <v>42085.941516203704</v>
      </c>
      <c r="V3221">
        <f t="shared" si="455"/>
        <v>2015</v>
      </c>
      <c r="W3221">
        <f t="shared" si="456"/>
        <v>1</v>
      </c>
      <c r="X3221" t="str">
        <f t="shared" si="457"/>
        <v/>
      </c>
      <c r="Y3221" t="str">
        <f t="shared" si="458"/>
        <v/>
      </c>
    </row>
    <row r="3222" spans="1:25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t="str">
        <f t="shared" si="450"/>
        <v>15000 to 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5">
        <f t="shared" si="451"/>
        <v>1.0084</v>
      </c>
      <c r="Q3222" s="6">
        <f t="shared" si="452"/>
        <v>256.37288135593218</v>
      </c>
      <c r="R3222" t="s">
        <v>8321</v>
      </c>
      <c r="S3222" t="s">
        <v>8322</v>
      </c>
      <c r="T3222" s="13">
        <f t="shared" si="453"/>
        <v>42772.833379629628</v>
      </c>
      <c r="U3222" s="13">
        <f t="shared" si="454"/>
        <v>42806.875</v>
      </c>
      <c r="V3222">
        <f t="shared" si="455"/>
        <v>2017</v>
      </c>
      <c r="W3222">
        <f t="shared" si="456"/>
        <v>1</v>
      </c>
      <c r="X3222" t="str">
        <f t="shared" si="457"/>
        <v/>
      </c>
      <c r="Y3222" t="str">
        <f t="shared" si="458"/>
        <v/>
      </c>
    </row>
    <row r="3223" spans="1:25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t="str">
        <f t="shared" si="450"/>
        <v>1000 to 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5">
        <f t="shared" si="451"/>
        <v>1.0342499999999999</v>
      </c>
      <c r="Q3223" s="6">
        <f t="shared" si="452"/>
        <v>36.610619469026545</v>
      </c>
      <c r="R3223" t="s">
        <v>8321</v>
      </c>
      <c r="S3223" t="s">
        <v>8322</v>
      </c>
      <c r="T3223" s="13">
        <f t="shared" si="453"/>
        <v>42155.696793981479</v>
      </c>
      <c r="U3223" s="13">
        <f t="shared" si="454"/>
        <v>42190.696793981479</v>
      </c>
      <c r="V3223">
        <f t="shared" si="455"/>
        <v>2015</v>
      </c>
      <c r="W3223">
        <f t="shared" si="456"/>
        <v>1</v>
      </c>
      <c r="X3223" t="str">
        <f t="shared" si="457"/>
        <v/>
      </c>
      <c r="Y3223" t="str">
        <f t="shared" si="458"/>
        <v/>
      </c>
    </row>
    <row r="3224" spans="1:25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t="str">
        <f t="shared" si="450"/>
        <v>1000 to 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5">
        <f t="shared" si="451"/>
        <v>1.248</v>
      </c>
      <c r="Q3224" s="6">
        <f t="shared" si="452"/>
        <v>37.142857142857146</v>
      </c>
      <c r="R3224" t="s">
        <v>8321</v>
      </c>
      <c r="S3224" t="s">
        <v>8322</v>
      </c>
      <c r="T3224" s="13">
        <f t="shared" si="453"/>
        <v>42270.582141203704</v>
      </c>
      <c r="U3224" s="13">
        <f t="shared" si="454"/>
        <v>42301.895138888889</v>
      </c>
      <c r="V3224">
        <f t="shared" si="455"/>
        <v>2015</v>
      </c>
      <c r="W3224">
        <f t="shared" si="456"/>
        <v>1</v>
      </c>
      <c r="X3224" t="str">
        <f t="shared" si="457"/>
        <v/>
      </c>
      <c r="Y3224" t="str">
        <f t="shared" si="458"/>
        <v/>
      </c>
    </row>
    <row r="3225" spans="1:25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t="str">
        <f t="shared" si="450"/>
        <v>1000 to 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5">
        <f t="shared" si="451"/>
        <v>1.0951612903225807</v>
      </c>
      <c r="Q3225" s="6">
        <f t="shared" si="452"/>
        <v>45.878378378378379</v>
      </c>
      <c r="R3225" t="s">
        <v>8321</v>
      </c>
      <c r="S3225" t="s">
        <v>8322</v>
      </c>
      <c r="T3225" s="13">
        <f t="shared" si="453"/>
        <v>42206.835370370376</v>
      </c>
      <c r="U3225" s="13">
        <f t="shared" si="454"/>
        <v>42236.835370370376</v>
      </c>
      <c r="V3225">
        <f t="shared" si="455"/>
        <v>2015</v>
      </c>
      <c r="W3225">
        <f t="shared" si="456"/>
        <v>1</v>
      </c>
      <c r="X3225" t="str">
        <f t="shared" si="457"/>
        <v/>
      </c>
      <c r="Y3225" t="str">
        <f t="shared" si="458"/>
        <v/>
      </c>
    </row>
    <row r="3226" spans="1:25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 t="str">
        <f t="shared" si="450"/>
        <v>30000 to 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5">
        <f t="shared" si="451"/>
        <v>1.0203333333333333</v>
      </c>
      <c r="Q3226" s="6">
        <f t="shared" si="452"/>
        <v>141.71296296296296</v>
      </c>
      <c r="R3226" t="s">
        <v>8321</v>
      </c>
      <c r="S3226" t="s">
        <v>8322</v>
      </c>
      <c r="T3226" s="13">
        <f t="shared" si="453"/>
        <v>42697.850844907407</v>
      </c>
      <c r="U3226" s="13">
        <f t="shared" si="454"/>
        <v>42745.208333333328</v>
      </c>
      <c r="V3226">
        <f t="shared" si="455"/>
        <v>2017</v>
      </c>
      <c r="W3226">
        <f t="shared" si="456"/>
        <v>1</v>
      </c>
      <c r="X3226" t="str">
        <f t="shared" si="457"/>
        <v/>
      </c>
      <c r="Y3226" t="str">
        <f t="shared" si="458"/>
        <v/>
      </c>
    </row>
    <row r="3227" spans="1:25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t="str">
        <f t="shared" si="450"/>
        <v>1000 to 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5">
        <f t="shared" si="451"/>
        <v>1.0235000000000001</v>
      </c>
      <c r="Q3227" s="6">
        <f t="shared" si="452"/>
        <v>52.487179487179489</v>
      </c>
      <c r="R3227" t="s">
        <v>8321</v>
      </c>
      <c r="S3227" t="s">
        <v>8322</v>
      </c>
      <c r="T3227" s="13">
        <f t="shared" si="453"/>
        <v>42503.559467592597</v>
      </c>
      <c r="U3227" s="13">
        <f t="shared" si="454"/>
        <v>42524.875</v>
      </c>
      <c r="V3227">
        <f t="shared" si="455"/>
        <v>2016</v>
      </c>
      <c r="W3227">
        <f t="shared" si="456"/>
        <v>1</v>
      </c>
      <c r="X3227" t="str">
        <f t="shared" si="457"/>
        <v/>
      </c>
      <c r="Y3227" t="str">
        <f t="shared" si="458"/>
        <v/>
      </c>
    </row>
    <row r="3228" spans="1:25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t="str">
        <f t="shared" si="450"/>
        <v>1000 to 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5">
        <f t="shared" si="451"/>
        <v>1.0416666666666667</v>
      </c>
      <c r="Q3228" s="6">
        <f t="shared" si="452"/>
        <v>59.523809523809526</v>
      </c>
      <c r="R3228" t="s">
        <v>8321</v>
      </c>
      <c r="S3228" t="s">
        <v>8322</v>
      </c>
      <c r="T3228" s="13">
        <f t="shared" si="453"/>
        <v>42277.583472222221</v>
      </c>
      <c r="U3228" s="13">
        <f t="shared" si="454"/>
        <v>42307.583472222221</v>
      </c>
      <c r="V3228">
        <f t="shared" si="455"/>
        <v>2015</v>
      </c>
      <c r="W3228">
        <f t="shared" si="456"/>
        <v>1</v>
      </c>
      <c r="X3228" t="str">
        <f t="shared" si="457"/>
        <v/>
      </c>
      <c r="Y3228" t="str">
        <f t="shared" si="458"/>
        <v/>
      </c>
    </row>
    <row r="3229" spans="1:25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 t="str">
        <f t="shared" si="450"/>
        <v>1000 to 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5">
        <f t="shared" si="451"/>
        <v>1.25</v>
      </c>
      <c r="Q3229" s="6">
        <f t="shared" si="452"/>
        <v>50</v>
      </c>
      <c r="R3229" t="s">
        <v>8321</v>
      </c>
      <c r="S3229" t="s">
        <v>8322</v>
      </c>
      <c r="T3229" s="13">
        <f t="shared" si="453"/>
        <v>42722.882361111115</v>
      </c>
      <c r="U3229" s="13">
        <f t="shared" si="454"/>
        <v>42752.882361111115</v>
      </c>
      <c r="V3229">
        <f t="shared" si="455"/>
        <v>2017</v>
      </c>
      <c r="W3229">
        <f t="shared" si="456"/>
        <v>1</v>
      </c>
      <c r="X3229" t="str">
        <f t="shared" si="457"/>
        <v/>
      </c>
      <c r="Y3229" t="str">
        <f t="shared" si="458"/>
        <v/>
      </c>
    </row>
    <row r="3230" spans="1:25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t="str">
        <f t="shared" si="450"/>
        <v>5000 to 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5">
        <f t="shared" si="451"/>
        <v>1.0234285714285714</v>
      </c>
      <c r="Q3230" s="6">
        <f t="shared" si="452"/>
        <v>193.62162162162161</v>
      </c>
      <c r="R3230" t="s">
        <v>8321</v>
      </c>
      <c r="S3230" t="s">
        <v>8322</v>
      </c>
      <c r="T3230" s="13">
        <f t="shared" si="453"/>
        <v>42323.70930555556</v>
      </c>
      <c r="U3230" s="13">
        <f t="shared" si="454"/>
        <v>42355.207638888889</v>
      </c>
      <c r="V3230">
        <f t="shared" si="455"/>
        <v>2015</v>
      </c>
      <c r="W3230">
        <f t="shared" si="456"/>
        <v>1</v>
      </c>
      <c r="X3230" t="str">
        <f t="shared" si="457"/>
        <v/>
      </c>
      <c r="Y3230" t="str">
        <f t="shared" si="458"/>
        <v/>
      </c>
    </row>
    <row r="3231" spans="1:25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t="str">
        <f t="shared" si="450"/>
        <v>20000 to 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5">
        <f t="shared" si="451"/>
        <v>1.0786500000000001</v>
      </c>
      <c r="Q3231" s="6">
        <f t="shared" si="452"/>
        <v>106.79702970297029</v>
      </c>
      <c r="R3231" t="s">
        <v>8321</v>
      </c>
      <c r="S3231" t="s">
        <v>8322</v>
      </c>
      <c r="T3231" s="13">
        <f t="shared" si="453"/>
        <v>41933.291643518518</v>
      </c>
      <c r="U3231" s="13">
        <f t="shared" si="454"/>
        <v>41963.333310185189</v>
      </c>
      <c r="V3231">
        <f t="shared" si="455"/>
        <v>2014</v>
      </c>
      <c r="W3231">
        <f t="shared" si="456"/>
        <v>1</v>
      </c>
      <c r="X3231" t="str">
        <f t="shared" si="457"/>
        <v/>
      </c>
      <c r="Y3231" t="str">
        <f t="shared" si="458"/>
        <v/>
      </c>
    </row>
    <row r="3232" spans="1:25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 t="str">
        <f t="shared" si="450"/>
        <v>1000 to 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5">
        <f t="shared" si="451"/>
        <v>1.0988461538461538</v>
      </c>
      <c r="Q3232" s="6">
        <f t="shared" si="452"/>
        <v>77.21621621621621</v>
      </c>
      <c r="R3232" t="s">
        <v>8321</v>
      </c>
      <c r="S3232" t="s">
        <v>8322</v>
      </c>
      <c r="T3232" s="13">
        <f t="shared" si="453"/>
        <v>41898.168125000004</v>
      </c>
      <c r="U3232" s="13">
        <f t="shared" si="454"/>
        <v>41913.165972222225</v>
      </c>
      <c r="V3232">
        <f t="shared" si="455"/>
        <v>2014</v>
      </c>
      <c r="W3232">
        <f t="shared" si="456"/>
        <v>1</v>
      </c>
      <c r="X3232" t="str">
        <f t="shared" si="457"/>
        <v/>
      </c>
      <c r="Y3232" t="str">
        <f t="shared" si="458"/>
        <v/>
      </c>
    </row>
    <row r="3233" spans="1:25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t="str">
        <f t="shared" si="450"/>
        <v>1000 to 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5">
        <f t="shared" si="451"/>
        <v>1.61</v>
      </c>
      <c r="Q3233" s="6">
        <f t="shared" si="452"/>
        <v>57.5</v>
      </c>
      <c r="R3233" t="s">
        <v>8321</v>
      </c>
      <c r="S3233" t="s">
        <v>8322</v>
      </c>
      <c r="T3233" s="13">
        <f t="shared" si="453"/>
        <v>42446.943831018521</v>
      </c>
      <c r="U3233" s="13">
        <f t="shared" si="454"/>
        <v>42476.943831018521</v>
      </c>
      <c r="V3233">
        <f t="shared" si="455"/>
        <v>2016</v>
      </c>
      <c r="W3233">
        <f t="shared" si="456"/>
        <v>1</v>
      </c>
      <c r="X3233" t="str">
        <f t="shared" si="457"/>
        <v/>
      </c>
      <c r="Y3233" t="str">
        <f t="shared" si="458"/>
        <v/>
      </c>
    </row>
    <row r="3234" spans="1:25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t="str">
        <f t="shared" si="450"/>
        <v>1000 to 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5">
        <f t="shared" si="451"/>
        <v>1.3120000000000001</v>
      </c>
      <c r="Q3234" s="6">
        <f t="shared" si="452"/>
        <v>50.46153846153846</v>
      </c>
      <c r="R3234" t="s">
        <v>8321</v>
      </c>
      <c r="S3234" t="s">
        <v>8322</v>
      </c>
      <c r="T3234" s="13">
        <f t="shared" si="453"/>
        <v>42463.81385416667</v>
      </c>
      <c r="U3234" s="13">
        <f t="shared" si="454"/>
        <v>42494.165972222225</v>
      </c>
      <c r="V3234">
        <f t="shared" si="455"/>
        <v>2016</v>
      </c>
      <c r="W3234">
        <f t="shared" si="456"/>
        <v>1</v>
      </c>
      <c r="X3234" t="str">
        <f t="shared" si="457"/>
        <v/>
      </c>
      <c r="Y3234" t="str">
        <f t="shared" si="458"/>
        <v/>
      </c>
    </row>
    <row r="3235" spans="1:25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t="str">
        <f t="shared" si="450"/>
        <v>5000 to 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5">
        <f t="shared" si="451"/>
        <v>1.1879999999999999</v>
      </c>
      <c r="Q3235" s="6">
        <f t="shared" si="452"/>
        <v>97.377049180327873</v>
      </c>
      <c r="R3235" t="s">
        <v>8321</v>
      </c>
      <c r="S3235" t="s">
        <v>8322</v>
      </c>
      <c r="T3235" s="13">
        <f t="shared" si="453"/>
        <v>42766.805034722223</v>
      </c>
      <c r="U3235" s="13">
        <f t="shared" si="454"/>
        <v>42796.805034722223</v>
      </c>
      <c r="V3235">
        <f t="shared" si="455"/>
        <v>2017</v>
      </c>
      <c r="W3235">
        <f t="shared" si="456"/>
        <v>1</v>
      </c>
      <c r="X3235" t="str">
        <f t="shared" si="457"/>
        <v/>
      </c>
      <c r="Y3235" t="str">
        <f t="shared" si="458"/>
        <v/>
      </c>
    </row>
    <row r="3236" spans="1:25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 t="str">
        <f t="shared" si="450"/>
        <v>1000 to 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5">
        <f t="shared" si="451"/>
        <v>1.0039275000000001</v>
      </c>
      <c r="Q3236" s="6">
        <f t="shared" si="452"/>
        <v>34.91921739130435</v>
      </c>
      <c r="R3236" t="s">
        <v>8321</v>
      </c>
      <c r="S3236" t="s">
        <v>8322</v>
      </c>
      <c r="T3236" s="13">
        <f t="shared" si="453"/>
        <v>42734.789444444439</v>
      </c>
      <c r="U3236" s="13">
        <f t="shared" si="454"/>
        <v>42767.979861111111</v>
      </c>
      <c r="V3236">
        <f t="shared" si="455"/>
        <v>2017</v>
      </c>
      <c r="W3236">
        <f t="shared" si="456"/>
        <v>1</v>
      </c>
      <c r="X3236" t="str">
        <f t="shared" si="457"/>
        <v/>
      </c>
      <c r="Y3236" t="str">
        <f t="shared" si="458"/>
        <v/>
      </c>
    </row>
    <row r="3237" spans="1:25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 t="str">
        <f t="shared" si="450"/>
        <v>15000 to 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5">
        <f t="shared" si="451"/>
        <v>1.0320666666666667</v>
      </c>
      <c r="Q3237" s="6">
        <f t="shared" si="452"/>
        <v>85.530386740331494</v>
      </c>
      <c r="R3237" t="s">
        <v>8321</v>
      </c>
      <c r="S3237" t="s">
        <v>8322</v>
      </c>
      <c r="T3237" s="13">
        <f t="shared" si="453"/>
        <v>42522.347812499997</v>
      </c>
      <c r="U3237" s="13">
        <f t="shared" si="454"/>
        <v>42552.347812499997</v>
      </c>
      <c r="V3237">
        <f t="shared" si="455"/>
        <v>2016</v>
      </c>
      <c r="W3237">
        <f t="shared" si="456"/>
        <v>1</v>
      </c>
      <c r="X3237" t="str">
        <f t="shared" si="457"/>
        <v/>
      </c>
      <c r="Y3237" t="str">
        <f t="shared" si="458"/>
        <v/>
      </c>
    </row>
    <row r="3238" spans="1:25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 t="str">
        <f t="shared" si="450"/>
        <v>20000 to 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5">
        <f t="shared" si="451"/>
        <v>1.006</v>
      </c>
      <c r="Q3238" s="6">
        <f t="shared" si="452"/>
        <v>182.90909090909091</v>
      </c>
      <c r="R3238" t="s">
        <v>8321</v>
      </c>
      <c r="S3238" t="s">
        <v>8322</v>
      </c>
      <c r="T3238" s="13">
        <f t="shared" si="453"/>
        <v>42702.917048611111</v>
      </c>
      <c r="U3238" s="13">
        <f t="shared" si="454"/>
        <v>42732.917048611111</v>
      </c>
      <c r="V3238">
        <f t="shared" si="455"/>
        <v>2016</v>
      </c>
      <c r="W3238">
        <f t="shared" si="456"/>
        <v>1</v>
      </c>
      <c r="X3238" t="str">
        <f t="shared" si="457"/>
        <v/>
      </c>
      <c r="Y3238" t="str">
        <f t="shared" si="458"/>
        <v/>
      </c>
    </row>
    <row r="3239" spans="1:25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t="str">
        <f t="shared" si="450"/>
        <v>35000 to 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5">
        <f t="shared" si="451"/>
        <v>1.0078754285714286</v>
      </c>
      <c r="Q3239" s="6">
        <f t="shared" si="452"/>
        <v>131.13620817843866</v>
      </c>
      <c r="R3239" t="s">
        <v>8321</v>
      </c>
      <c r="S3239" t="s">
        <v>8322</v>
      </c>
      <c r="T3239" s="13">
        <f t="shared" si="453"/>
        <v>42252.474351851852</v>
      </c>
      <c r="U3239" s="13">
        <f t="shared" si="454"/>
        <v>42276.165972222225</v>
      </c>
      <c r="V3239">
        <f t="shared" si="455"/>
        <v>2015</v>
      </c>
      <c r="W3239">
        <f t="shared" si="456"/>
        <v>1</v>
      </c>
      <c r="X3239" t="str">
        <f t="shared" si="457"/>
        <v/>
      </c>
      <c r="Y3239" t="str">
        <f t="shared" si="458"/>
        <v/>
      </c>
    </row>
    <row r="3240" spans="1:25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 t="str">
        <f t="shared" si="450"/>
        <v>1000 to 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5">
        <f t="shared" si="451"/>
        <v>1.1232142857142857</v>
      </c>
      <c r="Q3240" s="6">
        <f t="shared" si="452"/>
        <v>39.810126582278478</v>
      </c>
      <c r="R3240" t="s">
        <v>8321</v>
      </c>
      <c r="S3240" t="s">
        <v>8322</v>
      </c>
      <c r="T3240" s="13">
        <f t="shared" si="453"/>
        <v>42156.510393518518</v>
      </c>
      <c r="U3240" s="13">
        <f t="shared" si="454"/>
        <v>42186.510393518518</v>
      </c>
      <c r="V3240">
        <f t="shared" si="455"/>
        <v>2015</v>
      </c>
      <c r="W3240">
        <f t="shared" si="456"/>
        <v>1</v>
      </c>
      <c r="X3240" t="str">
        <f t="shared" si="457"/>
        <v/>
      </c>
      <c r="Y3240" t="str">
        <f t="shared" si="458"/>
        <v/>
      </c>
    </row>
    <row r="3241" spans="1:25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 t="str">
        <f t="shared" si="450"/>
        <v>5000 to 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5">
        <f t="shared" si="451"/>
        <v>1.0591914022517912</v>
      </c>
      <c r="Q3241" s="6">
        <f t="shared" si="452"/>
        <v>59.701730769230764</v>
      </c>
      <c r="R3241" t="s">
        <v>8321</v>
      </c>
      <c r="S3241" t="s">
        <v>8322</v>
      </c>
      <c r="T3241" s="13">
        <f t="shared" si="453"/>
        <v>42278.089039351849</v>
      </c>
      <c r="U3241" s="13">
        <f t="shared" si="454"/>
        <v>42302.999305555553</v>
      </c>
      <c r="V3241">
        <f t="shared" si="455"/>
        <v>2015</v>
      </c>
      <c r="W3241">
        <f t="shared" si="456"/>
        <v>1</v>
      </c>
      <c r="X3241" t="str">
        <f t="shared" si="457"/>
        <v/>
      </c>
      <c r="Y3241" t="str">
        <f t="shared" si="458"/>
        <v/>
      </c>
    </row>
    <row r="3242" spans="1:25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 t="str">
        <f t="shared" si="450"/>
        <v>1000 to 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5">
        <f t="shared" si="451"/>
        <v>1.0056666666666667</v>
      </c>
      <c r="Q3242" s="6">
        <f t="shared" si="452"/>
        <v>88.735294117647058</v>
      </c>
      <c r="R3242" t="s">
        <v>8321</v>
      </c>
      <c r="S3242" t="s">
        <v>8322</v>
      </c>
      <c r="T3242" s="13">
        <f t="shared" si="453"/>
        <v>42754.693842592591</v>
      </c>
      <c r="U3242" s="13">
        <f t="shared" si="454"/>
        <v>42782.958333333328</v>
      </c>
      <c r="V3242">
        <f t="shared" si="455"/>
        <v>2017</v>
      </c>
      <c r="W3242">
        <f t="shared" si="456"/>
        <v>1</v>
      </c>
      <c r="X3242" t="str">
        <f t="shared" si="457"/>
        <v/>
      </c>
      <c r="Y3242" t="str">
        <f t="shared" si="458"/>
        <v/>
      </c>
    </row>
    <row r="3243" spans="1:25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t="str">
        <f t="shared" si="450"/>
        <v>5000 to 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5">
        <f t="shared" si="451"/>
        <v>1.1530588235294117</v>
      </c>
      <c r="Q3243" s="6">
        <f t="shared" si="452"/>
        <v>58.688622754491021</v>
      </c>
      <c r="R3243" t="s">
        <v>8321</v>
      </c>
      <c r="S3243" t="s">
        <v>8322</v>
      </c>
      <c r="T3243" s="13">
        <f t="shared" si="453"/>
        <v>41893.324884259258</v>
      </c>
      <c r="U3243" s="13">
        <f t="shared" si="454"/>
        <v>41926.290972222225</v>
      </c>
      <c r="V3243">
        <f t="shared" si="455"/>
        <v>2014</v>
      </c>
      <c r="W3243">
        <f t="shared" si="456"/>
        <v>1</v>
      </c>
      <c r="X3243" t="str">
        <f t="shared" si="457"/>
        <v/>
      </c>
      <c r="Y3243" t="str">
        <f t="shared" si="458"/>
        <v/>
      </c>
    </row>
    <row r="3244" spans="1:25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 t="str">
        <f t="shared" si="450"/>
        <v>10000 to 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5">
        <f t="shared" si="451"/>
        <v>1.273042</v>
      </c>
      <c r="Q3244" s="6">
        <f t="shared" si="452"/>
        <v>69.56513661202186</v>
      </c>
      <c r="R3244" t="s">
        <v>8321</v>
      </c>
      <c r="S3244" t="s">
        <v>8322</v>
      </c>
      <c r="T3244" s="13">
        <f t="shared" si="453"/>
        <v>41871.755694444444</v>
      </c>
      <c r="U3244" s="13">
        <f t="shared" si="454"/>
        <v>41901.755694444444</v>
      </c>
      <c r="V3244">
        <f t="shared" si="455"/>
        <v>2014</v>
      </c>
      <c r="W3244">
        <f t="shared" si="456"/>
        <v>1</v>
      </c>
      <c r="X3244" t="str">
        <f t="shared" si="457"/>
        <v/>
      </c>
      <c r="Y3244" t="str">
        <f t="shared" si="458"/>
        <v/>
      </c>
    </row>
    <row r="3245" spans="1:25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t="str">
        <f t="shared" si="450"/>
        <v>5000 to 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5">
        <f t="shared" si="451"/>
        <v>1.028375</v>
      </c>
      <c r="Q3245" s="6">
        <f t="shared" si="452"/>
        <v>115.87323943661971</v>
      </c>
      <c r="R3245" t="s">
        <v>8321</v>
      </c>
      <c r="S3245" t="s">
        <v>8322</v>
      </c>
      <c r="T3245" s="13">
        <f t="shared" si="453"/>
        <v>42262.096782407403</v>
      </c>
      <c r="U3245" s="13">
        <f t="shared" si="454"/>
        <v>42286</v>
      </c>
      <c r="V3245">
        <f t="shared" si="455"/>
        <v>2015</v>
      </c>
      <c r="W3245">
        <f t="shared" si="456"/>
        <v>1</v>
      </c>
      <c r="X3245" t="str">
        <f t="shared" si="457"/>
        <v/>
      </c>
      <c r="Y3245" t="str">
        <f t="shared" si="458"/>
        <v/>
      </c>
    </row>
    <row r="3246" spans="1:25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t="str">
        <f t="shared" si="450"/>
        <v>1000 to 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5">
        <f t="shared" si="451"/>
        <v>1.0293749999999999</v>
      </c>
      <c r="Q3246" s="6">
        <f t="shared" si="452"/>
        <v>23.869565217391305</v>
      </c>
      <c r="R3246" t="s">
        <v>8321</v>
      </c>
      <c r="S3246" t="s">
        <v>8322</v>
      </c>
      <c r="T3246" s="13">
        <f t="shared" si="453"/>
        <v>42675.694236111114</v>
      </c>
      <c r="U3246" s="13">
        <f t="shared" si="454"/>
        <v>42705.735902777778</v>
      </c>
      <c r="V3246">
        <f t="shared" si="455"/>
        <v>2016</v>
      </c>
      <c r="W3246">
        <f t="shared" si="456"/>
        <v>1</v>
      </c>
      <c r="X3246" t="str">
        <f t="shared" si="457"/>
        <v/>
      </c>
      <c r="Y3246" t="str">
        <f t="shared" si="458"/>
        <v/>
      </c>
    </row>
    <row r="3247" spans="1:25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t="str">
        <f t="shared" si="450"/>
        <v>20000 to 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5">
        <f t="shared" si="451"/>
        <v>1.043047619047619</v>
      </c>
      <c r="Q3247" s="6">
        <f t="shared" si="452"/>
        <v>81.125925925925927</v>
      </c>
      <c r="R3247" t="s">
        <v>8321</v>
      </c>
      <c r="S3247" t="s">
        <v>8322</v>
      </c>
      <c r="T3247" s="13">
        <f t="shared" si="453"/>
        <v>42135.60020833333</v>
      </c>
      <c r="U3247" s="13">
        <f t="shared" si="454"/>
        <v>42167.083333333328</v>
      </c>
      <c r="V3247">
        <f t="shared" si="455"/>
        <v>2015</v>
      </c>
      <c r="W3247">
        <f t="shared" si="456"/>
        <v>1</v>
      </c>
      <c r="X3247" t="str">
        <f t="shared" si="457"/>
        <v/>
      </c>
      <c r="Y3247" t="str">
        <f t="shared" si="458"/>
        <v/>
      </c>
    </row>
    <row r="3248" spans="1:25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t="str">
        <f t="shared" si="450"/>
        <v>10000 to 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5">
        <f t="shared" si="451"/>
        <v>1.1122000000000001</v>
      </c>
      <c r="Q3248" s="6">
        <f t="shared" si="452"/>
        <v>57.626943005181346</v>
      </c>
      <c r="R3248" t="s">
        <v>8321</v>
      </c>
      <c r="S3248" t="s">
        <v>8322</v>
      </c>
      <c r="T3248" s="13">
        <f t="shared" si="453"/>
        <v>42230.472222222219</v>
      </c>
      <c r="U3248" s="13">
        <f t="shared" si="454"/>
        <v>42259.165972222225</v>
      </c>
      <c r="V3248">
        <f t="shared" si="455"/>
        <v>2015</v>
      </c>
      <c r="W3248">
        <f t="shared" si="456"/>
        <v>1</v>
      </c>
      <c r="X3248" t="str">
        <f t="shared" si="457"/>
        <v/>
      </c>
      <c r="Y3248" t="str">
        <f t="shared" si="458"/>
        <v/>
      </c>
    </row>
    <row r="3249" spans="1:25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 t="str">
        <f t="shared" si="450"/>
        <v>1000 to 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5">
        <f t="shared" si="451"/>
        <v>1.0586</v>
      </c>
      <c r="Q3249" s="6">
        <f t="shared" si="452"/>
        <v>46.429824561403507</v>
      </c>
      <c r="R3249" t="s">
        <v>8321</v>
      </c>
      <c r="S3249" t="s">
        <v>8322</v>
      </c>
      <c r="T3249" s="13">
        <f t="shared" si="453"/>
        <v>42167.434166666666</v>
      </c>
      <c r="U3249" s="13">
        <f t="shared" si="454"/>
        <v>42197.434166666666</v>
      </c>
      <c r="V3249">
        <f t="shared" si="455"/>
        <v>2015</v>
      </c>
      <c r="W3249">
        <f t="shared" si="456"/>
        <v>1</v>
      </c>
      <c r="X3249" t="str">
        <f t="shared" si="457"/>
        <v/>
      </c>
      <c r="Y3249" t="str">
        <f t="shared" si="458"/>
        <v/>
      </c>
    </row>
    <row r="3250" spans="1:25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t="str">
        <f t="shared" si="450"/>
        <v>10000 to 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5">
        <f t="shared" si="451"/>
        <v>1.0079166666666666</v>
      </c>
      <c r="Q3250" s="6">
        <f t="shared" si="452"/>
        <v>60.475000000000001</v>
      </c>
      <c r="R3250" t="s">
        <v>8321</v>
      </c>
      <c r="S3250" t="s">
        <v>8322</v>
      </c>
      <c r="T3250" s="13">
        <f t="shared" si="453"/>
        <v>42068.888391203705</v>
      </c>
      <c r="U3250" s="13">
        <f t="shared" si="454"/>
        <v>42098.846724537041</v>
      </c>
      <c r="V3250">
        <f t="shared" si="455"/>
        <v>2015</v>
      </c>
      <c r="W3250">
        <f t="shared" si="456"/>
        <v>1</v>
      </c>
      <c r="X3250" t="str">
        <f t="shared" si="457"/>
        <v/>
      </c>
      <c r="Y3250" t="str">
        <f t="shared" si="458"/>
        <v/>
      </c>
    </row>
    <row r="3251" spans="1:25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 t="str">
        <f t="shared" si="450"/>
        <v>5000 to 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5">
        <f t="shared" si="451"/>
        <v>1.0492727272727274</v>
      </c>
      <c r="Q3251" s="6">
        <f t="shared" si="452"/>
        <v>65.579545454545453</v>
      </c>
      <c r="R3251" t="s">
        <v>8321</v>
      </c>
      <c r="S3251" t="s">
        <v>8322</v>
      </c>
      <c r="T3251" s="13">
        <f t="shared" si="453"/>
        <v>42145.746689814812</v>
      </c>
      <c r="U3251" s="13">
        <f t="shared" si="454"/>
        <v>42175.746689814812</v>
      </c>
      <c r="V3251">
        <f t="shared" si="455"/>
        <v>2015</v>
      </c>
      <c r="W3251">
        <f t="shared" si="456"/>
        <v>1</v>
      </c>
      <c r="X3251" t="str">
        <f t="shared" si="457"/>
        <v/>
      </c>
      <c r="Y3251" t="str">
        <f t="shared" si="458"/>
        <v/>
      </c>
    </row>
    <row r="3252" spans="1:25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 t="str">
        <f t="shared" si="450"/>
        <v>25000 to 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5">
        <f t="shared" si="451"/>
        <v>1.01552</v>
      </c>
      <c r="Q3252" s="6">
        <f t="shared" si="452"/>
        <v>119.1924882629108</v>
      </c>
      <c r="R3252" t="s">
        <v>8321</v>
      </c>
      <c r="S3252" t="s">
        <v>8322</v>
      </c>
      <c r="T3252" s="13">
        <f t="shared" si="453"/>
        <v>41918.742175925923</v>
      </c>
      <c r="U3252" s="13">
        <f t="shared" si="454"/>
        <v>41948.783842592595</v>
      </c>
      <c r="V3252">
        <f t="shared" si="455"/>
        <v>2014</v>
      </c>
      <c r="W3252">
        <f t="shared" si="456"/>
        <v>1</v>
      </c>
      <c r="X3252" t="str">
        <f t="shared" si="457"/>
        <v/>
      </c>
      <c r="Y3252" t="str">
        <f t="shared" si="458"/>
        <v/>
      </c>
    </row>
    <row r="3253" spans="1:25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 t="str">
        <f t="shared" si="450"/>
        <v>1000 to 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5">
        <f t="shared" si="451"/>
        <v>1.1073333333333333</v>
      </c>
      <c r="Q3253" s="6">
        <f t="shared" si="452"/>
        <v>83.05</v>
      </c>
      <c r="R3253" t="s">
        <v>8321</v>
      </c>
      <c r="S3253" t="s">
        <v>8322</v>
      </c>
      <c r="T3253" s="13">
        <f t="shared" si="453"/>
        <v>42146.731087962966</v>
      </c>
      <c r="U3253" s="13">
        <f t="shared" si="454"/>
        <v>42176.731087962966</v>
      </c>
      <c r="V3253">
        <f t="shared" si="455"/>
        <v>2015</v>
      </c>
      <c r="W3253">
        <f t="shared" si="456"/>
        <v>1</v>
      </c>
      <c r="X3253" t="str">
        <f t="shared" si="457"/>
        <v/>
      </c>
      <c r="Y3253" t="str">
        <f t="shared" si="458"/>
        <v/>
      </c>
    </row>
    <row r="3254" spans="1:25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 t="str">
        <f t="shared" si="450"/>
        <v>1000 to 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5">
        <f t="shared" si="451"/>
        <v>1.2782222222222221</v>
      </c>
      <c r="Q3254" s="6">
        <f t="shared" si="452"/>
        <v>57.52</v>
      </c>
      <c r="R3254" t="s">
        <v>8321</v>
      </c>
      <c r="S3254" t="s">
        <v>8322</v>
      </c>
      <c r="T3254" s="13">
        <f t="shared" si="453"/>
        <v>42590.472685185188</v>
      </c>
      <c r="U3254" s="13">
        <f t="shared" si="454"/>
        <v>42620.472685185188</v>
      </c>
      <c r="V3254">
        <f t="shared" si="455"/>
        <v>2016</v>
      </c>
      <c r="W3254">
        <f t="shared" si="456"/>
        <v>1</v>
      </c>
      <c r="X3254" t="str">
        <f t="shared" si="457"/>
        <v/>
      </c>
      <c r="Y3254" t="str">
        <f t="shared" si="458"/>
        <v/>
      </c>
    </row>
    <row r="3255" spans="1:25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t="str">
        <f t="shared" si="450"/>
        <v>20000 to 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5">
        <f t="shared" si="451"/>
        <v>1.0182500000000001</v>
      </c>
      <c r="Q3255" s="6">
        <f t="shared" si="452"/>
        <v>177.08695652173913</v>
      </c>
      <c r="R3255" t="s">
        <v>8321</v>
      </c>
      <c r="S3255" t="s">
        <v>8322</v>
      </c>
      <c r="T3255" s="13">
        <f t="shared" si="453"/>
        <v>42602.576712962968</v>
      </c>
      <c r="U3255" s="13">
        <f t="shared" si="454"/>
        <v>42621.15625</v>
      </c>
      <c r="V3255">
        <f t="shared" si="455"/>
        <v>2016</v>
      </c>
      <c r="W3255">
        <f t="shared" si="456"/>
        <v>1</v>
      </c>
      <c r="X3255" t="str">
        <f t="shared" si="457"/>
        <v/>
      </c>
      <c r="Y3255" t="str">
        <f t="shared" si="458"/>
        <v/>
      </c>
    </row>
    <row r="3256" spans="1:25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 t="str">
        <f t="shared" si="450"/>
        <v>10000 to 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5">
        <f t="shared" si="451"/>
        <v>1.012576923076923</v>
      </c>
      <c r="Q3256" s="6">
        <f t="shared" si="452"/>
        <v>70.771505376344081</v>
      </c>
      <c r="R3256" t="s">
        <v>8321</v>
      </c>
      <c r="S3256" t="s">
        <v>8322</v>
      </c>
      <c r="T3256" s="13">
        <f t="shared" si="453"/>
        <v>42059.085752314815</v>
      </c>
      <c r="U3256" s="13">
        <f t="shared" si="454"/>
        <v>42089.044085648144</v>
      </c>
      <c r="V3256">
        <f t="shared" si="455"/>
        <v>2015</v>
      </c>
      <c r="W3256">
        <f t="shared" si="456"/>
        <v>1</v>
      </c>
      <c r="X3256" t="str">
        <f t="shared" si="457"/>
        <v/>
      </c>
      <c r="Y3256" t="str">
        <f t="shared" si="458"/>
        <v/>
      </c>
    </row>
    <row r="3257" spans="1:25" ht="45" x14ac:dyDescent="0.25">
      <c r="A3257">
        <v>3255</v>
      </c>
      <c r="B3257" s="3" t="s">
        <v>3255</v>
      </c>
      <c r="C3257" s="3" t="s">
        <v>7365</v>
      </c>
      <c r="D3257">
        <v>300</v>
      </c>
      <c r="E3257" t="str">
        <f t="shared" si="450"/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5">
        <f t="shared" si="451"/>
        <v>1.75</v>
      </c>
      <c r="Q3257" s="6">
        <f t="shared" si="452"/>
        <v>29.166666666666668</v>
      </c>
      <c r="R3257" t="s">
        <v>8321</v>
      </c>
      <c r="S3257" t="s">
        <v>8322</v>
      </c>
      <c r="T3257" s="13">
        <f t="shared" si="453"/>
        <v>41889.768229166664</v>
      </c>
      <c r="U3257" s="13">
        <f t="shared" si="454"/>
        <v>41919.768229166664</v>
      </c>
      <c r="V3257">
        <f t="shared" si="455"/>
        <v>2014</v>
      </c>
      <c r="W3257">
        <f t="shared" si="456"/>
        <v>1</v>
      </c>
      <c r="X3257" t="str">
        <f t="shared" si="457"/>
        <v/>
      </c>
      <c r="Y3257" t="str">
        <f t="shared" si="458"/>
        <v/>
      </c>
    </row>
    <row r="3258" spans="1:25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t="str">
        <f t="shared" si="450"/>
        <v>10000 to 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5">
        <f t="shared" si="451"/>
        <v>1.2806</v>
      </c>
      <c r="Q3258" s="6">
        <f t="shared" si="452"/>
        <v>72.76136363636364</v>
      </c>
      <c r="R3258" t="s">
        <v>8321</v>
      </c>
      <c r="S3258" t="s">
        <v>8322</v>
      </c>
      <c r="T3258" s="13">
        <f t="shared" si="453"/>
        <v>42144.573807870373</v>
      </c>
      <c r="U3258" s="13">
        <f t="shared" si="454"/>
        <v>42166.165972222225</v>
      </c>
      <c r="V3258">
        <f t="shared" si="455"/>
        <v>2015</v>
      </c>
      <c r="W3258">
        <f t="shared" si="456"/>
        <v>1</v>
      </c>
      <c r="X3258" t="str">
        <f t="shared" si="457"/>
        <v/>
      </c>
      <c r="Y3258" t="str">
        <f t="shared" si="458"/>
        <v/>
      </c>
    </row>
    <row r="3259" spans="1:25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 t="str">
        <f t="shared" si="450"/>
        <v>1000 to 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5">
        <f t="shared" si="451"/>
        <v>1.0629949999999999</v>
      </c>
      <c r="Q3259" s="6">
        <f t="shared" si="452"/>
        <v>51.853414634146333</v>
      </c>
      <c r="R3259" t="s">
        <v>8321</v>
      </c>
      <c r="S3259" t="s">
        <v>8322</v>
      </c>
      <c r="T3259" s="13">
        <f t="shared" si="453"/>
        <v>42758.559629629628</v>
      </c>
      <c r="U3259" s="13">
        <f t="shared" si="454"/>
        <v>42788.559629629628</v>
      </c>
      <c r="V3259">
        <f t="shared" si="455"/>
        <v>2017</v>
      </c>
      <c r="W3259">
        <f t="shared" si="456"/>
        <v>1</v>
      </c>
      <c r="X3259" t="str">
        <f t="shared" si="457"/>
        <v/>
      </c>
      <c r="Y3259" t="str">
        <f t="shared" si="458"/>
        <v/>
      </c>
    </row>
    <row r="3260" spans="1:25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 t="str">
        <f t="shared" si="450"/>
        <v>5000 to 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5">
        <f t="shared" si="451"/>
        <v>1.052142857142857</v>
      </c>
      <c r="Q3260" s="6">
        <f t="shared" si="452"/>
        <v>98.2</v>
      </c>
      <c r="R3260" t="s">
        <v>8321</v>
      </c>
      <c r="S3260" t="s">
        <v>8322</v>
      </c>
      <c r="T3260" s="13">
        <f t="shared" si="453"/>
        <v>41982.887280092589</v>
      </c>
      <c r="U3260" s="13">
        <f t="shared" si="454"/>
        <v>42012.887280092589</v>
      </c>
      <c r="V3260">
        <f t="shared" si="455"/>
        <v>2015</v>
      </c>
      <c r="W3260">
        <f t="shared" si="456"/>
        <v>1</v>
      </c>
      <c r="X3260" t="str">
        <f t="shared" si="457"/>
        <v/>
      </c>
      <c r="Y3260" t="str">
        <f t="shared" si="458"/>
        <v/>
      </c>
    </row>
    <row r="3261" spans="1:25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 t="str">
        <f t="shared" si="450"/>
        <v>20000 to 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5">
        <f t="shared" si="451"/>
        <v>1.0616782608695652</v>
      </c>
      <c r="Q3261" s="6">
        <f t="shared" si="452"/>
        <v>251.7381443298969</v>
      </c>
      <c r="R3261" t="s">
        <v>8321</v>
      </c>
      <c r="S3261" t="s">
        <v>8322</v>
      </c>
      <c r="T3261" s="13">
        <f t="shared" si="453"/>
        <v>42614.760937500003</v>
      </c>
      <c r="U3261" s="13">
        <f t="shared" si="454"/>
        <v>42644.165972222225</v>
      </c>
      <c r="V3261">
        <f t="shared" si="455"/>
        <v>2016</v>
      </c>
      <c r="W3261">
        <f t="shared" si="456"/>
        <v>1</v>
      </c>
      <c r="X3261" t="str">
        <f t="shared" si="457"/>
        <v/>
      </c>
      <c r="Y3261" t="str">
        <f t="shared" si="458"/>
        <v/>
      </c>
    </row>
    <row r="3262" spans="1:25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t="str">
        <f t="shared" si="450"/>
        <v>5000 to 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5">
        <f t="shared" si="451"/>
        <v>1.0924</v>
      </c>
      <c r="Q3262" s="6">
        <f t="shared" si="452"/>
        <v>74.821917808219183</v>
      </c>
      <c r="R3262" t="s">
        <v>8321</v>
      </c>
      <c r="S3262" t="s">
        <v>8322</v>
      </c>
      <c r="T3262" s="13">
        <f t="shared" si="453"/>
        <v>42303.672662037032</v>
      </c>
      <c r="U3262" s="13">
        <f t="shared" si="454"/>
        <v>42338.714328703703</v>
      </c>
      <c r="V3262">
        <f t="shared" si="455"/>
        <v>2015</v>
      </c>
      <c r="W3262">
        <f t="shared" si="456"/>
        <v>1</v>
      </c>
      <c r="X3262" t="str">
        <f t="shared" si="457"/>
        <v/>
      </c>
      <c r="Y3262" t="str">
        <f t="shared" si="458"/>
        <v/>
      </c>
    </row>
    <row r="3263" spans="1:25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t="str">
        <f t="shared" si="450"/>
        <v>1000 to 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5">
        <f t="shared" si="451"/>
        <v>1.0045454545454546</v>
      </c>
      <c r="Q3263" s="6">
        <f t="shared" si="452"/>
        <v>67.65306122448979</v>
      </c>
      <c r="R3263" t="s">
        <v>8321</v>
      </c>
      <c r="S3263" t="s">
        <v>8322</v>
      </c>
      <c r="T3263" s="13">
        <f t="shared" si="453"/>
        <v>42171.725416666668</v>
      </c>
      <c r="U3263" s="13">
        <f t="shared" si="454"/>
        <v>42201.725416666668</v>
      </c>
      <c r="V3263">
        <f t="shared" si="455"/>
        <v>2015</v>
      </c>
      <c r="W3263">
        <f t="shared" si="456"/>
        <v>1</v>
      </c>
      <c r="X3263" t="str">
        <f t="shared" si="457"/>
        <v/>
      </c>
      <c r="Y3263" t="str">
        <f t="shared" si="458"/>
        <v/>
      </c>
    </row>
    <row r="3264" spans="1:25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t="str">
        <f t="shared" si="450"/>
        <v>10000 to 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5">
        <f t="shared" si="451"/>
        <v>1.0304098360655738</v>
      </c>
      <c r="Q3264" s="6">
        <f t="shared" si="452"/>
        <v>93.81343283582089</v>
      </c>
      <c r="R3264" t="s">
        <v>8321</v>
      </c>
      <c r="S3264" t="s">
        <v>8322</v>
      </c>
      <c r="T3264" s="13">
        <f t="shared" si="453"/>
        <v>41964.315532407403</v>
      </c>
      <c r="U3264" s="13">
        <f t="shared" si="454"/>
        <v>41995.166666666672</v>
      </c>
      <c r="V3264">
        <f t="shared" si="455"/>
        <v>2014</v>
      </c>
      <c r="W3264">
        <f t="shared" si="456"/>
        <v>1</v>
      </c>
      <c r="X3264" t="str">
        <f t="shared" si="457"/>
        <v/>
      </c>
      <c r="Y3264" t="str">
        <f t="shared" si="458"/>
        <v/>
      </c>
    </row>
    <row r="3265" spans="1:25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 t="str">
        <f t="shared" si="450"/>
        <v>1000 to 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5">
        <f t="shared" si="451"/>
        <v>1.121664</v>
      </c>
      <c r="Q3265" s="6">
        <f t="shared" si="452"/>
        <v>41.237647058823526</v>
      </c>
      <c r="R3265" t="s">
        <v>8321</v>
      </c>
      <c r="S3265" t="s">
        <v>8322</v>
      </c>
      <c r="T3265" s="13">
        <f t="shared" si="453"/>
        <v>42284.516064814816</v>
      </c>
      <c r="U3265" s="13">
        <f t="shared" si="454"/>
        <v>42307.875</v>
      </c>
      <c r="V3265">
        <f t="shared" si="455"/>
        <v>2015</v>
      </c>
      <c r="W3265">
        <f t="shared" si="456"/>
        <v>1</v>
      </c>
      <c r="X3265" t="str">
        <f t="shared" si="457"/>
        <v/>
      </c>
      <c r="Y3265" t="str">
        <f t="shared" si="458"/>
        <v/>
      </c>
    </row>
    <row r="3266" spans="1:25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 t="str">
        <f t="shared" si="450"/>
        <v>1000 to 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5">
        <f t="shared" si="451"/>
        <v>1.03</v>
      </c>
      <c r="Q3266" s="6">
        <f t="shared" si="452"/>
        <v>52.551020408163268</v>
      </c>
      <c r="R3266" t="s">
        <v>8321</v>
      </c>
      <c r="S3266" t="s">
        <v>8322</v>
      </c>
      <c r="T3266" s="13">
        <f t="shared" si="453"/>
        <v>42016.800208333334</v>
      </c>
      <c r="U3266" s="13">
        <f t="shared" si="454"/>
        <v>42032.916666666672</v>
      </c>
      <c r="V3266">
        <f t="shared" si="455"/>
        <v>2015</v>
      </c>
      <c r="W3266">
        <f t="shared" si="456"/>
        <v>1</v>
      </c>
      <c r="X3266" t="str">
        <f t="shared" si="457"/>
        <v/>
      </c>
      <c r="Y3266" t="str">
        <f t="shared" si="458"/>
        <v/>
      </c>
    </row>
    <row r="3267" spans="1:25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t="str">
        <f t="shared" ref="E3267:E3330" si="459">IF(D3267&lt;1000,"Less than 1000",IF(D3267&lt;=4999,"1000 to 4999",IF(D3267&lt;=9999,"5000 to 9999",IF(D3267&lt;=14999,"10000 to 14999",IF(D3267&lt;=19999,"15000 to 19999",IF(D3267&lt;=24999,"20000 to 24999",IF(D3267&lt;=29999,"25000 to 29999",IF(D3267&lt;=34999,"30000 to 34999",IF(D3267&lt;=39999,"35000 to 39999",IF(D3267&lt;=44999,"40000 to 44999",IF(D3267&lt;=49999,"45000 to 49999",IF(D3267&gt;=50000,"Greater than or equal to 50000"))))))))))))</f>
        <v>1000 to 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5">
        <f t="shared" ref="P3267:P3330" si="460">F3267/D3267</f>
        <v>1.64</v>
      </c>
      <c r="Q3267" s="6">
        <f t="shared" ref="Q3267:Q3330" si="461">F3267/M3267</f>
        <v>70.285714285714292</v>
      </c>
      <c r="R3267" t="s">
        <v>8321</v>
      </c>
      <c r="S3267" t="s">
        <v>8322</v>
      </c>
      <c r="T3267" s="13">
        <f t="shared" ref="T3267:T3330" si="462">(((K3267/60)/60)/24)+DATE(1970,1,1)</f>
        <v>42311.711979166663</v>
      </c>
      <c r="U3267" s="13">
        <f t="shared" ref="U3267:U3330" si="463">(((J3267/60)/60)/24)+DATE(1970,1,1)</f>
        <v>42341.708333333328</v>
      </c>
      <c r="V3267">
        <f t="shared" ref="V3267:V3330" si="464">YEAR(U3267)</f>
        <v>2015</v>
      </c>
      <c r="W3267">
        <f t="shared" ref="W3267:W3330" si="465">IF(G3267="successful",1,"")</f>
        <v>1</v>
      </c>
      <c r="X3267" t="str">
        <f t="shared" ref="X3267:X3330" si="466">IF(G3267="failed",1,"")</f>
        <v/>
      </c>
      <c r="Y3267" t="str">
        <f t="shared" ref="Y3267:Y3330" si="467">IF(G3267="canceled",1,"")</f>
        <v/>
      </c>
    </row>
    <row r="3268" spans="1:25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t="str">
        <f t="shared" si="459"/>
        <v>5000 to 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5">
        <f t="shared" si="460"/>
        <v>1.3128333333333333</v>
      </c>
      <c r="Q3268" s="6">
        <f t="shared" si="461"/>
        <v>48.325153374233132</v>
      </c>
      <c r="R3268" t="s">
        <v>8321</v>
      </c>
      <c r="S3268" t="s">
        <v>8322</v>
      </c>
      <c r="T3268" s="13">
        <f t="shared" si="462"/>
        <v>42136.536134259266</v>
      </c>
      <c r="U3268" s="13">
        <f t="shared" si="463"/>
        <v>42167.875</v>
      </c>
      <c r="V3268">
        <f t="shared" si="464"/>
        <v>2015</v>
      </c>
      <c r="W3268">
        <f t="shared" si="465"/>
        <v>1</v>
      </c>
      <c r="X3268" t="str">
        <f t="shared" si="466"/>
        <v/>
      </c>
      <c r="Y3268" t="str">
        <f t="shared" si="467"/>
        <v/>
      </c>
    </row>
    <row r="3269" spans="1:25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 t="str">
        <f t="shared" si="459"/>
        <v>15000 to 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5">
        <f t="shared" si="460"/>
        <v>1.0209999999999999</v>
      </c>
      <c r="Q3269" s="6">
        <f t="shared" si="461"/>
        <v>53.177083333333336</v>
      </c>
      <c r="R3269" t="s">
        <v>8321</v>
      </c>
      <c r="S3269" t="s">
        <v>8322</v>
      </c>
      <c r="T3269" s="13">
        <f t="shared" si="462"/>
        <v>42172.757638888885</v>
      </c>
      <c r="U3269" s="13">
        <f t="shared" si="463"/>
        <v>42202.757638888885</v>
      </c>
      <c r="V3269">
        <f t="shared" si="464"/>
        <v>2015</v>
      </c>
      <c r="W3269">
        <f t="shared" si="465"/>
        <v>1</v>
      </c>
      <c r="X3269" t="str">
        <f t="shared" si="466"/>
        <v/>
      </c>
      <c r="Y3269" t="str">
        <f t="shared" si="467"/>
        <v/>
      </c>
    </row>
    <row r="3270" spans="1:25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t="str">
        <f t="shared" si="459"/>
        <v>1000 to 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5">
        <f t="shared" si="460"/>
        <v>1.28</v>
      </c>
      <c r="Q3270" s="6">
        <f t="shared" si="461"/>
        <v>60.952380952380949</v>
      </c>
      <c r="R3270" t="s">
        <v>8321</v>
      </c>
      <c r="S3270" t="s">
        <v>8322</v>
      </c>
      <c r="T3270" s="13">
        <f t="shared" si="462"/>
        <v>42590.90425925926</v>
      </c>
      <c r="U3270" s="13">
        <f t="shared" si="463"/>
        <v>42606.90425925926</v>
      </c>
      <c r="V3270">
        <f t="shared" si="464"/>
        <v>2016</v>
      </c>
      <c r="W3270">
        <f t="shared" si="465"/>
        <v>1</v>
      </c>
      <c r="X3270" t="str">
        <f t="shared" si="466"/>
        <v/>
      </c>
      <c r="Y3270" t="str">
        <f t="shared" si="467"/>
        <v/>
      </c>
    </row>
    <row r="3271" spans="1:25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t="str">
        <f t="shared" si="459"/>
        <v>5000 to 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5">
        <f t="shared" si="460"/>
        <v>1.0149999999999999</v>
      </c>
      <c r="Q3271" s="6">
        <f t="shared" si="461"/>
        <v>116</v>
      </c>
      <c r="R3271" t="s">
        <v>8321</v>
      </c>
      <c r="S3271" t="s">
        <v>8322</v>
      </c>
      <c r="T3271" s="13">
        <f t="shared" si="462"/>
        <v>42137.395798611105</v>
      </c>
      <c r="U3271" s="13">
        <f t="shared" si="463"/>
        <v>42171.458333333328</v>
      </c>
      <c r="V3271">
        <f t="shared" si="464"/>
        <v>2015</v>
      </c>
      <c r="W3271">
        <f t="shared" si="465"/>
        <v>1</v>
      </c>
      <c r="X3271" t="str">
        <f t="shared" si="466"/>
        <v/>
      </c>
      <c r="Y3271" t="str">
        <f t="shared" si="467"/>
        <v/>
      </c>
    </row>
    <row r="3272" spans="1:25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 t="str">
        <f t="shared" si="459"/>
        <v>1000 to 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5">
        <f t="shared" si="460"/>
        <v>1.0166666666666666</v>
      </c>
      <c r="Q3272" s="6">
        <f t="shared" si="461"/>
        <v>61</v>
      </c>
      <c r="R3272" t="s">
        <v>8321</v>
      </c>
      <c r="S3272" t="s">
        <v>8322</v>
      </c>
      <c r="T3272" s="13">
        <f t="shared" si="462"/>
        <v>42167.533159722225</v>
      </c>
      <c r="U3272" s="13">
        <f t="shared" si="463"/>
        <v>42197.533159722225</v>
      </c>
      <c r="V3272">
        <f t="shared" si="464"/>
        <v>2015</v>
      </c>
      <c r="W3272">
        <f t="shared" si="465"/>
        <v>1</v>
      </c>
      <c r="X3272" t="str">
        <f t="shared" si="466"/>
        <v/>
      </c>
      <c r="Y3272" t="str">
        <f t="shared" si="467"/>
        <v/>
      </c>
    </row>
    <row r="3273" spans="1:25" x14ac:dyDescent="0.25">
      <c r="A3273">
        <v>3271</v>
      </c>
      <c r="B3273" s="3" t="s">
        <v>3271</v>
      </c>
      <c r="C3273" s="3" t="s">
        <v>7381</v>
      </c>
      <c r="D3273">
        <v>1500</v>
      </c>
      <c r="E3273" t="str">
        <f t="shared" si="459"/>
        <v>1000 to 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5">
        <f t="shared" si="460"/>
        <v>1.3</v>
      </c>
      <c r="Q3273" s="6">
        <f t="shared" si="461"/>
        <v>38.235294117647058</v>
      </c>
      <c r="R3273" t="s">
        <v>8321</v>
      </c>
      <c r="S3273" t="s">
        <v>8322</v>
      </c>
      <c r="T3273" s="13">
        <f t="shared" si="462"/>
        <v>41915.437210648146</v>
      </c>
      <c r="U3273" s="13">
        <f t="shared" si="463"/>
        <v>41945.478877314818</v>
      </c>
      <c r="V3273">
        <f t="shared" si="464"/>
        <v>2014</v>
      </c>
      <c r="W3273">
        <f t="shared" si="465"/>
        <v>1</v>
      </c>
      <c r="X3273" t="str">
        <f t="shared" si="466"/>
        <v/>
      </c>
      <c r="Y3273" t="str">
        <f t="shared" si="467"/>
        <v/>
      </c>
    </row>
    <row r="3274" spans="1:25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t="str">
        <f t="shared" si="459"/>
        <v>10000 to 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5">
        <f t="shared" si="460"/>
        <v>1.5443</v>
      </c>
      <c r="Q3274" s="6">
        <f t="shared" si="461"/>
        <v>106.50344827586207</v>
      </c>
      <c r="R3274" t="s">
        <v>8321</v>
      </c>
      <c r="S3274" t="s">
        <v>8322</v>
      </c>
      <c r="T3274" s="13">
        <f t="shared" si="462"/>
        <v>42284.500104166669</v>
      </c>
      <c r="U3274" s="13">
        <f t="shared" si="463"/>
        <v>42314.541770833333</v>
      </c>
      <c r="V3274">
        <f t="shared" si="464"/>
        <v>2015</v>
      </c>
      <c r="W3274">
        <f t="shared" si="465"/>
        <v>1</v>
      </c>
      <c r="X3274" t="str">
        <f t="shared" si="466"/>
        <v/>
      </c>
      <c r="Y3274" t="str">
        <f t="shared" si="467"/>
        <v/>
      </c>
    </row>
    <row r="3275" spans="1:25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 t="str">
        <f t="shared" si="459"/>
        <v>1000 to 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5">
        <f t="shared" si="460"/>
        <v>1.0740000000000001</v>
      </c>
      <c r="Q3275" s="6">
        <f t="shared" si="461"/>
        <v>204.57142857142858</v>
      </c>
      <c r="R3275" t="s">
        <v>8321</v>
      </c>
      <c r="S3275" t="s">
        <v>8322</v>
      </c>
      <c r="T3275" s="13">
        <f t="shared" si="462"/>
        <v>42611.801412037035</v>
      </c>
      <c r="U3275" s="13">
        <f t="shared" si="463"/>
        <v>42627.791666666672</v>
      </c>
      <c r="V3275">
        <f t="shared" si="464"/>
        <v>2016</v>
      </c>
      <c r="W3275">
        <f t="shared" si="465"/>
        <v>1</v>
      </c>
      <c r="X3275" t="str">
        <f t="shared" si="466"/>
        <v/>
      </c>
      <c r="Y3275" t="str">
        <f t="shared" si="467"/>
        <v/>
      </c>
    </row>
    <row r="3276" spans="1:25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t="str">
        <f t="shared" si="459"/>
        <v>15000 to 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5">
        <f t="shared" si="460"/>
        <v>1.0132258064516129</v>
      </c>
      <c r="Q3276" s="6">
        <f t="shared" si="461"/>
        <v>54.912587412587413</v>
      </c>
      <c r="R3276" t="s">
        <v>8321</v>
      </c>
      <c r="S3276" t="s">
        <v>8322</v>
      </c>
      <c r="T3276" s="13">
        <f t="shared" si="462"/>
        <v>42400.704537037032</v>
      </c>
      <c r="U3276" s="13">
        <f t="shared" si="463"/>
        <v>42444.875</v>
      </c>
      <c r="V3276">
        <f t="shared" si="464"/>
        <v>2016</v>
      </c>
      <c r="W3276">
        <f t="shared" si="465"/>
        <v>1</v>
      </c>
      <c r="X3276" t="str">
        <f t="shared" si="466"/>
        <v/>
      </c>
      <c r="Y3276" t="str">
        <f t="shared" si="467"/>
        <v/>
      </c>
    </row>
    <row r="3277" spans="1:25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 t="str">
        <f t="shared" si="459"/>
        <v>1000 to 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5">
        <f t="shared" si="460"/>
        <v>1.0027777777777778</v>
      </c>
      <c r="Q3277" s="6">
        <f t="shared" si="461"/>
        <v>150.41666666666666</v>
      </c>
      <c r="R3277" t="s">
        <v>8321</v>
      </c>
      <c r="S3277" t="s">
        <v>8322</v>
      </c>
      <c r="T3277" s="13">
        <f t="shared" si="462"/>
        <v>42017.88045138889</v>
      </c>
      <c r="U3277" s="13">
        <f t="shared" si="463"/>
        <v>42044.1875</v>
      </c>
      <c r="V3277">
        <f t="shared" si="464"/>
        <v>2015</v>
      </c>
      <c r="W3277">
        <f t="shared" si="465"/>
        <v>1</v>
      </c>
      <c r="X3277" t="str">
        <f t="shared" si="466"/>
        <v/>
      </c>
      <c r="Y3277" t="str">
        <f t="shared" si="467"/>
        <v/>
      </c>
    </row>
    <row r="3278" spans="1:25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 t="str">
        <f t="shared" si="459"/>
        <v>1000 to 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5">
        <f t="shared" si="460"/>
        <v>1.1684444444444444</v>
      </c>
      <c r="Q3278" s="6">
        <f t="shared" si="461"/>
        <v>52.58</v>
      </c>
      <c r="R3278" t="s">
        <v>8321</v>
      </c>
      <c r="S3278" t="s">
        <v>8322</v>
      </c>
      <c r="T3278" s="13">
        <f t="shared" si="462"/>
        <v>42426.949988425928</v>
      </c>
      <c r="U3278" s="13">
        <f t="shared" si="463"/>
        <v>42461.165972222225</v>
      </c>
      <c r="V3278">
        <f t="shared" si="464"/>
        <v>2016</v>
      </c>
      <c r="W3278">
        <f t="shared" si="465"/>
        <v>1</v>
      </c>
      <c r="X3278" t="str">
        <f t="shared" si="466"/>
        <v/>
      </c>
      <c r="Y3278" t="str">
        <f t="shared" si="467"/>
        <v/>
      </c>
    </row>
    <row r="3279" spans="1:25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 t="str">
        <f t="shared" si="459"/>
        <v>5000 to 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5">
        <f t="shared" si="460"/>
        <v>1.0860000000000001</v>
      </c>
      <c r="Q3279" s="6">
        <f t="shared" si="461"/>
        <v>54.3</v>
      </c>
      <c r="R3279" t="s">
        <v>8321</v>
      </c>
      <c r="S3279" t="s">
        <v>8322</v>
      </c>
      <c r="T3279" s="13">
        <f t="shared" si="462"/>
        <v>41931.682939814818</v>
      </c>
      <c r="U3279" s="13">
        <f t="shared" si="463"/>
        <v>41961.724606481483</v>
      </c>
      <c r="V3279">
        <f t="shared" si="464"/>
        <v>2014</v>
      </c>
      <c r="W3279">
        <f t="shared" si="465"/>
        <v>1</v>
      </c>
      <c r="X3279" t="str">
        <f t="shared" si="466"/>
        <v/>
      </c>
      <c r="Y3279" t="str">
        <f t="shared" si="467"/>
        <v/>
      </c>
    </row>
    <row r="3280" spans="1:25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 t="str">
        <f t="shared" si="459"/>
        <v>1000 to 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5">
        <f t="shared" si="460"/>
        <v>1.034</v>
      </c>
      <c r="Q3280" s="6">
        <f t="shared" si="461"/>
        <v>76.029411764705884</v>
      </c>
      <c r="R3280" t="s">
        <v>8321</v>
      </c>
      <c r="S3280" t="s">
        <v>8322</v>
      </c>
      <c r="T3280" s="13">
        <f t="shared" si="462"/>
        <v>42124.848414351851</v>
      </c>
      <c r="U3280" s="13">
        <f t="shared" si="463"/>
        <v>42154.848414351851</v>
      </c>
      <c r="V3280">
        <f t="shared" si="464"/>
        <v>2015</v>
      </c>
      <c r="W3280">
        <f t="shared" si="465"/>
        <v>1</v>
      </c>
      <c r="X3280" t="str">
        <f t="shared" si="466"/>
        <v/>
      </c>
      <c r="Y3280" t="str">
        <f t="shared" si="467"/>
        <v/>
      </c>
    </row>
    <row r="3281" spans="1:25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 t="str">
        <f t="shared" si="459"/>
        <v>5000 to 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5">
        <f t="shared" si="460"/>
        <v>1.1427586206896552</v>
      </c>
      <c r="Q3281" s="6">
        <f t="shared" si="461"/>
        <v>105.2063492063492</v>
      </c>
      <c r="R3281" t="s">
        <v>8321</v>
      </c>
      <c r="S3281" t="s">
        <v>8322</v>
      </c>
      <c r="T3281" s="13">
        <f t="shared" si="462"/>
        <v>42431.102534722217</v>
      </c>
      <c r="U3281" s="13">
        <f t="shared" si="463"/>
        <v>42461.06086805556</v>
      </c>
      <c r="V3281">
        <f t="shared" si="464"/>
        <v>2016</v>
      </c>
      <c r="W3281">
        <f t="shared" si="465"/>
        <v>1</v>
      </c>
      <c r="X3281" t="str">
        <f t="shared" si="466"/>
        <v/>
      </c>
      <c r="Y3281" t="str">
        <f t="shared" si="467"/>
        <v/>
      </c>
    </row>
    <row r="3282" spans="1:25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 t="str">
        <f t="shared" si="459"/>
        <v>1000 to 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5">
        <f t="shared" si="460"/>
        <v>1.03</v>
      </c>
      <c r="Q3282" s="6">
        <f t="shared" si="461"/>
        <v>68.666666666666671</v>
      </c>
      <c r="R3282" t="s">
        <v>8321</v>
      </c>
      <c r="S3282" t="s">
        <v>8322</v>
      </c>
      <c r="T3282" s="13">
        <f t="shared" si="462"/>
        <v>42121.756921296299</v>
      </c>
      <c r="U3282" s="13">
        <f t="shared" si="463"/>
        <v>42156.208333333328</v>
      </c>
      <c r="V3282">
        <f t="shared" si="464"/>
        <v>2015</v>
      </c>
      <c r="W3282">
        <f t="shared" si="465"/>
        <v>1</v>
      </c>
      <c r="X3282" t="str">
        <f t="shared" si="466"/>
        <v/>
      </c>
      <c r="Y3282" t="str">
        <f t="shared" si="467"/>
        <v/>
      </c>
    </row>
    <row r="3283" spans="1:25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 t="str">
        <f t="shared" si="459"/>
        <v>5000 to 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5">
        <f t="shared" si="460"/>
        <v>1.216</v>
      </c>
      <c r="Q3283" s="6">
        <f t="shared" si="461"/>
        <v>129.36170212765958</v>
      </c>
      <c r="R3283" t="s">
        <v>8321</v>
      </c>
      <c r="S3283" t="s">
        <v>8322</v>
      </c>
      <c r="T3283" s="13">
        <f t="shared" si="462"/>
        <v>42219.019733796296</v>
      </c>
      <c r="U3283" s="13">
        <f t="shared" si="463"/>
        <v>42249.019733796296</v>
      </c>
      <c r="V3283">
        <f t="shared" si="464"/>
        <v>2015</v>
      </c>
      <c r="W3283">
        <f t="shared" si="465"/>
        <v>1</v>
      </c>
      <c r="X3283" t="str">
        <f t="shared" si="466"/>
        <v/>
      </c>
      <c r="Y3283" t="str">
        <f t="shared" si="467"/>
        <v/>
      </c>
    </row>
    <row r="3284" spans="1:25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 t="str">
        <f t="shared" si="459"/>
        <v>30000 to 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5">
        <f t="shared" si="460"/>
        <v>1.026467741935484</v>
      </c>
      <c r="Q3284" s="6">
        <f t="shared" si="461"/>
        <v>134.26371308016877</v>
      </c>
      <c r="R3284" t="s">
        <v>8321</v>
      </c>
      <c r="S3284" t="s">
        <v>8322</v>
      </c>
      <c r="T3284" s="13">
        <f t="shared" si="462"/>
        <v>42445.19430555556</v>
      </c>
      <c r="U3284" s="13">
        <f t="shared" si="463"/>
        <v>42489.19430555556</v>
      </c>
      <c r="V3284">
        <f t="shared" si="464"/>
        <v>2016</v>
      </c>
      <c r="W3284">
        <f t="shared" si="465"/>
        <v>1</v>
      </c>
      <c r="X3284" t="str">
        <f t="shared" si="466"/>
        <v/>
      </c>
      <c r="Y3284" t="str">
        <f t="shared" si="467"/>
        <v/>
      </c>
    </row>
    <row r="3285" spans="1:25" ht="45" x14ac:dyDescent="0.25">
      <c r="A3285">
        <v>3283</v>
      </c>
      <c r="B3285" s="3" t="s">
        <v>3283</v>
      </c>
      <c r="C3285" s="3" t="s">
        <v>7393</v>
      </c>
      <c r="D3285">
        <v>800</v>
      </c>
      <c r="E3285" t="str">
        <f t="shared" si="459"/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5">
        <f t="shared" si="460"/>
        <v>1.0475000000000001</v>
      </c>
      <c r="Q3285" s="6">
        <f t="shared" si="461"/>
        <v>17.829787234042552</v>
      </c>
      <c r="R3285" t="s">
        <v>8321</v>
      </c>
      <c r="S3285" t="s">
        <v>8322</v>
      </c>
      <c r="T3285" s="13">
        <f t="shared" si="462"/>
        <v>42379.74418981481</v>
      </c>
      <c r="U3285" s="13">
        <f t="shared" si="463"/>
        <v>42410.875</v>
      </c>
      <c r="V3285">
        <f t="shared" si="464"/>
        <v>2016</v>
      </c>
      <c r="W3285">
        <f t="shared" si="465"/>
        <v>1</v>
      </c>
      <c r="X3285" t="str">
        <f t="shared" si="466"/>
        <v/>
      </c>
      <c r="Y3285" t="str">
        <f t="shared" si="467"/>
        <v/>
      </c>
    </row>
    <row r="3286" spans="1:25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t="str">
        <f t="shared" si="459"/>
        <v>1000 to 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5">
        <f t="shared" si="460"/>
        <v>1.016</v>
      </c>
      <c r="Q3286" s="6">
        <f t="shared" si="461"/>
        <v>203.2</v>
      </c>
      <c r="R3286" t="s">
        <v>8321</v>
      </c>
      <c r="S3286" t="s">
        <v>8322</v>
      </c>
      <c r="T3286" s="13">
        <f t="shared" si="462"/>
        <v>42380.884872685187</v>
      </c>
      <c r="U3286" s="13">
        <f t="shared" si="463"/>
        <v>42398.249305555553</v>
      </c>
      <c r="V3286">
        <f t="shared" si="464"/>
        <v>2016</v>
      </c>
      <c r="W3286">
        <f t="shared" si="465"/>
        <v>1</v>
      </c>
      <c r="X3286" t="str">
        <f t="shared" si="466"/>
        <v/>
      </c>
      <c r="Y3286" t="str">
        <f t="shared" si="467"/>
        <v/>
      </c>
    </row>
    <row r="3287" spans="1:25" x14ac:dyDescent="0.25">
      <c r="A3287">
        <v>3285</v>
      </c>
      <c r="B3287" s="3" t="s">
        <v>3285</v>
      </c>
      <c r="C3287" s="3" t="s">
        <v>7395</v>
      </c>
      <c r="D3287">
        <v>4999</v>
      </c>
      <c r="E3287" t="str">
        <f t="shared" si="459"/>
        <v>1000 to 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5">
        <f t="shared" si="460"/>
        <v>1.1210242048409682</v>
      </c>
      <c r="Q3287" s="6">
        <f t="shared" si="461"/>
        <v>69.18518518518519</v>
      </c>
      <c r="R3287" t="s">
        <v>8321</v>
      </c>
      <c r="S3287" t="s">
        <v>8322</v>
      </c>
      <c r="T3287" s="13">
        <f t="shared" si="462"/>
        <v>42762.942430555559</v>
      </c>
      <c r="U3287" s="13">
        <f t="shared" si="463"/>
        <v>42794.208333333328</v>
      </c>
      <c r="V3287">
        <f t="shared" si="464"/>
        <v>2017</v>
      </c>
      <c r="W3287">
        <f t="shared" si="465"/>
        <v>1</v>
      </c>
      <c r="X3287" t="str">
        <f t="shared" si="466"/>
        <v/>
      </c>
      <c r="Y3287" t="str">
        <f t="shared" si="467"/>
        <v/>
      </c>
    </row>
    <row r="3288" spans="1:25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 t="str">
        <f t="shared" si="459"/>
        <v>15000 to 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5">
        <f t="shared" si="460"/>
        <v>1.0176666666666667</v>
      </c>
      <c r="Q3288" s="6">
        <f t="shared" si="461"/>
        <v>125.12295081967213</v>
      </c>
      <c r="R3288" t="s">
        <v>8321</v>
      </c>
      <c r="S3288" t="s">
        <v>8322</v>
      </c>
      <c r="T3288" s="13">
        <f t="shared" si="462"/>
        <v>42567.840069444443</v>
      </c>
      <c r="U3288" s="13">
        <f t="shared" si="463"/>
        <v>42597.840069444443</v>
      </c>
      <c r="V3288">
        <f t="shared" si="464"/>
        <v>2016</v>
      </c>
      <c r="W3288">
        <f t="shared" si="465"/>
        <v>1</v>
      </c>
      <c r="X3288" t="str">
        <f t="shared" si="466"/>
        <v/>
      </c>
      <c r="Y3288" t="str">
        <f t="shared" si="467"/>
        <v/>
      </c>
    </row>
    <row r="3289" spans="1:25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t="str">
        <f t="shared" si="459"/>
        <v>1000 to 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5">
        <f t="shared" si="460"/>
        <v>1</v>
      </c>
      <c r="Q3289" s="6">
        <f t="shared" si="461"/>
        <v>73.529411764705884</v>
      </c>
      <c r="R3289" t="s">
        <v>8321</v>
      </c>
      <c r="S3289" t="s">
        <v>8322</v>
      </c>
      <c r="T3289" s="13">
        <f t="shared" si="462"/>
        <v>42311.750324074077</v>
      </c>
      <c r="U3289" s="13">
        <f t="shared" si="463"/>
        <v>42336.750324074077</v>
      </c>
      <c r="V3289">
        <f t="shared" si="464"/>
        <v>2015</v>
      </c>
      <c r="W3289">
        <f t="shared" si="465"/>
        <v>1</v>
      </c>
      <c r="X3289" t="str">
        <f t="shared" si="466"/>
        <v/>
      </c>
      <c r="Y3289" t="str">
        <f t="shared" si="467"/>
        <v/>
      </c>
    </row>
    <row r="3290" spans="1:25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 t="str">
        <f t="shared" si="459"/>
        <v>10000 to 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5">
        <f t="shared" si="460"/>
        <v>1.0026489999999999</v>
      </c>
      <c r="Q3290" s="6">
        <f t="shared" si="461"/>
        <v>48.437149758454105</v>
      </c>
      <c r="R3290" t="s">
        <v>8321</v>
      </c>
      <c r="S3290" t="s">
        <v>8322</v>
      </c>
      <c r="T3290" s="13">
        <f t="shared" si="462"/>
        <v>42505.774479166663</v>
      </c>
      <c r="U3290" s="13">
        <f t="shared" si="463"/>
        <v>42541.958333333328</v>
      </c>
      <c r="V3290">
        <f t="shared" si="464"/>
        <v>2016</v>
      </c>
      <c r="W3290">
        <f t="shared" si="465"/>
        <v>1</v>
      </c>
      <c r="X3290" t="str">
        <f t="shared" si="466"/>
        <v/>
      </c>
      <c r="Y3290" t="str">
        <f t="shared" si="467"/>
        <v/>
      </c>
    </row>
    <row r="3291" spans="1:25" ht="45" x14ac:dyDescent="0.25">
      <c r="A3291">
        <v>3289</v>
      </c>
      <c r="B3291" s="3" t="s">
        <v>3289</v>
      </c>
      <c r="C3291" s="3" t="s">
        <v>7399</v>
      </c>
      <c r="D3291">
        <v>500</v>
      </c>
      <c r="E3291" t="str">
        <f t="shared" si="459"/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5">
        <f t="shared" si="460"/>
        <v>1.3304200000000002</v>
      </c>
      <c r="Q3291" s="6">
        <f t="shared" si="461"/>
        <v>26.608400000000003</v>
      </c>
      <c r="R3291" t="s">
        <v>8321</v>
      </c>
      <c r="S3291" t="s">
        <v>8322</v>
      </c>
      <c r="T3291" s="13">
        <f t="shared" si="462"/>
        <v>42758.368078703701</v>
      </c>
      <c r="U3291" s="13">
        <f t="shared" si="463"/>
        <v>42786.368078703701</v>
      </c>
      <c r="V3291">
        <f t="shared" si="464"/>
        <v>2017</v>
      </c>
      <c r="W3291">
        <f t="shared" si="465"/>
        <v>1</v>
      </c>
      <c r="X3291" t="str">
        <f t="shared" si="466"/>
        <v/>
      </c>
      <c r="Y3291" t="str">
        <f t="shared" si="467"/>
        <v/>
      </c>
    </row>
    <row r="3292" spans="1:25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t="str">
        <f t="shared" si="459"/>
        <v>1000 to 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5">
        <f t="shared" si="460"/>
        <v>1.212</v>
      </c>
      <c r="Q3292" s="6">
        <f t="shared" si="461"/>
        <v>33.666666666666664</v>
      </c>
      <c r="R3292" t="s">
        <v>8321</v>
      </c>
      <c r="S3292" t="s">
        <v>8322</v>
      </c>
      <c r="T3292" s="13">
        <f t="shared" si="462"/>
        <v>42775.51494212963</v>
      </c>
      <c r="U3292" s="13">
        <f t="shared" si="463"/>
        <v>42805.51494212963</v>
      </c>
      <c r="V3292">
        <f t="shared" si="464"/>
        <v>2017</v>
      </c>
      <c r="W3292">
        <f t="shared" si="465"/>
        <v>1</v>
      </c>
      <c r="X3292" t="str">
        <f t="shared" si="466"/>
        <v/>
      </c>
      <c r="Y3292" t="str">
        <f t="shared" si="467"/>
        <v/>
      </c>
    </row>
    <row r="3293" spans="1:25" ht="45" x14ac:dyDescent="0.25">
      <c r="A3293">
        <v>3291</v>
      </c>
      <c r="B3293" s="3" t="s">
        <v>3291</v>
      </c>
      <c r="C3293" s="3" t="s">
        <v>7401</v>
      </c>
      <c r="D3293">
        <v>500</v>
      </c>
      <c r="E3293" t="str">
        <f t="shared" si="459"/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5">
        <f t="shared" si="460"/>
        <v>1.1399999999999999</v>
      </c>
      <c r="Q3293" s="6">
        <f t="shared" si="461"/>
        <v>40.714285714285715</v>
      </c>
      <c r="R3293" t="s">
        <v>8321</v>
      </c>
      <c r="S3293" t="s">
        <v>8322</v>
      </c>
      <c r="T3293" s="13">
        <f t="shared" si="462"/>
        <v>42232.702546296292</v>
      </c>
      <c r="U3293" s="13">
        <f t="shared" si="463"/>
        <v>42264.165972222225</v>
      </c>
      <c r="V3293">
        <f t="shared" si="464"/>
        <v>2015</v>
      </c>
      <c r="W3293">
        <f t="shared" si="465"/>
        <v>1</v>
      </c>
      <c r="X3293" t="str">
        <f t="shared" si="466"/>
        <v/>
      </c>
      <c r="Y3293" t="str">
        <f t="shared" si="467"/>
        <v/>
      </c>
    </row>
    <row r="3294" spans="1:25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t="str">
        <f t="shared" si="459"/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5">
        <f t="shared" si="460"/>
        <v>2.8613861386138613</v>
      </c>
      <c r="Q3294" s="6">
        <f t="shared" si="461"/>
        <v>19.266666666666666</v>
      </c>
      <c r="R3294" t="s">
        <v>8321</v>
      </c>
      <c r="S3294" t="s">
        <v>8322</v>
      </c>
      <c r="T3294" s="13">
        <f t="shared" si="462"/>
        <v>42282.770231481481</v>
      </c>
      <c r="U3294" s="13">
        <f t="shared" si="463"/>
        <v>42342.811898148153</v>
      </c>
      <c r="V3294">
        <f t="shared" si="464"/>
        <v>2015</v>
      </c>
      <c r="W3294">
        <f t="shared" si="465"/>
        <v>1</v>
      </c>
      <c r="X3294" t="str">
        <f t="shared" si="466"/>
        <v/>
      </c>
      <c r="Y3294" t="str">
        <f t="shared" si="467"/>
        <v/>
      </c>
    </row>
    <row r="3295" spans="1:25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t="str">
        <f t="shared" si="459"/>
        <v>1000 to 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5">
        <f t="shared" si="460"/>
        <v>1.7044444444444444</v>
      </c>
      <c r="Q3295" s="6">
        <f t="shared" si="461"/>
        <v>84.285714285714292</v>
      </c>
      <c r="R3295" t="s">
        <v>8321</v>
      </c>
      <c r="S3295" t="s">
        <v>8322</v>
      </c>
      <c r="T3295" s="13">
        <f t="shared" si="462"/>
        <v>42768.425370370373</v>
      </c>
      <c r="U3295" s="13">
        <f t="shared" si="463"/>
        <v>42798.425370370373</v>
      </c>
      <c r="V3295">
        <f t="shared" si="464"/>
        <v>2017</v>
      </c>
      <c r="W3295">
        <f t="shared" si="465"/>
        <v>1</v>
      </c>
      <c r="X3295" t="str">
        <f t="shared" si="466"/>
        <v/>
      </c>
      <c r="Y3295" t="str">
        <f t="shared" si="467"/>
        <v/>
      </c>
    </row>
    <row r="3296" spans="1:25" ht="45" x14ac:dyDescent="0.25">
      <c r="A3296">
        <v>3294</v>
      </c>
      <c r="B3296" s="3" t="s">
        <v>3294</v>
      </c>
      <c r="C3296" s="3" t="s">
        <v>7404</v>
      </c>
      <c r="D3296">
        <v>600</v>
      </c>
      <c r="E3296" t="str">
        <f t="shared" si="459"/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5">
        <f t="shared" si="460"/>
        <v>1.1833333333333333</v>
      </c>
      <c r="Q3296" s="6">
        <f t="shared" si="461"/>
        <v>29.583333333333332</v>
      </c>
      <c r="R3296" t="s">
        <v>8321</v>
      </c>
      <c r="S3296" t="s">
        <v>8322</v>
      </c>
      <c r="T3296" s="13">
        <f t="shared" si="462"/>
        <v>42141.541134259256</v>
      </c>
      <c r="U3296" s="13">
        <f t="shared" si="463"/>
        <v>42171.541134259256</v>
      </c>
      <c r="V3296">
        <f t="shared" si="464"/>
        <v>2015</v>
      </c>
      <c r="W3296">
        <f t="shared" si="465"/>
        <v>1</v>
      </c>
      <c r="X3296" t="str">
        <f t="shared" si="466"/>
        <v/>
      </c>
      <c r="Y3296" t="str">
        <f t="shared" si="467"/>
        <v/>
      </c>
    </row>
    <row r="3297" spans="1:25" ht="45" x14ac:dyDescent="0.25">
      <c r="A3297">
        <v>3295</v>
      </c>
      <c r="B3297" s="3" t="s">
        <v>3295</v>
      </c>
      <c r="C3297" s="3" t="s">
        <v>7405</v>
      </c>
      <c r="D3297">
        <v>700</v>
      </c>
      <c r="E3297" t="str">
        <f t="shared" si="459"/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5">
        <f t="shared" si="460"/>
        <v>1.0285857142857142</v>
      </c>
      <c r="Q3297" s="6">
        <f t="shared" si="461"/>
        <v>26.667037037037037</v>
      </c>
      <c r="R3297" t="s">
        <v>8321</v>
      </c>
      <c r="S3297" t="s">
        <v>8322</v>
      </c>
      <c r="T3297" s="13">
        <f t="shared" si="462"/>
        <v>42609.442465277782</v>
      </c>
      <c r="U3297" s="13">
        <f t="shared" si="463"/>
        <v>42639.442465277782</v>
      </c>
      <c r="V3297">
        <f t="shared" si="464"/>
        <v>2016</v>
      </c>
      <c r="W3297">
        <f t="shared" si="465"/>
        <v>1</v>
      </c>
      <c r="X3297" t="str">
        <f t="shared" si="466"/>
        <v/>
      </c>
      <c r="Y3297" t="str">
        <f t="shared" si="467"/>
        <v/>
      </c>
    </row>
    <row r="3298" spans="1:25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 t="str">
        <f t="shared" si="459"/>
        <v>1000 to 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5">
        <f t="shared" si="460"/>
        <v>1.4406666666666668</v>
      </c>
      <c r="Q3298" s="6">
        <f t="shared" si="461"/>
        <v>45.978723404255319</v>
      </c>
      <c r="R3298" t="s">
        <v>8321</v>
      </c>
      <c r="S3298" t="s">
        <v>8322</v>
      </c>
      <c r="T3298" s="13">
        <f t="shared" si="462"/>
        <v>42309.756620370375</v>
      </c>
      <c r="U3298" s="13">
        <f t="shared" si="463"/>
        <v>42330.916666666672</v>
      </c>
      <c r="V3298">
        <f t="shared" si="464"/>
        <v>2015</v>
      </c>
      <c r="W3298">
        <f t="shared" si="465"/>
        <v>1</v>
      </c>
      <c r="X3298" t="str">
        <f t="shared" si="466"/>
        <v/>
      </c>
      <c r="Y3298" t="str">
        <f t="shared" si="467"/>
        <v/>
      </c>
    </row>
    <row r="3299" spans="1:25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t="str">
        <f t="shared" si="459"/>
        <v>5000 to 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5">
        <f t="shared" si="460"/>
        <v>1.0007272727272727</v>
      </c>
      <c r="Q3299" s="6">
        <f t="shared" si="461"/>
        <v>125.09090909090909</v>
      </c>
      <c r="R3299" t="s">
        <v>8321</v>
      </c>
      <c r="S3299" t="s">
        <v>8322</v>
      </c>
      <c r="T3299" s="13">
        <f t="shared" si="462"/>
        <v>42193.771481481483</v>
      </c>
      <c r="U3299" s="13">
        <f t="shared" si="463"/>
        <v>42212.957638888889</v>
      </c>
      <c r="V3299">
        <f t="shared" si="464"/>
        <v>2015</v>
      </c>
      <c r="W3299">
        <f t="shared" si="465"/>
        <v>1</v>
      </c>
      <c r="X3299" t="str">
        <f t="shared" si="466"/>
        <v/>
      </c>
      <c r="Y3299" t="str">
        <f t="shared" si="467"/>
        <v/>
      </c>
    </row>
    <row r="3300" spans="1:25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 t="str">
        <f t="shared" si="459"/>
        <v>10000 to 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5">
        <f t="shared" si="460"/>
        <v>1.0173000000000001</v>
      </c>
      <c r="Q3300" s="6">
        <f t="shared" si="461"/>
        <v>141.29166666666666</v>
      </c>
      <c r="R3300" t="s">
        <v>8321</v>
      </c>
      <c r="S3300" t="s">
        <v>8322</v>
      </c>
      <c r="T3300" s="13">
        <f t="shared" si="462"/>
        <v>42239.957962962959</v>
      </c>
      <c r="U3300" s="13">
        <f t="shared" si="463"/>
        <v>42260</v>
      </c>
      <c r="V3300">
        <f t="shared" si="464"/>
        <v>2015</v>
      </c>
      <c r="W3300">
        <f t="shared" si="465"/>
        <v>1</v>
      </c>
      <c r="X3300" t="str">
        <f t="shared" si="466"/>
        <v/>
      </c>
      <c r="Y3300" t="str">
        <f t="shared" si="467"/>
        <v/>
      </c>
    </row>
    <row r="3301" spans="1:25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 t="str">
        <f t="shared" si="459"/>
        <v>1000 to 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5">
        <f t="shared" si="460"/>
        <v>1.1619999999999999</v>
      </c>
      <c r="Q3301" s="6">
        <f t="shared" si="461"/>
        <v>55.333333333333336</v>
      </c>
      <c r="R3301" t="s">
        <v>8321</v>
      </c>
      <c r="S3301" t="s">
        <v>8322</v>
      </c>
      <c r="T3301" s="13">
        <f t="shared" si="462"/>
        <v>42261.917395833334</v>
      </c>
      <c r="U3301" s="13">
        <f t="shared" si="463"/>
        <v>42291.917395833334</v>
      </c>
      <c r="V3301">
        <f t="shared" si="464"/>
        <v>2015</v>
      </c>
      <c r="W3301">
        <f t="shared" si="465"/>
        <v>1</v>
      </c>
      <c r="X3301" t="str">
        <f t="shared" si="466"/>
        <v/>
      </c>
      <c r="Y3301" t="str">
        <f t="shared" si="467"/>
        <v/>
      </c>
    </row>
    <row r="3302" spans="1:25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t="str">
        <f t="shared" si="459"/>
        <v>1000 to 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5">
        <f t="shared" si="460"/>
        <v>1.3616666666666666</v>
      </c>
      <c r="Q3302" s="6">
        <f t="shared" si="461"/>
        <v>46.420454545454547</v>
      </c>
      <c r="R3302" t="s">
        <v>8321</v>
      </c>
      <c r="S3302" t="s">
        <v>8322</v>
      </c>
      <c r="T3302" s="13">
        <f t="shared" si="462"/>
        <v>42102.743773148148</v>
      </c>
      <c r="U3302" s="13">
        <f t="shared" si="463"/>
        <v>42123.743773148148</v>
      </c>
      <c r="V3302">
        <f t="shared" si="464"/>
        <v>2015</v>
      </c>
      <c r="W3302">
        <f t="shared" si="465"/>
        <v>1</v>
      </c>
      <c r="X3302" t="str">
        <f t="shared" si="466"/>
        <v/>
      </c>
      <c r="Y3302" t="str">
        <f t="shared" si="467"/>
        <v/>
      </c>
    </row>
    <row r="3303" spans="1:25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 t="str">
        <f t="shared" si="459"/>
        <v>1000 to 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5">
        <f t="shared" si="460"/>
        <v>1.3346666666666667</v>
      </c>
      <c r="Q3303" s="6">
        <f t="shared" si="461"/>
        <v>57.2</v>
      </c>
      <c r="R3303" t="s">
        <v>8321</v>
      </c>
      <c r="S3303" t="s">
        <v>8322</v>
      </c>
      <c r="T3303" s="13">
        <f t="shared" si="462"/>
        <v>42538.73583333334</v>
      </c>
      <c r="U3303" s="13">
        <f t="shared" si="463"/>
        <v>42583.290972222225</v>
      </c>
      <c r="V3303">
        <f t="shared" si="464"/>
        <v>2016</v>
      </c>
      <c r="W3303">
        <f t="shared" si="465"/>
        <v>1</v>
      </c>
      <c r="X3303" t="str">
        <f t="shared" si="466"/>
        <v/>
      </c>
      <c r="Y3303" t="str">
        <f t="shared" si="467"/>
        <v/>
      </c>
    </row>
    <row r="3304" spans="1:25" x14ac:dyDescent="0.25">
      <c r="A3304">
        <v>3302</v>
      </c>
      <c r="B3304" s="3" t="s">
        <v>3302</v>
      </c>
      <c r="C3304" s="3" t="s">
        <v>7412</v>
      </c>
      <c r="D3304">
        <v>8400</v>
      </c>
      <c r="E3304" t="str">
        <f t="shared" si="459"/>
        <v>5000 to 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5">
        <f t="shared" si="460"/>
        <v>1.0339285714285715</v>
      </c>
      <c r="Q3304" s="6">
        <f t="shared" si="461"/>
        <v>173.7</v>
      </c>
      <c r="R3304" t="s">
        <v>8321</v>
      </c>
      <c r="S3304" t="s">
        <v>8322</v>
      </c>
      <c r="T3304" s="13">
        <f t="shared" si="462"/>
        <v>42681.35157407407</v>
      </c>
      <c r="U3304" s="13">
        <f t="shared" si="463"/>
        <v>42711.35157407407</v>
      </c>
      <c r="V3304">
        <f t="shared" si="464"/>
        <v>2016</v>
      </c>
      <c r="W3304">
        <f t="shared" si="465"/>
        <v>1</v>
      </c>
      <c r="X3304" t="str">
        <f t="shared" si="466"/>
        <v/>
      </c>
      <c r="Y3304" t="str">
        <f t="shared" si="467"/>
        <v/>
      </c>
    </row>
    <row r="3305" spans="1:25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 t="str">
        <f t="shared" si="459"/>
        <v>1000 to 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5">
        <f t="shared" si="460"/>
        <v>1.1588888888888889</v>
      </c>
      <c r="Q3305" s="6">
        <f t="shared" si="461"/>
        <v>59.6</v>
      </c>
      <c r="R3305" t="s">
        <v>8321</v>
      </c>
      <c r="S3305" t="s">
        <v>8322</v>
      </c>
      <c r="T3305" s="13">
        <f t="shared" si="462"/>
        <v>42056.65143518518</v>
      </c>
      <c r="U3305" s="13">
        <f t="shared" si="463"/>
        <v>42091.609768518523</v>
      </c>
      <c r="V3305">
        <f t="shared" si="464"/>
        <v>2015</v>
      </c>
      <c r="W3305">
        <f t="shared" si="465"/>
        <v>1</v>
      </c>
      <c r="X3305" t="str">
        <f t="shared" si="466"/>
        <v/>
      </c>
      <c r="Y3305" t="str">
        <f t="shared" si="467"/>
        <v/>
      </c>
    </row>
    <row r="3306" spans="1:25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t="str">
        <f t="shared" si="459"/>
        <v>15000 to 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5">
        <f t="shared" si="460"/>
        <v>1.0451666666666666</v>
      </c>
      <c r="Q3306" s="6">
        <f t="shared" si="461"/>
        <v>89.585714285714289</v>
      </c>
      <c r="R3306" t="s">
        <v>8321</v>
      </c>
      <c r="S3306" t="s">
        <v>8322</v>
      </c>
      <c r="T3306" s="13">
        <f t="shared" si="462"/>
        <v>42696.624444444446</v>
      </c>
      <c r="U3306" s="13">
        <f t="shared" si="463"/>
        <v>42726.624444444446</v>
      </c>
      <c r="V3306">
        <f t="shared" si="464"/>
        <v>2016</v>
      </c>
      <c r="W3306">
        <f t="shared" si="465"/>
        <v>1</v>
      </c>
      <c r="X3306" t="str">
        <f t="shared" si="466"/>
        <v/>
      </c>
      <c r="Y3306" t="str">
        <f t="shared" si="467"/>
        <v/>
      </c>
    </row>
    <row r="3307" spans="1:25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 t="str">
        <f t="shared" si="459"/>
        <v>1000 to 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5">
        <f t="shared" si="460"/>
        <v>1.0202500000000001</v>
      </c>
      <c r="Q3307" s="6">
        <f t="shared" si="461"/>
        <v>204.05</v>
      </c>
      <c r="R3307" t="s">
        <v>8321</v>
      </c>
      <c r="S3307" t="s">
        <v>8322</v>
      </c>
      <c r="T3307" s="13">
        <f t="shared" si="462"/>
        <v>42186.855879629627</v>
      </c>
      <c r="U3307" s="13">
        <f t="shared" si="463"/>
        <v>42216.855879629627</v>
      </c>
      <c r="V3307">
        <f t="shared" si="464"/>
        <v>2015</v>
      </c>
      <c r="W3307">
        <f t="shared" si="465"/>
        <v>1</v>
      </c>
      <c r="X3307" t="str">
        <f t="shared" si="466"/>
        <v/>
      </c>
      <c r="Y3307" t="str">
        <f t="shared" si="467"/>
        <v/>
      </c>
    </row>
    <row r="3308" spans="1:25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t="str">
        <f t="shared" si="459"/>
        <v>1000 to 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5">
        <f t="shared" si="460"/>
        <v>1.7533333333333334</v>
      </c>
      <c r="Q3308" s="6">
        <f t="shared" si="461"/>
        <v>48.703703703703702</v>
      </c>
      <c r="R3308" t="s">
        <v>8321</v>
      </c>
      <c r="S3308" t="s">
        <v>8322</v>
      </c>
      <c r="T3308" s="13">
        <f t="shared" si="462"/>
        <v>42493.219236111108</v>
      </c>
      <c r="U3308" s="13">
        <f t="shared" si="463"/>
        <v>42531.125</v>
      </c>
      <c r="V3308">
        <f t="shared" si="464"/>
        <v>2016</v>
      </c>
      <c r="W3308">
        <f t="shared" si="465"/>
        <v>1</v>
      </c>
      <c r="X3308" t="str">
        <f t="shared" si="466"/>
        <v/>
      </c>
      <c r="Y3308" t="str">
        <f t="shared" si="467"/>
        <v/>
      </c>
    </row>
    <row r="3309" spans="1:25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 t="str">
        <f t="shared" si="459"/>
        <v>1000 to 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5">
        <f t="shared" si="460"/>
        <v>1.0668</v>
      </c>
      <c r="Q3309" s="6">
        <f t="shared" si="461"/>
        <v>53.339999999999996</v>
      </c>
      <c r="R3309" t="s">
        <v>8321</v>
      </c>
      <c r="S3309" t="s">
        <v>8322</v>
      </c>
      <c r="T3309" s="13">
        <f t="shared" si="462"/>
        <v>42475.057164351849</v>
      </c>
      <c r="U3309" s="13">
        <f t="shared" si="463"/>
        <v>42505.057164351849</v>
      </c>
      <c r="V3309">
        <f t="shared" si="464"/>
        <v>2016</v>
      </c>
      <c r="W3309">
        <f t="shared" si="465"/>
        <v>1</v>
      </c>
      <c r="X3309" t="str">
        <f t="shared" si="466"/>
        <v/>
      </c>
      <c r="Y3309" t="str">
        <f t="shared" si="467"/>
        <v/>
      </c>
    </row>
    <row r="3310" spans="1:25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t="str">
        <f t="shared" si="459"/>
        <v>1000 to 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5">
        <f t="shared" si="460"/>
        <v>1.2228571428571429</v>
      </c>
      <c r="Q3310" s="6">
        <f t="shared" si="461"/>
        <v>75.087719298245617</v>
      </c>
      <c r="R3310" t="s">
        <v>8321</v>
      </c>
      <c r="S3310" t="s">
        <v>8322</v>
      </c>
      <c r="T3310" s="13">
        <f t="shared" si="462"/>
        <v>42452.876909722225</v>
      </c>
      <c r="U3310" s="13">
        <f t="shared" si="463"/>
        <v>42473.876909722225</v>
      </c>
      <c r="V3310">
        <f t="shared" si="464"/>
        <v>2016</v>
      </c>
      <c r="W3310">
        <f t="shared" si="465"/>
        <v>1</v>
      </c>
      <c r="X3310" t="str">
        <f t="shared" si="466"/>
        <v/>
      </c>
      <c r="Y3310" t="str">
        <f t="shared" si="467"/>
        <v/>
      </c>
    </row>
    <row r="3311" spans="1:25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t="str">
        <f t="shared" si="459"/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5">
        <f t="shared" si="460"/>
        <v>1.5942857142857143</v>
      </c>
      <c r="Q3311" s="6">
        <f t="shared" si="461"/>
        <v>18</v>
      </c>
      <c r="R3311" t="s">
        <v>8321</v>
      </c>
      <c r="S3311" t="s">
        <v>8322</v>
      </c>
      <c r="T3311" s="13">
        <f t="shared" si="462"/>
        <v>42628.650208333333</v>
      </c>
      <c r="U3311" s="13">
        <f t="shared" si="463"/>
        <v>42659.650208333333</v>
      </c>
      <c r="V3311">
        <f t="shared" si="464"/>
        <v>2016</v>
      </c>
      <c r="W3311">
        <f t="shared" si="465"/>
        <v>1</v>
      </c>
      <c r="X3311" t="str">
        <f t="shared" si="466"/>
        <v/>
      </c>
      <c r="Y3311" t="str">
        <f t="shared" si="467"/>
        <v/>
      </c>
    </row>
    <row r="3312" spans="1:25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 t="str">
        <f t="shared" si="459"/>
        <v>5000 to 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5">
        <f t="shared" si="460"/>
        <v>1.0007692307692309</v>
      </c>
      <c r="Q3312" s="6">
        <f t="shared" si="461"/>
        <v>209.83870967741936</v>
      </c>
      <c r="R3312" t="s">
        <v>8321</v>
      </c>
      <c r="S3312" t="s">
        <v>8322</v>
      </c>
      <c r="T3312" s="13">
        <f t="shared" si="462"/>
        <v>42253.928530092591</v>
      </c>
      <c r="U3312" s="13">
        <f t="shared" si="463"/>
        <v>42283.928530092591</v>
      </c>
      <c r="V3312">
        <f t="shared" si="464"/>
        <v>2015</v>
      </c>
      <c r="W3312">
        <f t="shared" si="465"/>
        <v>1</v>
      </c>
      <c r="X3312" t="str">
        <f t="shared" si="466"/>
        <v/>
      </c>
      <c r="Y3312" t="str">
        <f t="shared" si="467"/>
        <v/>
      </c>
    </row>
    <row r="3313" spans="1:25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t="str">
        <f t="shared" si="459"/>
        <v>1000 to 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5">
        <f t="shared" si="460"/>
        <v>1.0984</v>
      </c>
      <c r="Q3313" s="6">
        <f t="shared" si="461"/>
        <v>61.022222222222226</v>
      </c>
      <c r="R3313" t="s">
        <v>8321</v>
      </c>
      <c r="S3313" t="s">
        <v>8322</v>
      </c>
      <c r="T3313" s="13">
        <f t="shared" si="462"/>
        <v>42264.29178240741</v>
      </c>
      <c r="U3313" s="13">
        <f t="shared" si="463"/>
        <v>42294.29178240741</v>
      </c>
      <c r="V3313">
        <f t="shared" si="464"/>
        <v>2015</v>
      </c>
      <c r="W3313">
        <f t="shared" si="465"/>
        <v>1</v>
      </c>
      <c r="X3313" t="str">
        <f t="shared" si="466"/>
        <v/>
      </c>
      <c r="Y3313" t="str">
        <f t="shared" si="467"/>
        <v/>
      </c>
    </row>
    <row r="3314" spans="1:25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 t="str">
        <f t="shared" si="459"/>
        <v>1000 to 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5">
        <f t="shared" si="460"/>
        <v>1.0004</v>
      </c>
      <c r="Q3314" s="6">
        <f t="shared" si="461"/>
        <v>61</v>
      </c>
      <c r="R3314" t="s">
        <v>8321</v>
      </c>
      <c r="S3314" t="s">
        <v>8322</v>
      </c>
      <c r="T3314" s="13">
        <f t="shared" si="462"/>
        <v>42664.809560185182</v>
      </c>
      <c r="U3314" s="13">
        <f t="shared" si="463"/>
        <v>42685.916666666672</v>
      </c>
      <c r="V3314">
        <f t="shared" si="464"/>
        <v>2016</v>
      </c>
      <c r="W3314">
        <f t="shared" si="465"/>
        <v>1</v>
      </c>
      <c r="X3314" t="str">
        <f t="shared" si="466"/>
        <v/>
      </c>
      <c r="Y3314" t="str">
        <f t="shared" si="467"/>
        <v/>
      </c>
    </row>
    <row r="3315" spans="1:25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t="str">
        <f t="shared" si="459"/>
        <v>1000 to 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5">
        <f t="shared" si="460"/>
        <v>1.1605000000000001</v>
      </c>
      <c r="Q3315" s="6">
        <f t="shared" si="461"/>
        <v>80.034482758620683</v>
      </c>
      <c r="R3315" t="s">
        <v>8321</v>
      </c>
      <c r="S3315" t="s">
        <v>8322</v>
      </c>
      <c r="T3315" s="13">
        <f t="shared" si="462"/>
        <v>42382.244409722218</v>
      </c>
      <c r="U3315" s="13">
        <f t="shared" si="463"/>
        <v>42396.041666666672</v>
      </c>
      <c r="V3315">
        <f t="shared" si="464"/>
        <v>2016</v>
      </c>
      <c r="W3315">
        <f t="shared" si="465"/>
        <v>1</v>
      </c>
      <c r="X3315" t="str">
        <f t="shared" si="466"/>
        <v/>
      </c>
      <c r="Y3315" t="str">
        <f t="shared" si="467"/>
        <v/>
      </c>
    </row>
    <row r="3316" spans="1:25" ht="45" x14ac:dyDescent="0.25">
      <c r="A3316">
        <v>3314</v>
      </c>
      <c r="B3316" s="3" t="s">
        <v>3314</v>
      </c>
      <c r="C3316" s="3" t="s">
        <v>7424</v>
      </c>
      <c r="D3316">
        <v>800</v>
      </c>
      <c r="E3316" t="str">
        <f t="shared" si="459"/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5">
        <f t="shared" si="460"/>
        <v>2.1074999999999999</v>
      </c>
      <c r="Q3316" s="6">
        <f t="shared" si="461"/>
        <v>29.068965517241381</v>
      </c>
      <c r="R3316" t="s">
        <v>8321</v>
      </c>
      <c r="S3316" t="s">
        <v>8322</v>
      </c>
      <c r="T3316" s="13">
        <f t="shared" si="462"/>
        <v>42105.267488425925</v>
      </c>
      <c r="U3316" s="13">
        <f t="shared" si="463"/>
        <v>42132.836805555555</v>
      </c>
      <c r="V3316">
        <f t="shared" si="464"/>
        <v>2015</v>
      </c>
      <c r="W3316">
        <f t="shared" si="465"/>
        <v>1</v>
      </c>
      <c r="X3316" t="str">
        <f t="shared" si="466"/>
        <v/>
      </c>
      <c r="Y3316" t="str">
        <f t="shared" si="467"/>
        <v/>
      </c>
    </row>
    <row r="3317" spans="1:25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t="str">
        <f t="shared" si="459"/>
        <v>1000 to 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5">
        <f t="shared" si="460"/>
        <v>1.1000000000000001</v>
      </c>
      <c r="Q3317" s="6">
        <f t="shared" si="461"/>
        <v>49.438202247191015</v>
      </c>
      <c r="R3317" t="s">
        <v>8321</v>
      </c>
      <c r="S3317" t="s">
        <v>8322</v>
      </c>
      <c r="T3317" s="13">
        <f t="shared" si="462"/>
        <v>42466.303715277783</v>
      </c>
      <c r="U3317" s="13">
        <f t="shared" si="463"/>
        <v>42496.303715277783</v>
      </c>
      <c r="V3317">
        <f t="shared" si="464"/>
        <v>2016</v>
      </c>
      <c r="W3317">
        <f t="shared" si="465"/>
        <v>1</v>
      </c>
      <c r="X3317" t="str">
        <f t="shared" si="466"/>
        <v/>
      </c>
      <c r="Y3317" t="str">
        <f t="shared" si="467"/>
        <v/>
      </c>
    </row>
    <row r="3318" spans="1:25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t="str">
        <f t="shared" si="459"/>
        <v>10000 to 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5">
        <f t="shared" si="460"/>
        <v>1.0008673425918038</v>
      </c>
      <c r="Q3318" s="6">
        <f t="shared" si="461"/>
        <v>93.977440000000001</v>
      </c>
      <c r="R3318" t="s">
        <v>8321</v>
      </c>
      <c r="S3318" t="s">
        <v>8322</v>
      </c>
      <c r="T3318" s="13">
        <f t="shared" si="462"/>
        <v>41826.871238425927</v>
      </c>
      <c r="U3318" s="13">
        <f t="shared" si="463"/>
        <v>41859.57916666667</v>
      </c>
      <c r="V3318">
        <f t="shared" si="464"/>
        <v>2014</v>
      </c>
      <c r="W3318">
        <f t="shared" si="465"/>
        <v>1</v>
      </c>
      <c r="X3318" t="str">
        <f t="shared" si="466"/>
        <v/>
      </c>
      <c r="Y3318" t="str">
        <f t="shared" si="467"/>
        <v/>
      </c>
    </row>
    <row r="3319" spans="1:25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t="str">
        <f t="shared" si="459"/>
        <v>1000 to 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5">
        <f t="shared" si="460"/>
        <v>1.0619047619047619</v>
      </c>
      <c r="Q3319" s="6">
        <f t="shared" si="461"/>
        <v>61.944444444444443</v>
      </c>
      <c r="R3319" t="s">
        <v>8321</v>
      </c>
      <c r="S3319" t="s">
        <v>8322</v>
      </c>
      <c r="T3319" s="13">
        <f t="shared" si="462"/>
        <v>42499.039629629624</v>
      </c>
      <c r="U3319" s="13">
        <f t="shared" si="463"/>
        <v>42529.039629629624</v>
      </c>
      <c r="V3319">
        <f t="shared" si="464"/>
        <v>2016</v>
      </c>
      <c r="W3319">
        <f t="shared" si="465"/>
        <v>1</v>
      </c>
      <c r="X3319" t="str">
        <f t="shared" si="466"/>
        <v/>
      </c>
      <c r="Y3319" t="str">
        <f t="shared" si="467"/>
        <v/>
      </c>
    </row>
    <row r="3320" spans="1:25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t="str">
        <f t="shared" si="459"/>
        <v>1000 to 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5">
        <f t="shared" si="460"/>
        <v>1.256</v>
      </c>
      <c r="Q3320" s="6">
        <f t="shared" si="461"/>
        <v>78.5</v>
      </c>
      <c r="R3320" t="s">
        <v>8321</v>
      </c>
      <c r="S3320" t="s">
        <v>8322</v>
      </c>
      <c r="T3320" s="13">
        <f t="shared" si="462"/>
        <v>42431.302002314813</v>
      </c>
      <c r="U3320" s="13">
        <f t="shared" si="463"/>
        <v>42471.104166666672</v>
      </c>
      <c r="V3320">
        <f t="shared" si="464"/>
        <v>2016</v>
      </c>
      <c r="W3320">
        <f t="shared" si="465"/>
        <v>1</v>
      </c>
      <c r="X3320" t="str">
        <f t="shared" si="466"/>
        <v/>
      </c>
      <c r="Y3320" t="str">
        <f t="shared" si="467"/>
        <v/>
      </c>
    </row>
    <row r="3321" spans="1:25" ht="45" x14ac:dyDescent="0.25">
      <c r="A3321">
        <v>3319</v>
      </c>
      <c r="B3321" s="3" t="s">
        <v>3319</v>
      </c>
      <c r="C3321" s="3" t="s">
        <v>7429</v>
      </c>
      <c r="D3321">
        <v>500</v>
      </c>
      <c r="E3321" t="str">
        <f t="shared" si="459"/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5">
        <f t="shared" si="460"/>
        <v>1.08</v>
      </c>
      <c r="Q3321" s="6">
        <f t="shared" si="461"/>
        <v>33.75</v>
      </c>
      <c r="R3321" t="s">
        <v>8321</v>
      </c>
      <c r="S3321" t="s">
        <v>8322</v>
      </c>
      <c r="T3321" s="13">
        <f t="shared" si="462"/>
        <v>41990.585486111115</v>
      </c>
      <c r="U3321" s="13">
        <f t="shared" si="463"/>
        <v>42035.585486111115</v>
      </c>
      <c r="V3321">
        <f t="shared" si="464"/>
        <v>2015</v>
      </c>
      <c r="W3321">
        <f t="shared" si="465"/>
        <v>1</v>
      </c>
      <c r="X3321" t="str">
        <f t="shared" si="466"/>
        <v/>
      </c>
      <c r="Y3321" t="str">
        <f t="shared" si="467"/>
        <v/>
      </c>
    </row>
    <row r="3322" spans="1:25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t="str">
        <f t="shared" si="459"/>
        <v>1000 to 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5">
        <f t="shared" si="460"/>
        <v>1.01</v>
      </c>
      <c r="Q3322" s="6">
        <f t="shared" si="461"/>
        <v>66.44736842105263</v>
      </c>
      <c r="R3322" t="s">
        <v>8321</v>
      </c>
      <c r="S3322" t="s">
        <v>8322</v>
      </c>
      <c r="T3322" s="13">
        <f t="shared" si="462"/>
        <v>42513.045798611114</v>
      </c>
      <c r="U3322" s="13">
        <f t="shared" si="463"/>
        <v>42543.045798611114</v>
      </c>
      <c r="V3322">
        <f t="shared" si="464"/>
        <v>2016</v>
      </c>
      <c r="W3322">
        <f t="shared" si="465"/>
        <v>1</v>
      </c>
      <c r="X3322" t="str">
        <f t="shared" si="466"/>
        <v/>
      </c>
      <c r="Y3322" t="str">
        <f t="shared" si="467"/>
        <v/>
      </c>
    </row>
    <row r="3323" spans="1:25" ht="45" x14ac:dyDescent="0.25">
      <c r="A3323">
        <v>3321</v>
      </c>
      <c r="B3323" s="3" t="s">
        <v>3321</v>
      </c>
      <c r="C3323" s="3" t="s">
        <v>7431</v>
      </c>
      <c r="D3323">
        <v>500</v>
      </c>
      <c r="E3323" t="str">
        <f t="shared" si="459"/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5">
        <f t="shared" si="460"/>
        <v>1.0740000000000001</v>
      </c>
      <c r="Q3323" s="6">
        <f t="shared" si="461"/>
        <v>35.799999999999997</v>
      </c>
      <c r="R3323" t="s">
        <v>8321</v>
      </c>
      <c r="S3323" t="s">
        <v>8322</v>
      </c>
      <c r="T3323" s="13">
        <f t="shared" si="462"/>
        <v>41914.100289351853</v>
      </c>
      <c r="U3323" s="13">
        <f t="shared" si="463"/>
        <v>41928.165972222225</v>
      </c>
      <c r="V3323">
        <f t="shared" si="464"/>
        <v>2014</v>
      </c>
      <c r="W3323">
        <f t="shared" si="465"/>
        <v>1</v>
      </c>
      <c r="X3323" t="str">
        <f t="shared" si="466"/>
        <v/>
      </c>
      <c r="Y3323" t="str">
        <f t="shared" si="467"/>
        <v/>
      </c>
    </row>
    <row r="3324" spans="1:25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 t="str">
        <f t="shared" si="459"/>
        <v>1000 to 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5">
        <f t="shared" si="460"/>
        <v>1.0151515151515151</v>
      </c>
      <c r="Q3324" s="6">
        <f t="shared" si="461"/>
        <v>145.65217391304347</v>
      </c>
      <c r="R3324" t="s">
        <v>8321</v>
      </c>
      <c r="S3324" t="s">
        <v>8322</v>
      </c>
      <c r="T3324" s="13">
        <f t="shared" si="462"/>
        <v>42521.010370370372</v>
      </c>
      <c r="U3324" s="13">
        <f t="shared" si="463"/>
        <v>42543.163194444445</v>
      </c>
      <c r="V3324">
        <f t="shared" si="464"/>
        <v>2016</v>
      </c>
      <c r="W3324">
        <f t="shared" si="465"/>
        <v>1</v>
      </c>
      <c r="X3324" t="str">
        <f t="shared" si="466"/>
        <v/>
      </c>
      <c r="Y3324" t="str">
        <f t="shared" si="467"/>
        <v/>
      </c>
    </row>
    <row r="3325" spans="1:25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 t="str">
        <f t="shared" si="459"/>
        <v>1000 to 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5">
        <f t="shared" si="460"/>
        <v>1.2589999999999999</v>
      </c>
      <c r="Q3325" s="6">
        <f t="shared" si="461"/>
        <v>25.693877551020407</v>
      </c>
      <c r="R3325" t="s">
        <v>8321</v>
      </c>
      <c r="S3325" t="s">
        <v>8322</v>
      </c>
      <c r="T3325" s="13">
        <f t="shared" si="462"/>
        <v>42608.36583333333</v>
      </c>
      <c r="U3325" s="13">
        <f t="shared" si="463"/>
        <v>42638.36583333333</v>
      </c>
      <c r="V3325">
        <f t="shared" si="464"/>
        <v>2016</v>
      </c>
      <c r="W3325">
        <f t="shared" si="465"/>
        <v>1</v>
      </c>
      <c r="X3325" t="str">
        <f t="shared" si="466"/>
        <v/>
      </c>
      <c r="Y3325" t="str">
        <f t="shared" si="467"/>
        <v/>
      </c>
    </row>
    <row r="3326" spans="1:25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t="str">
        <f t="shared" si="459"/>
        <v>1000 to 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5">
        <f t="shared" si="460"/>
        <v>1.0166666666666666</v>
      </c>
      <c r="Q3326" s="6">
        <f t="shared" si="461"/>
        <v>152.5</v>
      </c>
      <c r="R3326" t="s">
        <v>8321</v>
      </c>
      <c r="S3326" t="s">
        <v>8322</v>
      </c>
      <c r="T3326" s="13">
        <f t="shared" si="462"/>
        <v>42512.58321759259</v>
      </c>
      <c r="U3326" s="13">
        <f t="shared" si="463"/>
        <v>42526.58321759259</v>
      </c>
      <c r="V3326">
        <f t="shared" si="464"/>
        <v>2016</v>
      </c>
      <c r="W3326">
        <f t="shared" si="465"/>
        <v>1</v>
      </c>
      <c r="X3326" t="str">
        <f t="shared" si="466"/>
        <v/>
      </c>
      <c r="Y3326" t="str">
        <f t="shared" si="467"/>
        <v/>
      </c>
    </row>
    <row r="3327" spans="1:25" ht="45" x14ac:dyDescent="0.25">
      <c r="A3327">
        <v>3325</v>
      </c>
      <c r="B3327" s="3" t="s">
        <v>3325</v>
      </c>
      <c r="C3327" s="3" t="s">
        <v>7435</v>
      </c>
      <c r="D3327">
        <v>400</v>
      </c>
      <c r="E3327" t="str">
        <f t="shared" si="459"/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5">
        <f t="shared" si="460"/>
        <v>1.125</v>
      </c>
      <c r="Q3327" s="6">
        <f t="shared" si="461"/>
        <v>30</v>
      </c>
      <c r="R3327" t="s">
        <v>8321</v>
      </c>
      <c r="S3327" t="s">
        <v>8322</v>
      </c>
      <c r="T3327" s="13">
        <f t="shared" si="462"/>
        <v>42064.785613425927</v>
      </c>
      <c r="U3327" s="13">
        <f t="shared" si="463"/>
        <v>42099.743946759263</v>
      </c>
      <c r="V3327">
        <f t="shared" si="464"/>
        <v>2015</v>
      </c>
      <c r="W3327">
        <f t="shared" si="465"/>
        <v>1</v>
      </c>
      <c r="X3327" t="str">
        <f t="shared" si="466"/>
        <v/>
      </c>
      <c r="Y3327" t="str">
        <f t="shared" si="467"/>
        <v/>
      </c>
    </row>
    <row r="3328" spans="1:25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 t="str">
        <f t="shared" si="459"/>
        <v>5000 to 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5">
        <f t="shared" si="460"/>
        <v>1.0137499999999999</v>
      </c>
      <c r="Q3328" s="6">
        <f t="shared" si="461"/>
        <v>142.28070175438597</v>
      </c>
      <c r="R3328" t="s">
        <v>8321</v>
      </c>
      <c r="S3328" t="s">
        <v>8322</v>
      </c>
      <c r="T3328" s="13">
        <f t="shared" si="462"/>
        <v>42041.714178240742</v>
      </c>
      <c r="U3328" s="13">
        <f t="shared" si="463"/>
        <v>42071.67251157407</v>
      </c>
      <c r="V3328">
        <f t="shared" si="464"/>
        <v>2015</v>
      </c>
      <c r="W3328">
        <f t="shared" si="465"/>
        <v>1</v>
      </c>
      <c r="X3328" t="str">
        <f t="shared" si="466"/>
        <v/>
      </c>
      <c r="Y3328" t="str">
        <f t="shared" si="467"/>
        <v/>
      </c>
    </row>
    <row r="3329" spans="1:25" ht="45" x14ac:dyDescent="0.25">
      <c r="A3329">
        <v>3327</v>
      </c>
      <c r="B3329" s="3" t="s">
        <v>3327</v>
      </c>
      <c r="C3329" s="3" t="s">
        <v>7437</v>
      </c>
      <c r="D3329">
        <v>800</v>
      </c>
      <c r="E3329" t="str">
        <f t="shared" si="459"/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5">
        <f t="shared" si="460"/>
        <v>1.0125</v>
      </c>
      <c r="Q3329" s="6">
        <f t="shared" si="461"/>
        <v>24.545454545454547</v>
      </c>
      <c r="R3329" t="s">
        <v>8321</v>
      </c>
      <c r="S3329" t="s">
        <v>8322</v>
      </c>
      <c r="T3329" s="13">
        <f t="shared" si="462"/>
        <v>42468.374606481477</v>
      </c>
      <c r="U3329" s="13">
        <f t="shared" si="463"/>
        <v>42498.374606481477</v>
      </c>
      <c r="V3329">
        <f t="shared" si="464"/>
        <v>2016</v>
      </c>
      <c r="W3329">
        <f t="shared" si="465"/>
        <v>1</v>
      </c>
      <c r="X3329" t="str">
        <f t="shared" si="466"/>
        <v/>
      </c>
      <c r="Y3329" t="str">
        <f t="shared" si="467"/>
        <v/>
      </c>
    </row>
    <row r="3330" spans="1:25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t="str">
        <f t="shared" si="459"/>
        <v>1000 to 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5">
        <f t="shared" si="460"/>
        <v>1.4638888888888888</v>
      </c>
      <c r="Q3330" s="6">
        <f t="shared" si="461"/>
        <v>292.77777777777777</v>
      </c>
      <c r="R3330" t="s">
        <v>8321</v>
      </c>
      <c r="S3330" t="s">
        <v>8322</v>
      </c>
      <c r="T3330" s="13">
        <f t="shared" si="462"/>
        <v>41822.57503472222</v>
      </c>
      <c r="U3330" s="13">
        <f t="shared" si="463"/>
        <v>41825.041666666664</v>
      </c>
      <c r="V3330">
        <f t="shared" si="464"/>
        <v>2014</v>
      </c>
      <c r="W3330">
        <f t="shared" si="465"/>
        <v>1</v>
      </c>
      <c r="X3330" t="str">
        <f t="shared" si="466"/>
        <v/>
      </c>
      <c r="Y3330" t="str">
        <f t="shared" si="467"/>
        <v/>
      </c>
    </row>
    <row r="3331" spans="1:25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t="str">
        <f t="shared" ref="E3331:E3394" si="468">IF(D3331&lt;1000,"Less than 1000",IF(D3331&lt;=4999,"1000 to 4999",IF(D3331&lt;=9999,"5000 to 9999",IF(D3331&lt;=14999,"10000 to 14999",IF(D3331&lt;=19999,"15000 to 19999",IF(D3331&lt;=24999,"20000 to 24999",IF(D3331&lt;=29999,"25000 to 29999",IF(D3331&lt;=34999,"30000 to 34999",IF(D3331&lt;=39999,"35000 to 39999",IF(D3331&lt;=44999,"40000 to 44999",IF(D3331&lt;=49999,"45000 to 49999",IF(D3331&gt;=50000,"Greater than or equal to 50000"))))))))))))</f>
        <v>1000 to 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5">
        <f t="shared" ref="P3331:P3394" si="469">F3331/D3331</f>
        <v>1.1679999999999999</v>
      </c>
      <c r="Q3331" s="6">
        <f t="shared" ref="Q3331:Q3394" si="470">F3331/M3331</f>
        <v>44.92307692307692</v>
      </c>
      <c r="R3331" t="s">
        <v>8321</v>
      </c>
      <c r="S3331" t="s">
        <v>8322</v>
      </c>
      <c r="T3331" s="13">
        <f t="shared" ref="T3331:T3394" si="471">(((K3331/60)/60)/24)+DATE(1970,1,1)</f>
        <v>41837.323009259257</v>
      </c>
      <c r="U3331" s="13">
        <f t="shared" ref="U3331:U3394" si="472">(((J3331/60)/60)/24)+DATE(1970,1,1)</f>
        <v>41847.958333333336</v>
      </c>
      <c r="V3331">
        <f t="shared" ref="V3331:V3394" si="473">YEAR(U3331)</f>
        <v>2014</v>
      </c>
      <c r="W3331">
        <f t="shared" ref="W3331:W3394" si="474">IF(G3331="successful",1,"")</f>
        <v>1</v>
      </c>
      <c r="X3331" t="str">
        <f t="shared" ref="X3331:X3394" si="475">IF(G3331="failed",1,"")</f>
        <v/>
      </c>
      <c r="Y3331" t="str">
        <f t="shared" ref="Y3331:Y3394" si="476">IF(G3331="canceled",1,"")</f>
        <v/>
      </c>
    </row>
    <row r="3332" spans="1:25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t="str">
        <f t="shared" si="468"/>
        <v>1000 to 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5">
        <f t="shared" si="469"/>
        <v>1.0626666666666666</v>
      </c>
      <c r="Q3332" s="6">
        <f t="shared" si="470"/>
        <v>23.10144927536232</v>
      </c>
      <c r="R3332" t="s">
        <v>8321</v>
      </c>
      <c r="S3332" t="s">
        <v>8322</v>
      </c>
      <c r="T3332" s="13">
        <f t="shared" si="471"/>
        <v>42065.887361111112</v>
      </c>
      <c r="U3332" s="13">
        <f t="shared" si="472"/>
        <v>42095.845694444448</v>
      </c>
      <c r="V3332">
        <f t="shared" si="473"/>
        <v>2015</v>
      </c>
      <c r="W3332">
        <f t="shared" si="474"/>
        <v>1</v>
      </c>
      <c r="X3332" t="str">
        <f t="shared" si="475"/>
        <v/>
      </c>
      <c r="Y3332" t="str">
        <f t="shared" si="476"/>
        <v/>
      </c>
    </row>
    <row r="3333" spans="1:25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 t="str">
        <f t="shared" si="468"/>
        <v>5000 to 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5">
        <f t="shared" si="469"/>
        <v>1.0451999999999999</v>
      </c>
      <c r="Q3333" s="6">
        <f t="shared" si="470"/>
        <v>80.400000000000006</v>
      </c>
      <c r="R3333" t="s">
        <v>8321</v>
      </c>
      <c r="S3333" t="s">
        <v>8322</v>
      </c>
      <c r="T3333" s="13">
        <f t="shared" si="471"/>
        <v>42248.697754629626</v>
      </c>
      <c r="U3333" s="13">
        <f t="shared" si="472"/>
        <v>42283.697754629626</v>
      </c>
      <c r="V3333">
        <f t="shared" si="473"/>
        <v>2015</v>
      </c>
      <c r="W3333">
        <f t="shared" si="474"/>
        <v>1</v>
      </c>
      <c r="X3333" t="str">
        <f t="shared" si="475"/>
        <v/>
      </c>
      <c r="Y3333" t="str">
        <f t="shared" si="476"/>
        <v/>
      </c>
    </row>
    <row r="3334" spans="1:25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t="str">
        <f t="shared" si="468"/>
        <v>5000 to 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5">
        <f t="shared" si="469"/>
        <v>1</v>
      </c>
      <c r="Q3334" s="6">
        <f t="shared" si="470"/>
        <v>72.289156626506028</v>
      </c>
      <c r="R3334" t="s">
        <v>8321</v>
      </c>
      <c r="S3334" t="s">
        <v>8322</v>
      </c>
      <c r="T3334" s="13">
        <f t="shared" si="471"/>
        <v>41809.860300925924</v>
      </c>
      <c r="U3334" s="13">
        <f t="shared" si="472"/>
        <v>41839.860300925924</v>
      </c>
      <c r="V3334">
        <f t="shared" si="473"/>
        <v>2014</v>
      </c>
      <c r="W3334">
        <f t="shared" si="474"/>
        <v>1</v>
      </c>
      <c r="X3334" t="str">
        <f t="shared" si="475"/>
        <v/>
      </c>
      <c r="Y3334" t="str">
        <f t="shared" si="476"/>
        <v/>
      </c>
    </row>
    <row r="3335" spans="1:25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 t="str">
        <f t="shared" si="468"/>
        <v>1000 to 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5">
        <f t="shared" si="469"/>
        <v>1.0457142857142858</v>
      </c>
      <c r="Q3335" s="6">
        <f t="shared" si="470"/>
        <v>32.972972972972975</v>
      </c>
      <c r="R3335" t="s">
        <v>8321</v>
      </c>
      <c r="S3335" t="s">
        <v>8322</v>
      </c>
      <c r="T3335" s="13">
        <f t="shared" si="471"/>
        <v>42148.676851851851</v>
      </c>
      <c r="U3335" s="13">
        <f t="shared" si="472"/>
        <v>42170.676851851851</v>
      </c>
      <c r="V3335">
        <f t="shared" si="473"/>
        <v>2015</v>
      </c>
      <c r="W3335">
        <f t="shared" si="474"/>
        <v>1</v>
      </c>
      <c r="X3335" t="str">
        <f t="shared" si="475"/>
        <v/>
      </c>
      <c r="Y3335" t="str">
        <f t="shared" si="476"/>
        <v/>
      </c>
    </row>
    <row r="3336" spans="1:25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 t="str">
        <f t="shared" si="468"/>
        <v>1000 to 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5">
        <f t="shared" si="469"/>
        <v>1.3862051149573753</v>
      </c>
      <c r="Q3336" s="6">
        <f t="shared" si="470"/>
        <v>116.65217391304348</v>
      </c>
      <c r="R3336" t="s">
        <v>8321</v>
      </c>
      <c r="S3336" t="s">
        <v>8322</v>
      </c>
      <c r="T3336" s="13">
        <f t="shared" si="471"/>
        <v>42185.521087962959</v>
      </c>
      <c r="U3336" s="13">
        <f t="shared" si="472"/>
        <v>42215.521087962959</v>
      </c>
      <c r="V3336">
        <f t="shared" si="473"/>
        <v>2015</v>
      </c>
      <c r="W3336">
        <f t="shared" si="474"/>
        <v>1</v>
      </c>
      <c r="X3336" t="str">
        <f t="shared" si="475"/>
        <v/>
      </c>
      <c r="Y3336" t="str">
        <f t="shared" si="476"/>
        <v/>
      </c>
    </row>
    <row r="3337" spans="1:25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 t="str">
        <f t="shared" si="468"/>
        <v>5000 to 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5">
        <f t="shared" si="469"/>
        <v>1.0032000000000001</v>
      </c>
      <c r="Q3337" s="6">
        <f t="shared" si="470"/>
        <v>79.61904761904762</v>
      </c>
      <c r="R3337" t="s">
        <v>8321</v>
      </c>
      <c r="S3337" t="s">
        <v>8322</v>
      </c>
      <c r="T3337" s="13">
        <f t="shared" si="471"/>
        <v>41827.674143518518</v>
      </c>
      <c r="U3337" s="13">
        <f t="shared" si="472"/>
        <v>41854.958333333336</v>
      </c>
      <c r="V3337">
        <f t="shared" si="473"/>
        <v>2014</v>
      </c>
      <c r="W3337">
        <f t="shared" si="474"/>
        <v>1</v>
      </c>
      <c r="X3337" t="str">
        <f t="shared" si="475"/>
        <v/>
      </c>
      <c r="Y3337" t="str">
        <f t="shared" si="476"/>
        <v/>
      </c>
    </row>
    <row r="3338" spans="1:25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t="str">
        <f t="shared" si="468"/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5">
        <f t="shared" si="469"/>
        <v>1</v>
      </c>
      <c r="Q3338" s="6">
        <f t="shared" si="470"/>
        <v>27.777777777777779</v>
      </c>
      <c r="R3338" t="s">
        <v>8321</v>
      </c>
      <c r="S3338" t="s">
        <v>8322</v>
      </c>
      <c r="T3338" s="13">
        <f t="shared" si="471"/>
        <v>42437.398680555561</v>
      </c>
      <c r="U3338" s="13">
        <f t="shared" si="472"/>
        <v>42465.35701388889</v>
      </c>
      <c r="V3338">
        <f t="shared" si="473"/>
        <v>2016</v>
      </c>
      <c r="W3338">
        <f t="shared" si="474"/>
        <v>1</v>
      </c>
      <c r="X3338" t="str">
        <f t="shared" si="475"/>
        <v/>
      </c>
      <c r="Y3338" t="str">
        <f t="shared" si="476"/>
        <v/>
      </c>
    </row>
    <row r="3339" spans="1:25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t="str">
        <f t="shared" si="468"/>
        <v>1000 to 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5">
        <f t="shared" si="469"/>
        <v>1.1020000000000001</v>
      </c>
      <c r="Q3339" s="6">
        <f t="shared" si="470"/>
        <v>81.029411764705884</v>
      </c>
      <c r="R3339" t="s">
        <v>8321</v>
      </c>
      <c r="S3339" t="s">
        <v>8322</v>
      </c>
      <c r="T3339" s="13">
        <f t="shared" si="471"/>
        <v>41901.282025462962</v>
      </c>
      <c r="U3339" s="13">
        <f t="shared" si="472"/>
        <v>41922.875</v>
      </c>
      <c r="V3339">
        <f t="shared" si="473"/>
        <v>2014</v>
      </c>
      <c r="W3339">
        <f t="shared" si="474"/>
        <v>1</v>
      </c>
      <c r="X3339" t="str">
        <f t="shared" si="475"/>
        <v/>
      </c>
      <c r="Y3339" t="str">
        <f t="shared" si="476"/>
        <v/>
      </c>
    </row>
    <row r="3340" spans="1:25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t="str">
        <f t="shared" si="468"/>
        <v>15000 to 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5">
        <f t="shared" si="469"/>
        <v>1.0218</v>
      </c>
      <c r="Q3340" s="6">
        <f t="shared" si="470"/>
        <v>136.84821428571428</v>
      </c>
      <c r="R3340" t="s">
        <v>8321</v>
      </c>
      <c r="S3340" t="s">
        <v>8322</v>
      </c>
      <c r="T3340" s="13">
        <f t="shared" si="471"/>
        <v>42769.574999999997</v>
      </c>
      <c r="U3340" s="13">
        <f t="shared" si="472"/>
        <v>42790.574999999997</v>
      </c>
      <c r="V3340">
        <f t="shared" si="473"/>
        <v>2017</v>
      </c>
      <c r="W3340">
        <f t="shared" si="474"/>
        <v>1</v>
      </c>
      <c r="X3340" t="str">
        <f t="shared" si="475"/>
        <v/>
      </c>
      <c r="Y3340" t="str">
        <f t="shared" si="476"/>
        <v/>
      </c>
    </row>
    <row r="3341" spans="1:25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 t="str">
        <f t="shared" si="468"/>
        <v>5000 to 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5">
        <f t="shared" si="469"/>
        <v>1.0435000000000001</v>
      </c>
      <c r="Q3341" s="6">
        <f t="shared" si="470"/>
        <v>177.61702127659575</v>
      </c>
      <c r="R3341" t="s">
        <v>8321</v>
      </c>
      <c r="S3341" t="s">
        <v>8322</v>
      </c>
      <c r="T3341" s="13">
        <f t="shared" si="471"/>
        <v>42549.665717592594</v>
      </c>
      <c r="U3341" s="13">
        <f t="shared" si="472"/>
        <v>42579.665717592594</v>
      </c>
      <c r="V3341">
        <f t="shared" si="473"/>
        <v>2016</v>
      </c>
      <c r="W3341">
        <f t="shared" si="474"/>
        <v>1</v>
      </c>
      <c r="X3341" t="str">
        <f t="shared" si="475"/>
        <v/>
      </c>
      <c r="Y3341" t="str">
        <f t="shared" si="476"/>
        <v/>
      </c>
    </row>
    <row r="3342" spans="1:25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 t="str">
        <f t="shared" si="468"/>
        <v>1000 to 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5">
        <f t="shared" si="469"/>
        <v>1.3816666666666666</v>
      </c>
      <c r="Q3342" s="6">
        <f t="shared" si="470"/>
        <v>109.07894736842105</v>
      </c>
      <c r="R3342" t="s">
        <v>8321</v>
      </c>
      <c r="S3342" t="s">
        <v>8322</v>
      </c>
      <c r="T3342" s="13">
        <f t="shared" si="471"/>
        <v>42685.974004629628</v>
      </c>
      <c r="U3342" s="13">
        <f t="shared" si="472"/>
        <v>42710.974004629628</v>
      </c>
      <c r="V3342">
        <f t="shared" si="473"/>
        <v>2016</v>
      </c>
      <c r="W3342">
        <f t="shared" si="474"/>
        <v>1</v>
      </c>
      <c r="X3342" t="str">
        <f t="shared" si="475"/>
        <v/>
      </c>
      <c r="Y3342" t="str">
        <f t="shared" si="476"/>
        <v/>
      </c>
    </row>
    <row r="3343" spans="1:25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 t="str">
        <f t="shared" si="468"/>
        <v>1000 to 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5">
        <f t="shared" si="469"/>
        <v>1</v>
      </c>
      <c r="Q3343" s="6">
        <f t="shared" si="470"/>
        <v>119.64285714285714</v>
      </c>
      <c r="R3343" t="s">
        <v>8321</v>
      </c>
      <c r="S3343" t="s">
        <v>8322</v>
      </c>
      <c r="T3343" s="13">
        <f t="shared" si="471"/>
        <v>42510.798854166671</v>
      </c>
      <c r="U3343" s="13">
        <f t="shared" si="472"/>
        <v>42533.708333333328</v>
      </c>
      <c r="V3343">
        <f t="shared" si="473"/>
        <v>2016</v>
      </c>
      <c r="W3343">
        <f t="shared" si="474"/>
        <v>1</v>
      </c>
      <c r="X3343" t="str">
        <f t="shared" si="475"/>
        <v/>
      </c>
      <c r="Y3343" t="str">
        <f t="shared" si="476"/>
        <v/>
      </c>
    </row>
    <row r="3344" spans="1:25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 t="str">
        <f t="shared" si="468"/>
        <v>5000 to 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5">
        <f t="shared" si="469"/>
        <v>1.0166666666666666</v>
      </c>
      <c r="Q3344" s="6">
        <f t="shared" si="470"/>
        <v>78.205128205128204</v>
      </c>
      <c r="R3344" t="s">
        <v>8321</v>
      </c>
      <c r="S3344" t="s">
        <v>8322</v>
      </c>
      <c r="T3344" s="13">
        <f t="shared" si="471"/>
        <v>42062.296412037031</v>
      </c>
      <c r="U3344" s="13">
        <f t="shared" si="472"/>
        <v>42095.207638888889</v>
      </c>
      <c r="V3344">
        <f t="shared" si="473"/>
        <v>2015</v>
      </c>
      <c r="W3344">
        <f t="shared" si="474"/>
        <v>1</v>
      </c>
      <c r="X3344" t="str">
        <f t="shared" si="475"/>
        <v/>
      </c>
      <c r="Y3344" t="str">
        <f t="shared" si="476"/>
        <v/>
      </c>
    </row>
    <row r="3345" spans="1:25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t="str">
        <f t="shared" si="468"/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5">
        <f t="shared" si="469"/>
        <v>1.7142857142857142</v>
      </c>
      <c r="Q3345" s="6">
        <f t="shared" si="470"/>
        <v>52.173913043478258</v>
      </c>
      <c r="R3345" t="s">
        <v>8321</v>
      </c>
      <c r="S3345" t="s">
        <v>8322</v>
      </c>
      <c r="T3345" s="13">
        <f t="shared" si="471"/>
        <v>42452.916481481487</v>
      </c>
      <c r="U3345" s="13">
        <f t="shared" si="472"/>
        <v>42473.554166666669</v>
      </c>
      <c r="V3345">
        <f t="shared" si="473"/>
        <v>2016</v>
      </c>
      <c r="W3345">
        <f t="shared" si="474"/>
        <v>1</v>
      </c>
      <c r="X3345" t="str">
        <f t="shared" si="475"/>
        <v/>
      </c>
      <c r="Y3345" t="str">
        <f t="shared" si="476"/>
        <v/>
      </c>
    </row>
    <row r="3346" spans="1:25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 t="str">
        <f t="shared" si="468"/>
        <v>1000 to 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5">
        <f t="shared" si="469"/>
        <v>1.0144444444444445</v>
      </c>
      <c r="Q3346" s="6">
        <f t="shared" si="470"/>
        <v>114.125</v>
      </c>
      <c r="R3346" t="s">
        <v>8321</v>
      </c>
      <c r="S3346" t="s">
        <v>8322</v>
      </c>
      <c r="T3346" s="13">
        <f t="shared" si="471"/>
        <v>41851.200150462959</v>
      </c>
      <c r="U3346" s="13">
        <f t="shared" si="472"/>
        <v>41881.200150462959</v>
      </c>
      <c r="V3346">
        <f t="shared" si="473"/>
        <v>2014</v>
      </c>
      <c r="W3346">
        <f t="shared" si="474"/>
        <v>1</v>
      </c>
      <c r="X3346" t="str">
        <f t="shared" si="475"/>
        <v/>
      </c>
      <c r="Y3346" t="str">
        <f t="shared" si="476"/>
        <v/>
      </c>
    </row>
    <row r="3347" spans="1:25" ht="45" x14ac:dyDescent="0.25">
      <c r="A3347">
        <v>3345</v>
      </c>
      <c r="B3347" s="3" t="s">
        <v>3345</v>
      </c>
      <c r="C3347" s="3" t="s">
        <v>7455</v>
      </c>
      <c r="D3347">
        <v>500</v>
      </c>
      <c r="E3347" t="str">
        <f t="shared" si="468"/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5">
        <f t="shared" si="469"/>
        <v>1.3</v>
      </c>
      <c r="Q3347" s="6">
        <f t="shared" si="470"/>
        <v>50</v>
      </c>
      <c r="R3347" t="s">
        <v>8321</v>
      </c>
      <c r="S3347" t="s">
        <v>8322</v>
      </c>
      <c r="T3347" s="13">
        <f t="shared" si="471"/>
        <v>42053.106111111112</v>
      </c>
      <c r="U3347" s="13">
        <f t="shared" si="472"/>
        <v>42112.025694444441</v>
      </c>
      <c r="V3347">
        <f t="shared" si="473"/>
        <v>2015</v>
      </c>
      <c r="W3347">
        <f t="shared" si="474"/>
        <v>1</v>
      </c>
      <c r="X3347" t="str">
        <f t="shared" si="475"/>
        <v/>
      </c>
      <c r="Y3347" t="str">
        <f t="shared" si="476"/>
        <v/>
      </c>
    </row>
    <row r="3348" spans="1:25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 t="str">
        <f t="shared" si="468"/>
        <v>1000 to 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5">
        <f t="shared" si="469"/>
        <v>1.1000000000000001</v>
      </c>
      <c r="Q3348" s="6">
        <f t="shared" si="470"/>
        <v>91.666666666666671</v>
      </c>
      <c r="R3348" t="s">
        <v>8321</v>
      </c>
      <c r="S3348" t="s">
        <v>8322</v>
      </c>
      <c r="T3348" s="13">
        <f t="shared" si="471"/>
        <v>42054.024421296301</v>
      </c>
      <c r="U3348" s="13">
        <f t="shared" si="472"/>
        <v>42061.024421296301</v>
      </c>
      <c r="V3348">
        <f t="shared" si="473"/>
        <v>2015</v>
      </c>
      <c r="W3348">
        <f t="shared" si="474"/>
        <v>1</v>
      </c>
      <c r="X3348" t="str">
        <f t="shared" si="475"/>
        <v/>
      </c>
      <c r="Y3348" t="str">
        <f t="shared" si="476"/>
        <v/>
      </c>
    </row>
    <row r="3349" spans="1:25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 t="str">
        <f t="shared" si="468"/>
        <v>1000 to 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5">
        <f t="shared" si="469"/>
        <v>1.1944999999999999</v>
      </c>
      <c r="Q3349" s="6">
        <f t="shared" si="470"/>
        <v>108.59090909090909</v>
      </c>
      <c r="R3349" t="s">
        <v>8321</v>
      </c>
      <c r="S3349" t="s">
        <v>8322</v>
      </c>
      <c r="T3349" s="13">
        <f t="shared" si="471"/>
        <v>42484.551550925928</v>
      </c>
      <c r="U3349" s="13">
        <f t="shared" si="472"/>
        <v>42498.875</v>
      </c>
      <c r="V3349">
        <f t="shared" si="473"/>
        <v>2016</v>
      </c>
      <c r="W3349">
        <f t="shared" si="474"/>
        <v>1</v>
      </c>
      <c r="X3349" t="str">
        <f t="shared" si="475"/>
        <v/>
      </c>
      <c r="Y3349" t="str">
        <f t="shared" si="476"/>
        <v/>
      </c>
    </row>
    <row r="3350" spans="1:25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 t="str">
        <f t="shared" si="468"/>
        <v>5000 to 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5">
        <f t="shared" si="469"/>
        <v>1.002909090909091</v>
      </c>
      <c r="Q3350" s="6">
        <f t="shared" si="470"/>
        <v>69.822784810126578</v>
      </c>
      <c r="R3350" t="s">
        <v>8321</v>
      </c>
      <c r="S3350" t="s">
        <v>8322</v>
      </c>
      <c r="T3350" s="13">
        <f t="shared" si="471"/>
        <v>42466.558796296296</v>
      </c>
      <c r="U3350" s="13">
        <f t="shared" si="472"/>
        <v>42490.165972222225</v>
      </c>
      <c r="V3350">
        <f t="shared" si="473"/>
        <v>2016</v>
      </c>
      <c r="W3350">
        <f t="shared" si="474"/>
        <v>1</v>
      </c>
      <c r="X3350" t="str">
        <f t="shared" si="475"/>
        <v/>
      </c>
      <c r="Y3350" t="str">
        <f t="shared" si="476"/>
        <v/>
      </c>
    </row>
    <row r="3351" spans="1:25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 t="str">
        <f t="shared" si="468"/>
        <v>1000 to 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5">
        <f t="shared" si="469"/>
        <v>1.534</v>
      </c>
      <c r="Q3351" s="6">
        <f t="shared" si="470"/>
        <v>109.57142857142857</v>
      </c>
      <c r="R3351" t="s">
        <v>8321</v>
      </c>
      <c r="S3351" t="s">
        <v>8322</v>
      </c>
      <c r="T3351" s="13">
        <f t="shared" si="471"/>
        <v>42513.110787037032</v>
      </c>
      <c r="U3351" s="13">
        <f t="shared" si="472"/>
        <v>42534.708333333328</v>
      </c>
      <c r="V3351">
        <f t="shared" si="473"/>
        <v>2016</v>
      </c>
      <c r="W3351">
        <f t="shared" si="474"/>
        <v>1</v>
      </c>
      <c r="X3351" t="str">
        <f t="shared" si="475"/>
        <v/>
      </c>
      <c r="Y3351" t="str">
        <f t="shared" si="476"/>
        <v/>
      </c>
    </row>
    <row r="3352" spans="1:25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t="str">
        <f t="shared" si="468"/>
        <v>1000 to 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5">
        <f t="shared" si="469"/>
        <v>1.0442857142857143</v>
      </c>
      <c r="Q3352" s="6">
        <f t="shared" si="470"/>
        <v>71.666666666666671</v>
      </c>
      <c r="R3352" t="s">
        <v>8321</v>
      </c>
      <c r="S3352" t="s">
        <v>8322</v>
      </c>
      <c r="T3352" s="13">
        <f t="shared" si="471"/>
        <v>42302.701516203699</v>
      </c>
      <c r="U3352" s="13">
        <f t="shared" si="472"/>
        <v>42337.958333333328</v>
      </c>
      <c r="V3352">
        <f t="shared" si="473"/>
        <v>2015</v>
      </c>
      <c r="W3352">
        <f t="shared" si="474"/>
        <v>1</v>
      </c>
      <c r="X3352" t="str">
        <f t="shared" si="475"/>
        <v/>
      </c>
      <c r="Y3352" t="str">
        <f t="shared" si="476"/>
        <v/>
      </c>
    </row>
    <row r="3353" spans="1:25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 t="str">
        <f t="shared" si="468"/>
        <v>5000 to 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5">
        <f t="shared" si="469"/>
        <v>1.0109999999999999</v>
      </c>
      <c r="Q3353" s="6">
        <f t="shared" si="470"/>
        <v>93.611111111111114</v>
      </c>
      <c r="R3353" t="s">
        <v>8321</v>
      </c>
      <c r="S3353" t="s">
        <v>8322</v>
      </c>
      <c r="T3353" s="13">
        <f t="shared" si="471"/>
        <v>41806.395428240743</v>
      </c>
      <c r="U3353" s="13">
        <f t="shared" si="472"/>
        <v>41843.458333333336</v>
      </c>
      <c r="V3353">
        <f t="shared" si="473"/>
        <v>2014</v>
      </c>
      <c r="W3353">
        <f t="shared" si="474"/>
        <v>1</v>
      </c>
      <c r="X3353" t="str">
        <f t="shared" si="475"/>
        <v/>
      </c>
      <c r="Y3353" t="str">
        <f t="shared" si="476"/>
        <v/>
      </c>
    </row>
    <row r="3354" spans="1:25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 t="str">
        <f t="shared" si="468"/>
        <v>5000 to 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5">
        <f t="shared" si="469"/>
        <v>1.0751999999999999</v>
      </c>
      <c r="Q3354" s="6">
        <f t="shared" si="470"/>
        <v>76.8</v>
      </c>
      <c r="R3354" t="s">
        <v>8321</v>
      </c>
      <c r="S3354" t="s">
        <v>8322</v>
      </c>
      <c r="T3354" s="13">
        <f t="shared" si="471"/>
        <v>42495.992800925931</v>
      </c>
      <c r="U3354" s="13">
        <f t="shared" si="472"/>
        <v>42552.958333333328</v>
      </c>
      <c r="V3354">
        <f t="shared" si="473"/>
        <v>2016</v>
      </c>
      <c r="W3354">
        <f t="shared" si="474"/>
        <v>1</v>
      </c>
      <c r="X3354" t="str">
        <f t="shared" si="475"/>
        <v/>
      </c>
      <c r="Y3354" t="str">
        <f t="shared" si="476"/>
        <v/>
      </c>
    </row>
    <row r="3355" spans="1:25" ht="45" x14ac:dyDescent="0.25">
      <c r="A3355">
        <v>3353</v>
      </c>
      <c r="B3355" s="3" t="s">
        <v>3352</v>
      </c>
      <c r="C3355" s="3" t="s">
        <v>7463</v>
      </c>
      <c r="D3355">
        <v>500</v>
      </c>
      <c r="E3355" t="str">
        <f t="shared" si="468"/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5">
        <f t="shared" si="469"/>
        <v>3.15</v>
      </c>
      <c r="Q3355" s="6">
        <f t="shared" si="470"/>
        <v>35.795454545454547</v>
      </c>
      <c r="R3355" t="s">
        <v>8321</v>
      </c>
      <c r="S3355" t="s">
        <v>8322</v>
      </c>
      <c r="T3355" s="13">
        <f t="shared" si="471"/>
        <v>42479.432291666672</v>
      </c>
      <c r="U3355" s="13">
        <f t="shared" si="472"/>
        <v>42492.958333333328</v>
      </c>
      <c r="V3355">
        <f t="shared" si="473"/>
        <v>2016</v>
      </c>
      <c r="W3355">
        <f t="shared" si="474"/>
        <v>1</v>
      </c>
      <c r="X3355" t="str">
        <f t="shared" si="475"/>
        <v/>
      </c>
      <c r="Y3355" t="str">
        <f t="shared" si="476"/>
        <v/>
      </c>
    </row>
    <row r="3356" spans="1:25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 t="str">
        <f t="shared" si="468"/>
        <v>1000 to 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5">
        <f t="shared" si="469"/>
        <v>1.0193333333333334</v>
      </c>
      <c r="Q3356" s="6">
        <f t="shared" si="470"/>
        <v>55.6</v>
      </c>
      <c r="R3356" t="s">
        <v>8321</v>
      </c>
      <c r="S3356" t="s">
        <v>8322</v>
      </c>
      <c r="T3356" s="13">
        <f t="shared" si="471"/>
        <v>42270.7269212963</v>
      </c>
      <c r="U3356" s="13">
        <f t="shared" si="472"/>
        <v>42306.167361111111</v>
      </c>
      <c r="V3356">
        <f t="shared" si="473"/>
        <v>2015</v>
      </c>
      <c r="W3356">
        <f t="shared" si="474"/>
        <v>1</v>
      </c>
      <c r="X3356" t="str">
        <f t="shared" si="475"/>
        <v/>
      </c>
      <c r="Y3356" t="str">
        <f t="shared" si="476"/>
        <v/>
      </c>
    </row>
    <row r="3357" spans="1:25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t="str">
        <f t="shared" si="468"/>
        <v>1000 to 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5">
        <f t="shared" si="469"/>
        <v>1.2628571428571429</v>
      </c>
      <c r="Q3357" s="6">
        <f t="shared" si="470"/>
        <v>147.33333333333334</v>
      </c>
      <c r="R3357" t="s">
        <v>8321</v>
      </c>
      <c r="S3357" t="s">
        <v>8322</v>
      </c>
      <c r="T3357" s="13">
        <f t="shared" si="471"/>
        <v>42489.619525462964</v>
      </c>
      <c r="U3357" s="13">
        <f t="shared" si="472"/>
        <v>42500.470138888893</v>
      </c>
      <c r="V3357">
        <f t="shared" si="473"/>
        <v>2016</v>
      </c>
      <c r="W3357">
        <f t="shared" si="474"/>
        <v>1</v>
      </c>
      <c r="X3357" t="str">
        <f t="shared" si="475"/>
        <v/>
      </c>
      <c r="Y3357" t="str">
        <f t="shared" si="476"/>
        <v/>
      </c>
    </row>
    <row r="3358" spans="1:25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 t="str">
        <f t="shared" si="468"/>
        <v>1000 to 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5">
        <f t="shared" si="469"/>
        <v>1.014</v>
      </c>
      <c r="Q3358" s="6">
        <f t="shared" si="470"/>
        <v>56.333333333333336</v>
      </c>
      <c r="R3358" t="s">
        <v>8321</v>
      </c>
      <c r="S3358" t="s">
        <v>8322</v>
      </c>
      <c r="T3358" s="13">
        <f t="shared" si="471"/>
        <v>42536.815648148149</v>
      </c>
      <c r="U3358" s="13">
        <f t="shared" si="472"/>
        <v>42566.815648148149</v>
      </c>
      <c r="V3358">
        <f t="shared" si="473"/>
        <v>2016</v>
      </c>
      <c r="W3358">
        <f t="shared" si="474"/>
        <v>1</v>
      </c>
      <c r="X3358" t="str">
        <f t="shared" si="475"/>
        <v/>
      </c>
      <c r="Y3358" t="str">
        <f t="shared" si="476"/>
        <v/>
      </c>
    </row>
    <row r="3359" spans="1:25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 t="str">
        <f t="shared" si="468"/>
        <v>1000 to 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5">
        <f t="shared" si="469"/>
        <v>1.01</v>
      </c>
      <c r="Q3359" s="6">
        <f t="shared" si="470"/>
        <v>96.19047619047619</v>
      </c>
      <c r="R3359" t="s">
        <v>8321</v>
      </c>
      <c r="S3359" t="s">
        <v>8322</v>
      </c>
      <c r="T3359" s="13">
        <f t="shared" si="471"/>
        <v>41822.417939814812</v>
      </c>
      <c r="U3359" s="13">
        <f t="shared" si="472"/>
        <v>41852.417939814812</v>
      </c>
      <c r="V3359">
        <f t="shared" si="473"/>
        <v>2014</v>
      </c>
      <c r="W3359">
        <f t="shared" si="474"/>
        <v>1</v>
      </c>
      <c r="X3359" t="str">
        <f t="shared" si="475"/>
        <v/>
      </c>
      <c r="Y3359" t="str">
        <f t="shared" si="476"/>
        <v/>
      </c>
    </row>
    <row r="3360" spans="1:25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t="str">
        <f t="shared" si="468"/>
        <v>10000 to 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5">
        <f t="shared" si="469"/>
        <v>1.0299</v>
      </c>
      <c r="Q3360" s="6">
        <f t="shared" si="470"/>
        <v>63.574074074074076</v>
      </c>
      <c r="R3360" t="s">
        <v>8321</v>
      </c>
      <c r="S3360" t="s">
        <v>8322</v>
      </c>
      <c r="T3360" s="13">
        <f t="shared" si="471"/>
        <v>41932.311099537037</v>
      </c>
      <c r="U3360" s="13">
        <f t="shared" si="472"/>
        <v>41962.352766203709</v>
      </c>
      <c r="V3360">
        <f t="shared" si="473"/>
        <v>2014</v>
      </c>
      <c r="W3360">
        <f t="shared" si="474"/>
        <v>1</v>
      </c>
      <c r="X3360" t="str">
        <f t="shared" si="475"/>
        <v/>
      </c>
      <c r="Y3360" t="str">
        <f t="shared" si="476"/>
        <v/>
      </c>
    </row>
    <row r="3361" spans="1:25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 t="str">
        <f t="shared" si="468"/>
        <v>1000 to 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5">
        <f t="shared" si="469"/>
        <v>1.0625</v>
      </c>
      <c r="Q3361" s="6">
        <f t="shared" si="470"/>
        <v>184.78260869565219</v>
      </c>
      <c r="R3361" t="s">
        <v>8321</v>
      </c>
      <c r="S3361" t="s">
        <v>8322</v>
      </c>
      <c r="T3361" s="13">
        <f t="shared" si="471"/>
        <v>42746.057106481487</v>
      </c>
      <c r="U3361" s="13">
        <f t="shared" si="472"/>
        <v>42791.057106481487</v>
      </c>
      <c r="V3361">
        <f t="shared" si="473"/>
        <v>2017</v>
      </c>
      <c r="W3361">
        <f t="shared" si="474"/>
        <v>1</v>
      </c>
      <c r="X3361" t="str">
        <f t="shared" si="475"/>
        <v/>
      </c>
      <c r="Y3361" t="str">
        <f t="shared" si="476"/>
        <v/>
      </c>
    </row>
    <row r="3362" spans="1:25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t="str">
        <f t="shared" si="468"/>
        <v>5000 to 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5">
        <f t="shared" si="469"/>
        <v>1.0137777777777779</v>
      </c>
      <c r="Q3362" s="6">
        <f t="shared" si="470"/>
        <v>126.72222222222223</v>
      </c>
      <c r="R3362" t="s">
        <v>8321</v>
      </c>
      <c r="S3362" t="s">
        <v>8322</v>
      </c>
      <c r="T3362" s="13">
        <f t="shared" si="471"/>
        <v>42697.082673611112</v>
      </c>
      <c r="U3362" s="13">
        <f t="shared" si="472"/>
        <v>42718.665972222225</v>
      </c>
      <c r="V3362">
        <f t="shared" si="473"/>
        <v>2016</v>
      </c>
      <c r="W3362">
        <f t="shared" si="474"/>
        <v>1</v>
      </c>
      <c r="X3362" t="str">
        <f t="shared" si="475"/>
        <v/>
      </c>
      <c r="Y3362" t="str">
        <f t="shared" si="476"/>
        <v/>
      </c>
    </row>
    <row r="3363" spans="1:25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 t="str">
        <f t="shared" si="468"/>
        <v>5000 to 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5">
        <f t="shared" si="469"/>
        <v>1.1346000000000001</v>
      </c>
      <c r="Q3363" s="6">
        <f t="shared" si="470"/>
        <v>83.42647058823529</v>
      </c>
      <c r="R3363" t="s">
        <v>8321</v>
      </c>
      <c r="S3363" t="s">
        <v>8322</v>
      </c>
      <c r="T3363" s="13">
        <f t="shared" si="471"/>
        <v>41866.025347222225</v>
      </c>
      <c r="U3363" s="13">
        <f t="shared" si="472"/>
        <v>41883.665972222225</v>
      </c>
      <c r="V3363">
        <f t="shared" si="473"/>
        <v>2014</v>
      </c>
      <c r="W3363">
        <f t="shared" si="474"/>
        <v>1</v>
      </c>
      <c r="X3363" t="str">
        <f t="shared" si="475"/>
        <v/>
      </c>
      <c r="Y3363" t="str">
        <f t="shared" si="476"/>
        <v/>
      </c>
    </row>
    <row r="3364" spans="1:25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t="str">
        <f t="shared" si="468"/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5">
        <f t="shared" si="469"/>
        <v>2.1800000000000002</v>
      </c>
      <c r="Q3364" s="6">
        <f t="shared" si="470"/>
        <v>54.5</v>
      </c>
      <c r="R3364" t="s">
        <v>8321</v>
      </c>
      <c r="S3364" t="s">
        <v>8322</v>
      </c>
      <c r="T3364" s="13">
        <f t="shared" si="471"/>
        <v>42056.091631944444</v>
      </c>
      <c r="U3364" s="13">
        <f t="shared" si="472"/>
        <v>42070.204861111109</v>
      </c>
      <c r="V3364">
        <f t="shared" si="473"/>
        <v>2015</v>
      </c>
      <c r="W3364">
        <f t="shared" si="474"/>
        <v>1</v>
      </c>
      <c r="X3364" t="str">
        <f t="shared" si="475"/>
        <v/>
      </c>
      <c r="Y3364" t="str">
        <f t="shared" si="476"/>
        <v/>
      </c>
    </row>
    <row r="3365" spans="1:25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 t="str">
        <f t="shared" si="468"/>
        <v>5000 to 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5">
        <f t="shared" si="469"/>
        <v>1.0141935483870967</v>
      </c>
      <c r="Q3365" s="6">
        <f t="shared" si="470"/>
        <v>302.30769230769232</v>
      </c>
      <c r="R3365" t="s">
        <v>8321</v>
      </c>
      <c r="S3365" t="s">
        <v>8322</v>
      </c>
      <c r="T3365" s="13">
        <f t="shared" si="471"/>
        <v>41851.771354166667</v>
      </c>
      <c r="U3365" s="13">
        <f t="shared" si="472"/>
        <v>41870.666666666664</v>
      </c>
      <c r="V3365">
        <f t="shared" si="473"/>
        <v>2014</v>
      </c>
      <c r="W3365">
        <f t="shared" si="474"/>
        <v>1</v>
      </c>
      <c r="X3365" t="str">
        <f t="shared" si="475"/>
        <v/>
      </c>
      <c r="Y3365" t="str">
        <f t="shared" si="476"/>
        <v/>
      </c>
    </row>
    <row r="3366" spans="1:25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 t="str">
        <f t="shared" si="468"/>
        <v>1000 to 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5">
        <f t="shared" si="469"/>
        <v>1.0593333333333332</v>
      </c>
      <c r="Q3366" s="6">
        <f t="shared" si="470"/>
        <v>44.138888888888886</v>
      </c>
      <c r="R3366" t="s">
        <v>8321</v>
      </c>
      <c r="S3366" t="s">
        <v>8322</v>
      </c>
      <c r="T3366" s="13">
        <f t="shared" si="471"/>
        <v>42422.977418981478</v>
      </c>
      <c r="U3366" s="13">
        <f t="shared" si="472"/>
        <v>42444.875</v>
      </c>
      <c r="V3366">
        <f t="shared" si="473"/>
        <v>2016</v>
      </c>
      <c r="W3366">
        <f t="shared" si="474"/>
        <v>1</v>
      </c>
      <c r="X3366" t="str">
        <f t="shared" si="475"/>
        <v/>
      </c>
      <c r="Y3366" t="str">
        <f t="shared" si="476"/>
        <v/>
      </c>
    </row>
    <row r="3367" spans="1:25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 t="str">
        <f t="shared" si="468"/>
        <v>1000 to 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5">
        <f t="shared" si="469"/>
        <v>1.04</v>
      </c>
      <c r="Q3367" s="6">
        <f t="shared" si="470"/>
        <v>866.66666666666663</v>
      </c>
      <c r="R3367" t="s">
        <v>8321</v>
      </c>
      <c r="S3367" t="s">
        <v>8322</v>
      </c>
      <c r="T3367" s="13">
        <f t="shared" si="471"/>
        <v>42321.101759259262</v>
      </c>
      <c r="U3367" s="13">
        <f t="shared" si="472"/>
        <v>42351.101759259262</v>
      </c>
      <c r="V3367">
        <f t="shared" si="473"/>
        <v>2015</v>
      </c>
      <c r="W3367">
        <f t="shared" si="474"/>
        <v>1</v>
      </c>
      <c r="X3367" t="str">
        <f t="shared" si="475"/>
        <v/>
      </c>
      <c r="Y3367" t="str">
        <f t="shared" si="476"/>
        <v/>
      </c>
    </row>
    <row r="3368" spans="1:25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t="str">
        <f t="shared" si="468"/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5">
        <f t="shared" si="469"/>
        <v>2.21</v>
      </c>
      <c r="Q3368" s="6">
        <f t="shared" si="470"/>
        <v>61.388888888888886</v>
      </c>
      <c r="R3368" t="s">
        <v>8321</v>
      </c>
      <c r="S3368" t="s">
        <v>8322</v>
      </c>
      <c r="T3368" s="13">
        <f t="shared" si="471"/>
        <v>42107.067557870367</v>
      </c>
      <c r="U3368" s="13">
        <f t="shared" si="472"/>
        <v>42137.067557870367</v>
      </c>
      <c r="V3368">
        <f t="shared" si="473"/>
        <v>2015</v>
      </c>
      <c r="W3368">
        <f t="shared" si="474"/>
        <v>1</v>
      </c>
      <c r="X3368" t="str">
        <f t="shared" si="475"/>
        <v/>
      </c>
      <c r="Y3368" t="str">
        <f t="shared" si="476"/>
        <v/>
      </c>
    </row>
    <row r="3369" spans="1:25" ht="45" x14ac:dyDescent="0.25">
      <c r="A3369">
        <v>3367</v>
      </c>
      <c r="B3369" s="3" t="s">
        <v>3366</v>
      </c>
      <c r="C3369" s="3" t="s">
        <v>7477</v>
      </c>
      <c r="D3369">
        <v>750</v>
      </c>
      <c r="E3369" t="str">
        <f t="shared" si="468"/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5">
        <f t="shared" si="469"/>
        <v>1.1866666666666668</v>
      </c>
      <c r="Q3369" s="6">
        <f t="shared" si="470"/>
        <v>29.666666666666668</v>
      </c>
      <c r="R3369" t="s">
        <v>8321</v>
      </c>
      <c r="S3369" t="s">
        <v>8322</v>
      </c>
      <c r="T3369" s="13">
        <f t="shared" si="471"/>
        <v>42192.933958333335</v>
      </c>
      <c r="U3369" s="13">
        <f t="shared" si="472"/>
        <v>42217.933958333335</v>
      </c>
      <c r="V3369">
        <f t="shared" si="473"/>
        <v>2015</v>
      </c>
      <c r="W3369">
        <f t="shared" si="474"/>
        <v>1</v>
      </c>
      <c r="X3369" t="str">
        <f t="shared" si="475"/>
        <v/>
      </c>
      <c r="Y3369" t="str">
        <f t="shared" si="476"/>
        <v/>
      </c>
    </row>
    <row r="3370" spans="1:25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t="str">
        <f t="shared" si="468"/>
        <v>1000 to 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5">
        <f t="shared" si="469"/>
        <v>1.046</v>
      </c>
      <c r="Q3370" s="6">
        <f t="shared" si="470"/>
        <v>45.478260869565219</v>
      </c>
      <c r="R3370" t="s">
        <v>8321</v>
      </c>
      <c r="S3370" t="s">
        <v>8322</v>
      </c>
      <c r="T3370" s="13">
        <f t="shared" si="471"/>
        <v>41969.199756944443</v>
      </c>
      <c r="U3370" s="13">
        <f t="shared" si="472"/>
        <v>42005.208333333328</v>
      </c>
      <c r="V3370">
        <f t="shared" si="473"/>
        <v>2015</v>
      </c>
      <c r="W3370">
        <f t="shared" si="474"/>
        <v>1</v>
      </c>
      <c r="X3370" t="str">
        <f t="shared" si="475"/>
        <v/>
      </c>
      <c r="Y3370" t="str">
        <f t="shared" si="476"/>
        <v/>
      </c>
    </row>
    <row r="3371" spans="1:25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t="str">
        <f t="shared" si="468"/>
        <v>5000 to 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5">
        <f t="shared" si="469"/>
        <v>1.0389999999999999</v>
      </c>
      <c r="Q3371" s="6">
        <f t="shared" si="470"/>
        <v>96.203703703703709</v>
      </c>
      <c r="R3371" t="s">
        <v>8321</v>
      </c>
      <c r="S3371" t="s">
        <v>8322</v>
      </c>
      <c r="T3371" s="13">
        <f t="shared" si="471"/>
        <v>42690.041435185187</v>
      </c>
      <c r="U3371" s="13">
        <f t="shared" si="472"/>
        <v>42750.041435185187</v>
      </c>
      <c r="V3371">
        <f t="shared" si="473"/>
        <v>2017</v>
      </c>
      <c r="W3371">
        <f t="shared" si="474"/>
        <v>1</v>
      </c>
      <c r="X3371" t="str">
        <f t="shared" si="475"/>
        <v/>
      </c>
      <c r="Y3371" t="str">
        <f t="shared" si="476"/>
        <v/>
      </c>
    </row>
    <row r="3372" spans="1:25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t="str">
        <f t="shared" si="468"/>
        <v>1000 to 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5">
        <f t="shared" si="469"/>
        <v>1.1773333333333333</v>
      </c>
      <c r="Q3372" s="6">
        <f t="shared" si="470"/>
        <v>67.92307692307692</v>
      </c>
      <c r="R3372" t="s">
        <v>8321</v>
      </c>
      <c r="S3372" t="s">
        <v>8322</v>
      </c>
      <c r="T3372" s="13">
        <f t="shared" si="471"/>
        <v>42690.334317129629</v>
      </c>
      <c r="U3372" s="13">
        <f t="shared" si="472"/>
        <v>42721.333333333328</v>
      </c>
      <c r="V3372">
        <f t="shared" si="473"/>
        <v>2016</v>
      </c>
      <c r="W3372">
        <f t="shared" si="474"/>
        <v>1</v>
      </c>
      <c r="X3372" t="str">
        <f t="shared" si="475"/>
        <v/>
      </c>
      <c r="Y3372" t="str">
        <f t="shared" si="476"/>
        <v/>
      </c>
    </row>
    <row r="3373" spans="1:25" ht="30" x14ac:dyDescent="0.25">
      <c r="A3373">
        <v>3371</v>
      </c>
      <c r="B3373" s="3" t="s">
        <v>3370</v>
      </c>
      <c r="C3373" s="3" t="s">
        <v>7481</v>
      </c>
      <c r="D3373">
        <v>200</v>
      </c>
      <c r="E3373" t="str">
        <f t="shared" si="468"/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5">
        <f t="shared" si="469"/>
        <v>1.385</v>
      </c>
      <c r="Q3373" s="6">
        <f t="shared" si="470"/>
        <v>30.777777777777779</v>
      </c>
      <c r="R3373" t="s">
        <v>8321</v>
      </c>
      <c r="S3373" t="s">
        <v>8322</v>
      </c>
      <c r="T3373" s="13">
        <f t="shared" si="471"/>
        <v>42312.874594907407</v>
      </c>
      <c r="U3373" s="13">
        <f t="shared" si="472"/>
        <v>42340.874594907407</v>
      </c>
      <c r="V3373">
        <f t="shared" si="473"/>
        <v>2015</v>
      </c>
      <c r="W3373">
        <f t="shared" si="474"/>
        <v>1</v>
      </c>
      <c r="X3373" t="str">
        <f t="shared" si="475"/>
        <v/>
      </c>
      <c r="Y3373" t="str">
        <f t="shared" si="476"/>
        <v/>
      </c>
    </row>
    <row r="3374" spans="1:25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t="str">
        <f t="shared" si="468"/>
        <v>1000 to 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5">
        <f t="shared" si="469"/>
        <v>1.0349999999999999</v>
      </c>
      <c r="Q3374" s="6">
        <f t="shared" si="470"/>
        <v>38.333333333333336</v>
      </c>
      <c r="R3374" t="s">
        <v>8321</v>
      </c>
      <c r="S3374" t="s">
        <v>8322</v>
      </c>
      <c r="T3374" s="13">
        <f t="shared" si="471"/>
        <v>41855.548101851848</v>
      </c>
      <c r="U3374" s="13">
        <f t="shared" si="472"/>
        <v>41876.207638888889</v>
      </c>
      <c r="V3374">
        <f t="shared" si="473"/>
        <v>2014</v>
      </c>
      <c r="W3374">
        <f t="shared" si="474"/>
        <v>1</v>
      </c>
      <c r="X3374" t="str">
        <f t="shared" si="475"/>
        <v/>
      </c>
      <c r="Y3374" t="str">
        <f t="shared" si="476"/>
        <v/>
      </c>
    </row>
    <row r="3375" spans="1:25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 t="str">
        <f t="shared" si="468"/>
        <v>1000 to 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5">
        <f t="shared" si="469"/>
        <v>1.0024999999999999</v>
      </c>
      <c r="Q3375" s="6">
        <f t="shared" si="470"/>
        <v>66.833333333333329</v>
      </c>
      <c r="R3375" t="s">
        <v>8321</v>
      </c>
      <c r="S3375" t="s">
        <v>8322</v>
      </c>
      <c r="T3375" s="13">
        <f t="shared" si="471"/>
        <v>42179.854629629626</v>
      </c>
      <c r="U3375" s="13">
        <f t="shared" si="472"/>
        <v>42203.666666666672</v>
      </c>
      <c r="V3375">
        <f t="shared" si="473"/>
        <v>2015</v>
      </c>
      <c r="W3375">
        <f t="shared" si="474"/>
        <v>1</v>
      </c>
      <c r="X3375" t="str">
        <f t="shared" si="475"/>
        <v/>
      </c>
      <c r="Y3375" t="str">
        <f t="shared" si="476"/>
        <v/>
      </c>
    </row>
    <row r="3376" spans="1:25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t="str">
        <f t="shared" si="468"/>
        <v>1000 to 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5">
        <f t="shared" si="469"/>
        <v>1.0657142857142856</v>
      </c>
      <c r="Q3376" s="6">
        <f t="shared" si="470"/>
        <v>71.730769230769226</v>
      </c>
      <c r="R3376" t="s">
        <v>8321</v>
      </c>
      <c r="S3376" t="s">
        <v>8322</v>
      </c>
      <c r="T3376" s="13">
        <f t="shared" si="471"/>
        <v>42275.731666666667</v>
      </c>
      <c r="U3376" s="13">
        <f t="shared" si="472"/>
        <v>42305.731666666667</v>
      </c>
      <c r="V3376">
        <f t="shared" si="473"/>
        <v>2015</v>
      </c>
      <c r="W3376">
        <f t="shared" si="474"/>
        <v>1</v>
      </c>
      <c r="X3376" t="str">
        <f t="shared" si="475"/>
        <v/>
      </c>
      <c r="Y3376" t="str">
        <f t="shared" si="476"/>
        <v/>
      </c>
    </row>
    <row r="3377" spans="1:25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t="str">
        <f t="shared" si="468"/>
        <v>1000 to 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5">
        <f t="shared" si="469"/>
        <v>1</v>
      </c>
      <c r="Q3377" s="6">
        <f t="shared" si="470"/>
        <v>176.47058823529412</v>
      </c>
      <c r="R3377" t="s">
        <v>8321</v>
      </c>
      <c r="S3377" t="s">
        <v>8322</v>
      </c>
      <c r="T3377" s="13">
        <f t="shared" si="471"/>
        <v>41765.610798611109</v>
      </c>
      <c r="U3377" s="13">
        <f t="shared" si="472"/>
        <v>41777.610798611109</v>
      </c>
      <c r="V3377">
        <f t="shared" si="473"/>
        <v>2014</v>
      </c>
      <c r="W3377">
        <f t="shared" si="474"/>
        <v>1</v>
      </c>
      <c r="X3377" t="str">
        <f t="shared" si="475"/>
        <v/>
      </c>
      <c r="Y3377" t="str">
        <f t="shared" si="476"/>
        <v/>
      </c>
    </row>
    <row r="3378" spans="1:25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 t="str">
        <f t="shared" si="468"/>
        <v>5000 to 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5">
        <f t="shared" si="469"/>
        <v>1.0001249999999999</v>
      </c>
      <c r="Q3378" s="6">
        <f t="shared" si="470"/>
        <v>421.10526315789474</v>
      </c>
      <c r="R3378" t="s">
        <v>8321</v>
      </c>
      <c r="S3378" t="s">
        <v>8322</v>
      </c>
      <c r="T3378" s="13">
        <f t="shared" si="471"/>
        <v>42059.701319444444</v>
      </c>
      <c r="U3378" s="13">
        <f t="shared" si="472"/>
        <v>42119.659652777773</v>
      </c>
      <c r="V3378">
        <f t="shared" si="473"/>
        <v>2015</v>
      </c>
      <c r="W3378">
        <f t="shared" si="474"/>
        <v>1</v>
      </c>
      <c r="X3378" t="str">
        <f t="shared" si="475"/>
        <v/>
      </c>
      <c r="Y3378" t="str">
        <f t="shared" si="476"/>
        <v/>
      </c>
    </row>
    <row r="3379" spans="1:25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 t="str">
        <f t="shared" si="468"/>
        <v>5000 to 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5">
        <f t="shared" si="469"/>
        <v>1.0105</v>
      </c>
      <c r="Q3379" s="6">
        <f t="shared" si="470"/>
        <v>104.98701298701299</v>
      </c>
      <c r="R3379" t="s">
        <v>8321</v>
      </c>
      <c r="S3379" t="s">
        <v>8322</v>
      </c>
      <c r="T3379" s="13">
        <f t="shared" si="471"/>
        <v>42053.732627314821</v>
      </c>
      <c r="U3379" s="13">
        <f t="shared" si="472"/>
        <v>42083.705555555556</v>
      </c>
      <c r="V3379">
        <f t="shared" si="473"/>
        <v>2015</v>
      </c>
      <c r="W3379">
        <f t="shared" si="474"/>
        <v>1</v>
      </c>
      <c r="X3379" t="str">
        <f t="shared" si="475"/>
        <v/>
      </c>
      <c r="Y3379" t="str">
        <f t="shared" si="476"/>
        <v/>
      </c>
    </row>
    <row r="3380" spans="1:25" ht="45" x14ac:dyDescent="0.25">
      <c r="A3380">
        <v>3378</v>
      </c>
      <c r="B3380" s="3" t="s">
        <v>3377</v>
      </c>
      <c r="C3380" s="3" t="s">
        <v>7488</v>
      </c>
      <c r="D3380">
        <v>550</v>
      </c>
      <c r="E3380" t="str">
        <f t="shared" si="468"/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5">
        <f t="shared" si="469"/>
        <v>1.0763636363636364</v>
      </c>
      <c r="Q3380" s="6">
        <f t="shared" si="470"/>
        <v>28.19047619047619</v>
      </c>
      <c r="R3380" t="s">
        <v>8321</v>
      </c>
      <c r="S3380" t="s">
        <v>8322</v>
      </c>
      <c r="T3380" s="13">
        <f t="shared" si="471"/>
        <v>41858.355393518519</v>
      </c>
      <c r="U3380" s="13">
        <f t="shared" si="472"/>
        <v>41882.547222222223</v>
      </c>
      <c r="V3380">
        <f t="shared" si="473"/>
        <v>2014</v>
      </c>
      <c r="W3380">
        <f t="shared" si="474"/>
        <v>1</v>
      </c>
      <c r="X3380" t="str">
        <f t="shared" si="475"/>
        <v/>
      </c>
      <c r="Y3380" t="str">
        <f t="shared" si="476"/>
        <v/>
      </c>
    </row>
    <row r="3381" spans="1:25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 t="str">
        <f t="shared" si="468"/>
        <v>1000 to 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5">
        <f t="shared" si="469"/>
        <v>1.0365</v>
      </c>
      <c r="Q3381" s="6">
        <f t="shared" si="470"/>
        <v>54.55263157894737</v>
      </c>
      <c r="R3381" t="s">
        <v>8321</v>
      </c>
      <c r="S3381" t="s">
        <v>8322</v>
      </c>
      <c r="T3381" s="13">
        <f t="shared" si="471"/>
        <v>42225.513888888891</v>
      </c>
      <c r="U3381" s="13">
        <f t="shared" si="472"/>
        <v>42242.958333333328</v>
      </c>
      <c r="V3381">
        <f t="shared" si="473"/>
        <v>2015</v>
      </c>
      <c r="W3381">
        <f t="shared" si="474"/>
        <v>1</v>
      </c>
      <c r="X3381" t="str">
        <f t="shared" si="475"/>
        <v/>
      </c>
      <c r="Y3381" t="str">
        <f t="shared" si="476"/>
        <v/>
      </c>
    </row>
    <row r="3382" spans="1:25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 t="str">
        <f t="shared" si="468"/>
        <v>1000 to 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5">
        <f t="shared" si="469"/>
        <v>1.0443333333333333</v>
      </c>
      <c r="Q3382" s="6">
        <f t="shared" si="470"/>
        <v>111.89285714285714</v>
      </c>
      <c r="R3382" t="s">
        <v>8321</v>
      </c>
      <c r="S3382" t="s">
        <v>8322</v>
      </c>
      <c r="T3382" s="13">
        <f t="shared" si="471"/>
        <v>41937.95344907407</v>
      </c>
      <c r="U3382" s="13">
        <f t="shared" si="472"/>
        <v>41972.995115740734</v>
      </c>
      <c r="V3382">
        <f t="shared" si="473"/>
        <v>2014</v>
      </c>
      <c r="W3382">
        <f t="shared" si="474"/>
        <v>1</v>
      </c>
      <c r="X3382" t="str">
        <f t="shared" si="475"/>
        <v/>
      </c>
      <c r="Y3382" t="str">
        <f t="shared" si="476"/>
        <v/>
      </c>
    </row>
    <row r="3383" spans="1:25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 t="str">
        <f t="shared" si="468"/>
        <v>1000 to 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5">
        <f t="shared" si="469"/>
        <v>1.0225</v>
      </c>
      <c r="Q3383" s="6">
        <f t="shared" si="470"/>
        <v>85.208333333333329</v>
      </c>
      <c r="R3383" t="s">
        <v>8321</v>
      </c>
      <c r="S3383" t="s">
        <v>8322</v>
      </c>
      <c r="T3383" s="13">
        <f t="shared" si="471"/>
        <v>42044.184988425928</v>
      </c>
      <c r="U3383" s="13">
        <f t="shared" si="472"/>
        <v>42074.143321759257</v>
      </c>
      <c r="V3383">
        <f t="shared" si="473"/>
        <v>2015</v>
      </c>
      <c r="W3383">
        <f t="shared" si="474"/>
        <v>1</v>
      </c>
      <c r="X3383" t="str">
        <f t="shared" si="475"/>
        <v/>
      </c>
      <c r="Y3383" t="str">
        <f t="shared" si="476"/>
        <v/>
      </c>
    </row>
    <row r="3384" spans="1:25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 t="str">
        <f t="shared" si="468"/>
        <v>1000 to 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5">
        <f t="shared" si="469"/>
        <v>1.0074285714285713</v>
      </c>
      <c r="Q3384" s="6">
        <f t="shared" si="470"/>
        <v>76.652173913043484</v>
      </c>
      <c r="R3384" t="s">
        <v>8321</v>
      </c>
      <c r="S3384" t="s">
        <v>8322</v>
      </c>
      <c r="T3384" s="13">
        <f t="shared" si="471"/>
        <v>42559.431203703702</v>
      </c>
      <c r="U3384" s="13">
        <f t="shared" si="472"/>
        <v>42583.957638888889</v>
      </c>
      <c r="V3384">
        <f t="shared" si="473"/>
        <v>2016</v>
      </c>
      <c r="W3384">
        <f t="shared" si="474"/>
        <v>1</v>
      </c>
      <c r="X3384" t="str">
        <f t="shared" si="475"/>
        <v/>
      </c>
      <c r="Y3384" t="str">
        <f t="shared" si="476"/>
        <v/>
      </c>
    </row>
    <row r="3385" spans="1:25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 t="str">
        <f t="shared" si="468"/>
        <v>1000 to 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5">
        <f t="shared" si="469"/>
        <v>1.1171428571428572</v>
      </c>
      <c r="Q3385" s="6">
        <f t="shared" si="470"/>
        <v>65.166666666666671</v>
      </c>
      <c r="R3385" t="s">
        <v>8321</v>
      </c>
      <c r="S3385" t="s">
        <v>8322</v>
      </c>
      <c r="T3385" s="13">
        <f t="shared" si="471"/>
        <v>42524.782638888893</v>
      </c>
      <c r="U3385" s="13">
        <f t="shared" si="472"/>
        <v>42544.782638888893</v>
      </c>
      <c r="V3385">
        <f t="shared" si="473"/>
        <v>2016</v>
      </c>
      <c r="W3385">
        <f t="shared" si="474"/>
        <v>1</v>
      </c>
      <c r="X3385" t="str">
        <f t="shared" si="475"/>
        <v/>
      </c>
      <c r="Y3385" t="str">
        <f t="shared" si="476"/>
        <v/>
      </c>
    </row>
    <row r="3386" spans="1:25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 t="str">
        <f t="shared" si="468"/>
        <v>5000 to 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5">
        <f t="shared" si="469"/>
        <v>1.0001100000000001</v>
      </c>
      <c r="Q3386" s="6">
        <f t="shared" si="470"/>
        <v>93.760312499999998</v>
      </c>
      <c r="R3386" t="s">
        <v>8321</v>
      </c>
      <c r="S3386" t="s">
        <v>8322</v>
      </c>
      <c r="T3386" s="13">
        <f t="shared" si="471"/>
        <v>42292.087592592594</v>
      </c>
      <c r="U3386" s="13">
        <f t="shared" si="472"/>
        <v>42329.125</v>
      </c>
      <c r="V3386">
        <f t="shared" si="473"/>
        <v>2015</v>
      </c>
      <c r="W3386">
        <f t="shared" si="474"/>
        <v>1</v>
      </c>
      <c r="X3386" t="str">
        <f t="shared" si="475"/>
        <v/>
      </c>
      <c r="Y3386" t="str">
        <f t="shared" si="476"/>
        <v/>
      </c>
    </row>
    <row r="3387" spans="1:25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 t="str">
        <f t="shared" si="468"/>
        <v>1000 to 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5">
        <f t="shared" si="469"/>
        <v>1</v>
      </c>
      <c r="Q3387" s="6">
        <f t="shared" si="470"/>
        <v>133.33333333333334</v>
      </c>
      <c r="R3387" t="s">
        <v>8321</v>
      </c>
      <c r="S3387" t="s">
        <v>8322</v>
      </c>
      <c r="T3387" s="13">
        <f t="shared" si="471"/>
        <v>41953.8675</v>
      </c>
      <c r="U3387" s="13">
        <f t="shared" si="472"/>
        <v>41983.8675</v>
      </c>
      <c r="V3387">
        <f t="shared" si="473"/>
        <v>2014</v>
      </c>
      <c r="W3387">
        <f t="shared" si="474"/>
        <v>1</v>
      </c>
      <c r="X3387" t="str">
        <f t="shared" si="475"/>
        <v/>
      </c>
      <c r="Y3387" t="str">
        <f t="shared" si="476"/>
        <v/>
      </c>
    </row>
    <row r="3388" spans="1:25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 t="str">
        <f t="shared" si="468"/>
        <v>1000 to 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5">
        <f t="shared" si="469"/>
        <v>1.05</v>
      </c>
      <c r="Q3388" s="6">
        <f t="shared" si="470"/>
        <v>51.219512195121951</v>
      </c>
      <c r="R3388" t="s">
        <v>8321</v>
      </c>
      <c r="S3388" t="s">
        <v>8322</v>
      </c>
      <c r="T3388" s="13">
        <f t="shared" si="471"/>
        <v>41946.644745370373</v>
      </c>
      <c r="U3388" s="13">
        <f t="shared" si="472"/>
        <v>41976.644745370373</v>
      </c>
      <c r="V3388">
        <f t="shared" si="473"/>
        <v>2014</v>
      </c>
      <c r="W3388">
        <f t="shared" si="474"/>
        <v>1</v>
      </c>
      <c r="X3388" t="str">
        <f t="shared" si="475"/>
        <v/>
      </c>
      <c r="Y3388" t="str">
        <f t="shared" si="476"/>
        <v/>
      </c>
    </row>
    <row r="3389" spans="1:25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t="str">
        <f t="shared" si="468"/>
        <v>1000 to 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5">
        <f t="shared" si="469"/>
        <v>1.1686666666666667</v>
      </c>
      <c r="Q3389" s="6">
        <f t="shared" si="470"/>
        <v>100.17142857142858</v>
      </c>
      <c r="R3389" t="s">
        <v>8321</v>
      </c>
      <c r="S3389" t="s">
        <v>8322</v>
      </c>
      <c r="T3389" s="13">
        <f t="shared" si="471"/>
        <v>41947.762592592589</v>
      </c>
      <c r="U3389" s="13">
        <f t="shared" si="472"/>
        <v>41987.762592592597</v>
      </c>
      <c r="V3389">
        <f t="shared" si="473"/>
        <v>2014</v>
      </c>
      <c r="W3389">
        <f t="shared" si="474"/>
        <v>1</v>
      </c>
      <c r="X3389" t="str">
        <f t="shared" si="475"/>
        <v/>
      </c>
      <c r="Y3389" t="str">
        <f t="shared" si="476"/>
        <v/>
      </c>
    </row>
    <row r="3390" spans="1:25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 t="str">
        <f t="shared" si="468"/>
        <v>1000 to 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5">
        <f t="shared" si="469"/>
        <v>1.038</v>
      </c>
      <c r="Q3390" s="6">
        <f t="shared" si="470"/>
        <v>34.6</v>
      </c>
      <c r="R3390" t="s">
        <v>8321</v>
      </c>
      <c r="S3390" t="s">
        <v>8322</v>
      </c>
      <c r="T3390" s="13">
        <f t="shared" si="471"/>
        <v>42143.461122685185</v>
      </c>
      <c r="U3390" s="13">
        <f t="shared" si="472"/>
        <v>42173.461122685185</v>
      </c>
      <c r="V3390">
        <f t="shared" si="473"/>
        <v>2015</v>
      </c>
      <c r="W3390">
        <f t="shared" si="474"/>
        <v>1</v>
      </c>
      <c r="X3390" t="str">
        <f t="shared" si="475"/>
        <v/>
      </c>
      <c r="Y3390" t="str">
        <f t="shared" si="476"/>
        <v/>
      </c>
    </row>
    <row r="3391" spans="1:25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t="str">
        <f t="shared" si="468"/>
        <v>10000 to 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5">
        <f t="shared" si="469"/>
        <v>1.145</v>
      </c>
      <c r="Q3391" s="6">
        <f t="shared" si="470"/>
        <v>184.67741935483872</v>
      </c>
      <c r="R3391" t="s">
        <v>8321</v>
      </c>
      <c r="S3391" t="s">
        <v>8322</v>
      </c>
      <c r="T3391" s="13">
        <f t="shared" si="471"/>
        <v>42494.563449074078</v>
      </c>
      <c r="U3391" s="13">
        <f t="shared" si="472"/>
        <v>42524.563449074078</v>
      </c>
      <c r="V3391">
        <f t="shared" si="473"/>
        <v>2016</v>
      </c>
      <c r="W3391">
        <f t="shared" si="474"/>
        <v>1</v>
      </c>
      <c r="X3391" t="str">
        <f t="shared" si="475"/>
        <v/>
      </c>
      <c r="Y3391" t="str">
        <f t="shared" si="476"/>
        <v/>
      </c>
    </row>
    <row r="3392" spans="1:25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 t="str">
        <f t="shared" si="468"/>
        <v>1000 to 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5">
        <f t="shared" si="469"/>
        <v>1.024</v>
      </c>
      <c r="Q3392" s="6">
        <f t="shared" si="470"/>
        <v>69.818181818181813</v>
      </c>
      <c r="R3392" t="s">
        <v>8321</v>
      </c>
      <c r="S3392" t="s">
        <v>8322</v>
      </c>
      <c r="T3392" s="13">
        <f t="shared" si="471"/>
        <v>41815.774826388886</v>
      </c>
      <c r="U3392" s="13">
        <f t="shared" si="472"/>
        <v>41830.774826388886</v>
      </c>
      <c r="V3392">
        <f t="shared" si="473"/>
        <v>2014</v>
      </c>
      <c r="W3392">
        <f t="shared" si="474"/>
        <v>1</v>
      </c>
      <c r="X3392" t="str">
        <f t="shared" si="475"/>
        <v/>
      </c>
      <c r="Y3392" t="str">
        <f t="shared" si="476"/>
        <v/>
      </c>
    </row>
    <row r="3393" spans="1:25" ht="45" x14ac:dyDescent="0.25">
      <c r="A3393">
        <v>3391</v>
      </c>
      <c r="B3393" s="3" t="s">
        <v>3390</v>
      </c>
      <c r="C3393" s="3" t="s">
        <v>7501</v>
      </c>
      <c r="D3393">
        <v>500</v>
      </c>
      <c r="E3393" t="str">
        <f t="shared" si="468"/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5">
        <f t="shared" si="469"/>
        <v>2.23</v>
      </c>
      <c r="Q3393" s="6">
        <f t="shared" si="470"/>
        <v>61.944444444444443</v>
      </c>
      <c r="R3393" t="s">
        <v>8321</v>
      </c>
      <c r="S3393" t="s">
        <v>8322</v>
      </c>
      <c r="T3393" s="13">
        <f t="shared" si="471"/>
        <v>41830.545694444445</v>
      </c>
      <c r="U3393" s="13">
        <f t="shared" si="472"/>
        <v>41859.936111111114</v>
      </c>
      <c r="V3393">
        <f t="shared" si="473"/>
        <v>2014</v>
      </c>
      <c r="W3393">
        <f t="shared" si="474"/>
        <v>1</v>
      </c>
      <c r="X3393" t="str">
        <f t="shared" si="475"/>
        <v/>
      </c>
      <c r="Y3393" t="str">
        <f t="shared" si="476"/>
        <v/>
      </c>
    </row>
    <row r="3394" spans="1:25" ht="45" x14ac:dyDescent="0.25">
      <c r="A3394">
        <v>3392</v>
      </c>
      <c r="B3394" s="3" t="s">
        <v>3391</v>
      </c>
      <c r="C3394" s="3" t="s">
        <v>7502</v>
      </c>
      <c r="D3394">
        <v>500</v>
      </c>
      <c r="E3394" t="str">
        <f t="shared" si="468"/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5">
        <f t="shared" si="469"/>
        <v>1</v>
      </c>
      <c r="Q3394" s="6">
        <f t="shared" si="470"/>
        <v>41.666666666666664</v>
      </c>
      <c r="R3394" t="s">
        <v>8321</v>
      </c>
      <c r="S3394" t="s">
        <v>8322</v>
      </c>
      <c r="T3394" s="13">
        <f t="shared" si="471"/>
        <v>42446.845543981486</v>
      </c>
      <c r="U3394" s="13">
        <f t="shared" si="472"/>
        <v>42496.845543981486</v>
      </c>
      <c r="V3394">
        <f t="shared" si="473"/>
        <v>2016</v>
      </c>
      <c r="W3394">
        <f t="shared" si="474"/>
        <v>1</v>
      </c>
      <c r="X3394" t="str">
        <f t="shared" si="475"/>
        <v/>
      </c>
      <c r="Y3394" t="str">
        <f t="shared" si="476"/>
        <v/>
      </c>
    </row>
    <row r="3395" spans="1:25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t="str">
        <f t="shared" ref="E3395:E3458" si="477">IF(D3395&lt;1000,"Less than 1000",IF(D3395&lt;=4999,"1000 to 4999",IF(D3395&lt;=9999,"5000 to 9999",IF(D3395&lt;=14999,"10000 to 14999",IF(D3395&lt;=19999,"15000 to 19999",IF(D3395&lt;=24999,"20000 to 24999",IF(D3395&lt;=29999,"25000 to 29999",IF(D3395&lt;=34999,"30000 to 34999",IF(D3395&lt;=39999,"35000 to 39999",IF(D3395&lt;=44999,"40000 to 44999",IF(D3395&lt;=49999,"45000 to 49999",IF(D3395&gt;=50000,"Greater than or equal to 50000"))))))))))))</f>
        <v>1000 to 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5">
        <f t="shared" ref="P3395:P3458" si="478">F3395/D3395</f>
        <v>1.0580000000000001</v>
      </c>
      <c r="Q3395" s="6">
        <f t="shared" ref="Q3395:Q3458" si="479">F3395/M3395</f>
        <v>36.06818181818182</v>
      </c>
      <c r="R3395" t="s">
        <v>8321</v>
      </c>
      <c r="S3395" t="s">
        <v>8322</v>
      </c>
      <c r="T3395" s="13">
        <f t="shared" ref="T3395:T3458" si="480">(((K3395/60)/60)/24)+DATE(1970,1,1)</f>
        <v>41923.921643518523</v>
      </c>
      <c r="U3395" s="13">
        <f t="shared" ref="U3395:U3458" si="481">(((J3395/60)/60)/24)+DATE(1970,1,1)</f>
        <v>41949.031944444447</v>
      </c>
      <c r="V3395">
        <f t="shared" ref="V3395:V3458" si="482">YEAR(U3395)</f>
        <v>2014</v>
      </c>
      <c r="W3395">
        <f t="shared" ref="W3395:W3458" si="483">IF(G3395="successful",1,"")</f>
        <v>1</v>
      </c>
      <c r="X3395" t="str">
        <f t="shared" ref="X3395:X3458" si="484">IF(G3395="failed",1,"")</f>
        <v/>
      </c>
      <c r="Y3395" t="str">
        <f t="shared" ref="Y3395:Y3458" si="485">IF(G3395="canceled",1,"")</f>
        <v/>
      </c>
    </row>
    <row r="3396" spans="1:25" ht="45" x14ac:dyDescent="0.25">
      <c r="A3396">
        <v>3394</v>
      </c>
      <c r="B3396" s="3" t="s">
        <v>3393</v>
      </c>
      <c r="C3396" s="3" t="s">
        <v>7504</v>
      </c>
      <c r="D3396">
        <v>550</v>
      </c>
      <c r="E3396" t="str">
        <f t="shared" si="477"/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5">
        <f t="shared" si="478"/>
        <v>1.4236363636363636</v>
      </c>
      <c r="Q3396" s="6">
        <f t="shared" si="479"/>
        <v>29</v>
      </c>
      <c r="R3396" t="s">
        <v>8321</v>
      </c>
      <c r="S3396" t="s">
        <v>8322</v>
      </c>
      <c r="T3396" s="13">
        <f t="shared" si="480"/>
        <v>41817.59542824074</v>
      </c>
      <c r="U3396" s="13">
        <f t="shared" si="481"/>
        <v>41847.59542824074</v>
      </c>
      <c r="V3396">
        <f t="shared" si="482"/>
        <v>2014</v>
      </c>
      <c r="W3396">
        <f t="shared" si="483"/>
        <v>1</v>
      </c>
      <c r="X3396" t="str">
        <f t="shared" si="484"/>
        <v/>
      </c>
      <c r="Y3396" t="str">
        <f t="shared" si="485"/>
        <v/>
      </c>
    </row>
    <row r="3397" spans="1:25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t="str">
        <f t="shared" si="477"/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5">
        <f t="shared" si="478"/>
        <v>1.84</v>
      </c>
      <c r="Q3397" s="6">
        <f t="shared" si="479"/>
        <v>24.210526315789473</v>
      </c>
      <c r="R3397" t="s">
        <v>8321</v>
      </c>
      <c r="S3397" t="s">
        <v>8322</v>
      </c>
      <c r="T3397" s="13">
        <f t="shared" si="480"/>
        <v>42140.712314814817</v>
      </c>
      <c r="U3397" s="13">
        <f t="shared" si="481"/>
        <v>42154.756944444445</v>
      </c>
      <c r="V3397">
        <f t="shared" si="482"/>
        <v>2015</v>
      </c>
      <c r="W3397">
        <f t="shared" si="483"/>
        <v>1</v>
      </c>
      <c r="X3397" t="str">
        <f t="shared" si="484"/>
        <v/>
      </c>
      <c r="Y3397" t="str">
        <f t="shared" si="485"/>
        <v/>
      </c>
    </row>
    <row r="3398" spans="1:25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t="str">
        <f t="shared" si="477"/>
        <v>1000 to 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5">
        <f t="shared" si="478"/>
        <v>1.0433333333333332</v>
      </c>
      <c r="Q3398" s="6">
        <f t="shared" si="479"/>
        <v>55.892857142857146</v>
      </c>
      <c r="R3398" t="s">
        <v>8321</v>
      </c>
      <c r="S3398" t="s">
        <v>8322</v>
      </c>
      <c r="T3398" s="13">
        <f t="shared" si="480"/>
        <v>41764.44663194444</v>
      </c>
      <c r="U3398" s="13">
        <f t="shared" si="481"/>
        <v>41791.165972222225</v>
      </c>
      <c r="V3398">
        <f t="shared" si="482"/>
        <v>2014</v>
      </c>
      <c r="W3398">
        <f t="shared" si="483"/>
        <v>1</v>
      </c>
      <c r="X3398" t="str">
        <f t="shared" si="484"/>
        <v/>
      </c>
      <c r="Y3398" t="str">
        <f t="shared" si="485"/>
        <v/>
      </c>
    </row>
    <row r="3399" spans="1:25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t="str">
        <f t="shared" si="477"/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5">
        <f t="shared" si="478"/>
        <v>1.1200000000000001</v>
      </c>
      <c r="Q3399" s="6">
        <f t="shared" si="479"/>
        <v>11.666666666666666</v>
      </c>
      <c r="R3399" t="s">
        <v>8321</v>
      </c>
      <c r="S3399" t="s">
        <v>8322</v>
      </c>
      <c r="T3399" s="13">
        <f t="shared" si="480"/>
        <v>42378.478344907402</v>
      </c>
      <c r="U3399" s="13">
        <f t="shared" si="481"/>
        <v>42418.916666666672</v>
      </c>
      <c r="V3399">
        <f t="shared" si="482"/>
        <v>2016</v>
      </c>
      <c r="W3399">
        <f t="shared" si="483"/>
        <v>1</v>
      </c>
      <c r="X3399" t="str">
        <f t="shared" si="484"/>
        <v/>
      </c>
      <c r="Y3399" t="str">
        <f t="shared" si="485"/>
        <v/>
      </c>
    </row>
    <row r="3400" spans="1:25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 t="str">
        <f t="shared" si="477"/>
        <v>1000 to 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5">
        <f t="shared" si="478"/>
        <v>1.1107499999999999</v>
      </c>
      <c r="Q3400" s="6">
        <f t="shared" si="479"/>
        <v>68.353846153846149</v>
      </c>
      <c r="R3400" t="s">
        <v>8321</v>
      </c>
      <c r="S3400" t="s">
        <v>8322</v>
      </c>
      <c r="T3400" s="13">
        <f t="shared" si="480"/>
        <v>41941.75203703704</v>
      </c>
      <c r="U3400" s="13">
        <f t="shared" si="481"/>
        <v>41964.708333333328</v>
      </c>
      <c r="V3400">
        <f t="shared" si="482"/>
        <v>2014</v>
      </c>
      <c r="W3400">
        <f t="shared" si="483"/>
        <v>1</v>
      </c>
      <c r="X3400" t="str">
        <f t="shared" si="484"/>
        <v/>
      </c>
      <c r="Y3400" t="str">
        <f t="shared" si="485"/>
        <v/>
      </c>
    </row>
    <row r="3401" spans="1:25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t="str">
        <f t="shared" si="477"/>
        <v>1000 to 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5">
        <f t="shared" si="478"/>
        <v>1.0375000000000001</v>
      </c>
      <c r="Q3401" s="6">
        <f t="shared" si="479"/>
        <v>27.065217391304348</v>
      </c>
      <c r="R3401" t="s">
        <v>8321</v>
      </c>
      <c r="S3401" t="s">
        <v>8322</v>
      </c>
      <c r="T3401" s="13">
        <f t="shared" si="480"/>
        <v>42026.920428240745</v>
      </c>
      <c r="U3401" s="13">
        <f t="shared" si="481"/>
        <v>42056.920428240745</v>
      </c>
      <c r="V3401">
        <f t="shared" si="482"/>
        <v>2015</v>
      </c>
      <c r="W3401">
        <f t="shared" si="483"/>
        <v>1</v>
      </c>
      <c r="X3401" t="str">
        <f t="shared" si="484"/>
        <v/>
      </c>
      <c r="Y3401" t="str">
        <f t="shared" si="485"/>
        <v/>
      </c>
    </row>
    <row r="3402" spans="1:25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 t="str">
        <f t="shared" si="477"/>
        <v>10000 to 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5">
        <f t="shared" si="478"/>
        <v>1.0041</v>
      </c>
      <c r="Q3402" s="6">
        <f t="shared" si="479"/>
        <v>118.12941176470588</v>
      </c>
      <c r="R3402" t="s">
        <v>8321</v>
      </c>
      <c r="S3402" t="s">
        <v>8322</v>
      </c>
      <c r="T3402" s="13">
        <f t="shared" si="480"/>
        <v>41834.953865740739</v>
      </c>
      <c r="U3402" s="13">
        <f t="shared" si="481"/>
        <v>41879.953865740739</v>
      </c>
      <c r="V3402">
        <f t="shared" si="482"/>
        <v>2014</v>
      </c>
      <c r="W3402">
        <f t="shared" si="483"/>
        <v>1</v>
      </c>
      <c r="X3402" t="str">
        <f t="shared" si="484"/>
        <v/>
      </c>
      <c r="Y3402" t="str">
        <f t="shared" si="485"/>
        <v/>
      </c>
    </row>
    <row r="3403" spans="1:25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 t="str">
        <f t="shared" si="477"/>
        <v>1000 to 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5">
        <f t="shared" si="478"/>
        <v>1.0186206896551724</v>
      </c>
      <c r="Q3403" s="6">
        <f t="shared" si="479"/>
        <v>44.757575757575758</v>
      </c>
      <c r="R3403" t="s">
        <v>8321</v>
      </c>
      <c r="S3403" t="s">
        <v>8322</v>
      </c>
      <c r="T3403" s="13">
        <f t="shared" si="480"/>
        <v>42193.723912037036</v>
      </c>
      <c r="U3403" s="13">
        <f t="shared" si="481"/>
        <v>42223.723912037036</v>
      </c>
      <c r="V3403">
        <f t="shared" si="482"/>
        <v>2015</v>
      </c>
      <c r="W3403">
        <f t="shared" si="483"/>
        <v>1</v>
      </c>
      <c r="X3403" t="str">
        <f t="shared" si="484"/>
        <v/>
      </c>
      <c r="Y3403" t="str">
        <f t="shared" si="485"/>
        <v/>
      </c>
    </row>
    <row r="3404" spans="1:25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t="str">
        <f t="shared" si="477"/>
        <v>15000 to 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5">
        <f t="shared" si="478"/>
        <v>1.0976666666666666</v>
      </c>
      <c r="Q3404" s="6">
        <f t="shared" si="479"/>
        <v>99.787878787878782</v>
      </c>
      <c r="R3404" t="s">
        <v>8321</v>
      </c>
      <c r="S3404" t="s">
        <v>8322</v>
      </c>
      <c r="T3404" s="13">
        <f t="shared" si="480"/>
        <v>42290.61855324074</v>
      </c>
      <c r="U3404" s="13">
        <f t="shared" si="481"/>
        <v>42320.104861111111</v>
      </c>
      <c r="V3404">
        <f t="shared" si="482"/>
        <v>2015</v>
      </c>
      <c r="W3404">
        <f t="shared" si="483"/>
        <v>1</v>
      </c>
      <c r="X3404" t="str">
        <f t="shared" si="484"/>
        <v/>
      </c>
      <c r="Y3404" t="str">
        <f t="shared" si="485"/>
        <v/>
      </c>
    </row>
    <row r="3405" spans="1:25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t="str">
        <f t="shared" si="477"/>
        <v>1000 to 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5">
        <f t="shared" si="478"/>
        <v>1</v>
      </c>
      <c r="Q3405" s="6">
        <f t="shared" si="479"/>
        <v>117.64705882352941</v>
      </c>
      <c r="R3405" t="s">
        <v>8321</v>
      </c>
      <c r="S3405" t="s">
        <v>8322</v>
      </c>
      <c r="T3405" s="13">
        <f t="shared" si="480"/>
        <v>42150.462083333332</v>
      </c>
      <c r="U3405" s="13">
        <f t="shared" si="481"/>
        <v>42180.462083333332</v>
      </c>
      <c r="V3405">
        <f t="shared" si="482"/>
        <v>2015</v>
      </c>
      <c r="W3405">
        <f t="shared" si="483"/>
        <v>1</v>
      </c>
      <c r="X3405" t="str">
        <f t="shared" si="484"/>
        <v/>
      </c>
      <c r="Y3405" t="str">
        <f t="shared" si="485"/>
        <v/>
      </c>
    </row>
    <row r="3406" spans="1:25" ht="45" x14ac:dyDescent="0.25">
      <c r="A3406">
        <v>3404</v>
      </c>
      <c r="B3406" s="3" t="s">
        <v>3403</v>
      </c>
      <c r="C3406" s="3" t="s">
        <v>7514</v>
      </c>
      <c r="D3406">
        <v>500</v>
      </c>
      <c r="E3406" t="str">
        <f t="shared" si="477"/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5">
        <f t="shared" si="478"/>
        <v>1.22</v>
      </c>
      <c r="Q3406" s="6">
        <f t="shared" si="479"/>
        <v>203.33333333333334</v>
      </c>
      <c r="R3406" t="s">
        <v>8321</v>
      </c>
      <c r="S3406" t="s">
        <v>8322</v>
      </c>
      <c r="T3406" s="13">
        <f t="shared" si="480"/>
        <v>42152.503495370373</v>
      </c>
      <c r="U3406" s="13">
        <f t="shared" si="481"/>
        <v>42172.503495370373</v>
      </c>
      <c r="V3406">
        <f t="shared" si="482"/>
        <v>2015</v>
      </c>
      <c r="W3406">
        <f t="shared" si="483"/>
        <v>1</v>
      </c>
      <c r="X3406" t="str">
        <f t="shared" si="484"/>
        <v/>
      </c>
      <c r="Y3406" t="str">
        <f t="shared" si="485"/>
        <v/>
      </c>
    </row>
    <row r="3407" spans="1:25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t="str">
        <f t="shared" si="477"/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5">
        <f t="shared" si="478"/>
        <v>1.3757142857142857</v>
      </c>
      <c r="Q3407" s="6">
        <f t="shared" si="479"/>
        <v>28.323529411764707</v>
      </c>
      <c r="R3407" t="s">
        <v>8321</v>
      </c>
      <c r="S3407" t="s">
        <v>8322</v>
      </c>
      <c r="T3407" s="13">
        <f t="shared" si="480"/>
        <v>42410.017199074078</v>
      </c>
      <c r="U3407" s="13">
        <f t="shared" si="481"/>
        <v>42430.999305555553</v>
      </c>
      <c r="V3407">
        <f t="shared" si="482"/>
        <v>2016</v>
      </c>
      <c r="W3407">
        <f t="shared" si="483"/>
        <v>1</v>
      </c>
      <c r="X3407" t="str">
        <f t="shared" si="484"/>
        <v/>
      </c>
      <c r="Y3407" t="str">
        <f t="shared" si="485"/>
        <v/>
      </c>
    </row>
    <row r="3408" spans="1:25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 t="str">
        <f t="shared" si="477"/>
        <v>10000 to 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5">
        <f t="shared" si="478"/>
        <v>1.0031000000000001</v>
      </c>
      <c r="Q3408" s="6">
        <f t="shared" si="479"/>
        <v>110.23076923076923</v>
      </c>
      <c r="R3408" t="s">
        <v>8321</v>
      </c>
      <c r="S3408" t="s">
        <v>8322</v>
      </c>
      <c r="T3408" s="13">
        <f t="shared" si="480"/>
        <v>41791.492777777778</v>
      </c>
      <c r="U3408" s="13">
        <f t="shared" si="481"/>
        <v>41836.492777777778</v>
      </c>
      <c r="V3408">
        <f t="shared" si="482"/>
        <v>2014</v>
      </c>
      <c r="W3408">
        <f t="shared" si="483"/>
        <v>1</v>
      </c>
      <c r="X3408" t="str">
        <f t="shared" si="484"/>
        <v/>
      </c>
      <c r="Y3408" t="str">
        <f t="shared" si="485"/>
        <v/>
      </c>
    </row>
    <row r="3409" spans="1:25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t="str">
        <f t="shared" si="477"/>
        <v>1000 to 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5">
        <f t="shared" si="478"/>
        <v>1.071</v>
      </c>
      <c r="Q3409" s="6">
        <f t="shared" si="479"/>
        <v>31.970149253731343</v>
      </c>
      <c r="R3409" t="s">
        <v>8321</v>
      </c>
      <c r="S3409" t="s">
        <v>8322</v>
      </c>
      <c r="T3409" s="13">
        <f t="shared" si="480"/>
        <v>41796.422326388885</v>
      </c>
      <c r="U3409" s="13">
        <f t="shared" si="481"/>
        <v>41826.422326388885</v>
      </c>
      <c r="V3409">
        <f t="shared" si="482"/>
        <v>2014</v>
      </c>
      <c r="W3409">
        <f t="shared" si="483"/>
        <v>1</v>
      </c>
      <c r="X3409" t="str">
        <f t="shared" si="484"/>
        <v/>
      </c>
      <c r="Y3409" t="str">
        <f t="shared" si="485"/>
        <v/>
      </c>
    </row>
    <row r="3410" spans="1:25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t="str">
        <f t="shared" si="477"/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5">
        <f t="shared" si="478"/>
        <v>2.11</v>
      </c>
      <c r="Q3410" s="6">
        <f t="shared" si="479"/>
        <v>58.611111111111114</v>
      </c>
      <c r="R3410" t="s">
        <v>8321</v>
      </c>
      <c r="S3410" t="s">
        <v>8322</v>
      </c>
      <c r="T3410" s="13">
        <f t="shared" si="480"/>
        <v>41808.991944444446</v>
      </c>
      <c r="U3410" s="13">
        <f t="shared" si="481"/>
        <v>41838.991944444446</v>
      </c>
      <c r="V3410">
        <f t="shared" si="482"/>
        <v>2014</v>
      </c>
      <c r="W3410">
        <f t="shared" si="483"/>
        <v>1</v>
      </c>
      <c r="X3410" t="str">
        <f t="shared" si="484"/>
        <v/>
      </c>
      <c r="Y3410" t="str">
        <f t="shared" si="485"/>
        <v/>
      </c>
    </row>
    <row r="3411" spans="1:25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t="str">
        <f t="shared" si="477"/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5">
        <f t="shared" si="478"/>
        <v>1.236</v>
      </c>
      <c r="Q3411" s="6">
        <f t="shared" si="479"/>
        <v>29.428571428571427</v>
      </c>
      <c r="R3411" t="s">
        <v>8321</v>
      </c>
      <c r="S3411" t="s">
        <v>8322</v>
      </c>
      <c r="T3411" s="13">
        <f t="shared" si="480"/>
        <v>42544.814328703709</v>
      </c>
      <c r="U3411" s="13">
        <f t="shared" si="481"/>
        <v>42582.873611111107</v>
      </c>
      <c r="V3411">
        <f t="shared" si="482"/>
        <v>2016</v>
      </c>
      <c r="W3411">
        <f t="shared" si="483"/>
        <v>1</v>
      </c>
      <c r="X3411" t="str">
        <f t="shared" si="484"/>
        <v/>
      </c>
      <c r="Y3411" t="str">
        <f t="shared" si="485"/>
        <v/>
      </c>
    </row>
    <row r="3412" spans="1:25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 t="str">
        <f t="shared" si="477"/>
        <v>1000 to 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5">
        <f t="shared" si="478"/>
        <v>1.085</v>
      </c>
      <c r="Q3412" s="6">
        <f t="shared" si="479"/>
        <v>81.375</v>
      </c>
      <c r="R3412" t="s">
        <v>8321</v>
      </c>
      <c r="S3412" t="s">
        <v>8322</v>
      </c>
      <c r="T3412" s="13">
        <f t="shared" si="480"/>
        <v>42500.041550925926</v>
      </c>
      <c r="U3412" s="13">
        <f t="shared" si="481"/>
        <v>42527.291666666672</v>
      </c>
      <c r="V3412">
        <f t="shared" si="482"/>
        <v>2016</v>
      </c>
      <c r="W3412">
        <f t="shared" si="483"/>
        <v>1</v>
      </c>
      <c r="X3412" t="str">
        <f t="shared" si="484"/>
        <v/>
      </c>
      <c r="Y3412" t="str">
        <f t="shared" si="485"/>
        <v/>
      </c>
    </row>
    <row r="3413" spans="1:25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 t="str">
        <f t="shared" si="477"/>
        <v>15000 to 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5">
        <f t="shared" si="478"/>
        <v>1.0356666666666667</v>
      </c>
      <c r="Q3413" s="6">
        <f t="shared" si="479"/>
        <v>199.16666666666666</v>
      </c>
      <c r="R3413" t="s">
        <v>8321</v>
      </c>
      <c r="S3413" t="s">
        <v>8322</v>
      </c>
      <c r="T3413" s="13">
        <f t="shared" si="480"/>
        <v>42265.022824074069</v>
      </c>
      <c r="U3413" s="13">
        <f t="shared" si="481"/>
        <v>42285.022824074069</v>
      </c>
      <c r="V3413">
        <f t="shared" si="482"/>
        <v>2015</v>
      </c>
      <c r="W3413">
        <f t="shared" si="483"/>
        <v>1</v>
      </c>
      <c r="X3413" t="str">
        <f t="shared" si="484"/>
        <v/>
      </c>
      <c r="Y3413" t="str">
        <f t="shared" si="485"/>
        <v/>
      </c>
    </row>
    <row r="3414" spans="1:25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t="str">
        <f t="shared" si="477"/>
        <v>1000 to 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5">
        <f t="shared" si="478"/>
        <v>1</v>
      </c>
      <c r="Q3414" s="6">
        <f t="shared" si="479"/>
        <v>115.38461538461539</v>
      </c>
      <c r="R3414" t="s">
        <v>8321</v>
      </c>
      <c r="S3414" t="s">
        <v>8322</v>
      </c>
      <c r="T3414" s="13">
        <f t="shared" si="480"/>
        <v>41879.959050925929</v>
      </c>
      <c r="U3414" s="13">
        <f t="shared" si="481"/>
        <v>41909.959050925929</v>
      </c>
      <c r="V3414">
        <f t="shared" si="482"/>
        <v>2014</v>
      </c>
      <c r="W3414">
        <f t="shared" si="483"/>
        <v>1</v>
      </c>
      <c r="X3414" t="str">
        <f t="shared" si="484"/>
        <v/>
      </c>
      <c r="Y3414" t="str">
        <f t="shared" si="485"/>
        <v/>
      </c>
    </row>
    <row r="3415" spans="1:25" ht="45" x14ac:dyDescent="0.25">
      <c r="A3415">
        <v>3413</v>
      </c>
      <c r="B3415" s="3" t="s">
        <v>3412</v>
      </c>
      <c r="C3415" s="3" t="s">
        <v>7523</v>
      </c>
      <c r="D3415">
        <v>500</v>
      </c>
      <c r="E3415" t="str">
        <f t="shared" si="477"/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5">
        <f t="shared" si="478"/>
        <v>1.3</v>
      </c>
      <c r="Q3415" s="6">
        <f t="shared" si="479"/>
        <v>46.428571428571431</v>
      </c>
      <c r="R3415" t="s">
        <v>8321</v>
      </c>
      <c r="S3415" t="s">
        <v>8322</v>
      </c>
      <c r="T3415" s="13">
        <f t="shared" si="480"/>
        <v>42053.733078703706</v>
      </c>
      <c r="U3415" s="13">
        <f t="shared" si="481"/>
        <v>42063.207638888889</v>
      </c>
      <c r="V3415">
        <f t="shared" si="482"/>
        <v>2015</v>
      </c>
      <c r="W3415">
        <f t="shared" si="483"/>
        <v>1</v>
      </c>
      <c r="X3415" t="str">
        <f t="shared" si="484"/>
        <v/>
      </c>
      <c r="Y3415" t="str">
        <f t="shared" si="485"/>
        <v/>
      </c>
    </row>
    <row r="3416" spans="1:25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t="str">
        <f t="shared" si="477"/>
        <v>1000 to 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5">
        <f t="shared" si="478"/>
        <v>1.0349999999999999</v>
      </c>
      <c r="Q3416" s="6">
        <f t="shared" si="479"/>
        <v>70.568181818181813</v>
      </c>
      <c r="R3416" t="s">
        <v>8321</v>
      </c>
      <c r="S3416" t="s">
        <v>8322</v>
      </c>
      <c r="T3416" s="13">
        <f t="shared" si="480"/>
        <v>42675.832465277781</v>
      </c>
      <c r="U3416" s="13">
        <f t="shared" si="481"/>
        <v>42705.332638888889</v>
      </c>
      <c r="V3416">
        <f t="shared" si="482"/>
        <v>2016</v>
      </c>
      <c r="W3416">
        <f t="shared" si="483"/>
        <v>1</v>
      </c>
      <c r="X3416" t="str">
        <f t="shared" si="484"/>
        <v/>
      </c>
      <c r="Y3416" t="str">
        <f t="shared" si="485"/>
        <v/>
      </c>
    </row>
    <row r="3417" spans="1:25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t="str">
        <f t="shared" si="477"/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5">
        <f t="shared" si="478"/>
        <v>1</v>
      </c>
      <c r="Q3417" s="6">
        <f t="shared" si="479"/>
        <v>22.222222222222221</v>
      </c>
      <c r="R3417" t="s">
        <v>8321</v>
      </c>
      <c r="S3417" t="s">
        <v>8322</v>
      </c>
      <c r="T3417" s="13">
        <f t="shared" si="480"/>
        <v>42467.144166666665</v>
      </c>
      <c r="U3417" s="13">
        <f t="shared" si="481"/>
        <v>42477.979166666672</v>
      </c>
      <c r="V3417">
        <f t="shared" si="482"/>
        <v>2016</v>
      </c>
      <c r="W3417">
        <f t="shared" si="483"/>
        <v>1</v>
      </c>
      <c r="X3417" t="str">
        <f t="shared" si="484"/>
        <v/>
      </c>
      <c r="Y3417" t="str">
        <f t="shared" si="485"/>
        <v/>
      </c>
    </row>
    <row r="3418" spans="1:25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 t="str">
        <f t="shared" si="477"/>
        <v>1000 to 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5">
        <f t="shared" si="478"/>
        <v>1.196</v>
      </c>
      <c r="Q3418" s="6">
        <f t="shared" si="479"/>
        <v>159.46666666666667</v>
      </c>
      <c r="R3418" t="s">
        <v>8321</v>
      </c>
      <c r="S3418" t="s">
        <v>8322</v>
      </c>
      <c r="T3418" s="13">
        <f t="shared" si="480"/>
        <v>42089.412557870368</v>
      </c>
      <c r="U3418" s="13">
        <f t="shared" si="481"/>
        <v>42117.770833333328</v>
      </c>
      <c r="V3418">
        <f t="shared" si="482"/>
        <v>2015</v>
      </c>
      <c r="W3418">
        <f t="shared" si="483"/>
        <v>1</v>
      </c>
      <c r="X3418" t="str">
        <f t="shared" si="484"/>
        <v/>
      </c>
      <c r="Y3418" t="str">
        <f t="shared" si="485"/>
        <v/>
      </c>
    </row>
    <row r="3419" spans="1:25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t="str">
        <f t="shared" si="477"/>
        <v>1000 to 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5">
        <f t="shared" si="478"/>
        <v>1.0000058823529412</v>
      </c>
      <c r="Q3419" s="6">
        <f t="shared" si="479"/>
        <v>37.777999999999999</v>
      </c>
      <c r="R3419" t="s">
        <v>8321</v>
      </c>
      <c r="S3419" t="s">
        <v>8322</v>
      </c>
      <c r="T3419" s="13">
        <f t="shared" si="480"/>
        <v>41894.91375</v>
      </c>
      <c r="U3419" s="13">
        <f t="shared" si="481"/>
        <v>41938.029861111114</v>
      </c>
      <c r="V3419">
        <f t="shared" si="482"/>
        <v>2014</v>
      </c>
      <c r="W3419">
        <f t="shared" si="483"/>
        <v>1</v>
      </c>
      <c r="X3419" t="str">
        <f t="shared" si="484"/>
        <v/>
      </c>
      <c r="Y3419" t="str">
        <f t="shared" si="485"/>
        <v/>
      </c>
    </row>
    <row r="3420" spans="1:25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 t="str">
        <f t="shared" si="477"/>
        <v>1000 to 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5">
        <f t="shared" si="478"/>
        <v>1.00875</v>
      </c>
      <c r="Q3420" s="6">
        <f t="shared" si="479"/>
        <v>72.053571428571431</v>
      </c>
      <c r="R3420" t="s">
        <v>8321</v>
      </c>
      <c r="S3420" t="s">
        <v>8322</v>
      </c>
      <c r="T3420" s="13">
        <f t="shared" si="480"/>
        <v>41752.83457175926</v>
      </c>
      <c r="U3420" s="13">
        <f t="shared" si="481"/>
        <v>41782.83457175926</v>
      </c>
      <c r="V3420">
        <f t="shared" si="482"/>
        <v>2014</v>
      </c>
      <c r="W3420">
        <f t="shared" si="483"/>
        <v>1</v>
      </c>
      <c r="X3420" t="str">
        <f t="shared" si="484"/>
        <v/>
      </c>
      <c r="Y3420" t="str">
        <f t="shared" si="485"/>
        <v/>
      </c>
    </row>
    <row r="3421" spans="1:25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t="str">
        <f t="shared" si="477"/>
        <v>1000 to 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5">
        <f t="shared" si="478"/>
        <v>1.0654545454545454</v>
      </c>
      <c r="Q3421" s="6">
        <f t="shared" si="479"/>
        <v>63.695652173913047</v>
      </c>
      <c r="R3421" t="s">
        <v>8321</v>
      </c>
      <c r="S3421" t="s">
        <v>8322</v>
      </c>
      <c r="T3421" s="13">
        <f t="shared" si="480"/>
        <v>42448.821585648147</v>
      </c>
      <c r="U3421" s="13">
        <f t="shared" si="481"/>
        <v>42466.895833333328</v>
      </c>
      <c r="V3421">
        <f t="shared" si="482"/>
        <v>2016</v>
      </c>
      <c r="W3421">
        <f t="shared" si="483"/>
        <v>1</v>
      </c>
      <c r="X3421" t="str">
        <f t="shared" si="484"/>
        <v/>
      </c>
      <c r="Y3421" t="str">
        <f t="shared" si="485"/>
        <v/>
      </c>
    </row>
    <row r="3422" spans="1:25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t="str">
        <f t="shared" si="477"/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5">
        <f t="shared" si="478"/>
        <v>1.38</v>
      </c>
      <c r="Q3422" s="6">
        <f t="shared" si="479"/>
        <v>28.411764705882351</v>
      </c>
      <c r="R3422" t="s">
        <v>8321</v>
      </c>
      <c r="S3422" t="s">
        <v>8322</v>
      </c>
      <c r="T3422" s="13">
        <f t="shared" si="480"/>
        <v>42405.090300925927</v>
      </c>
      <c r="U3422" s="13">
        <f t="shared" si="481"/>
        <v>42414</v>
      </c>
      <c r="V3422">
        <f t="shared" si="482"/>
        <v>2016</v>
      </c>
      <c r="W3422">
        <f t="shared" si="483"/>
        <v>1</v>
      </c>
      <c r="X3422" t="str">
        <f t="shared" si="484"/>
        <v/>
      </c>
      <c r="Y3422" t="str">
        <f t="shared" si="485"/>
        <v/>
      </c>
    </row>
    <row r="3423" spans="1:25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t="str">
        <f t="shared" si="477"/>
        <v>10000 to 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5">
        <f t="shared" si="478"/>
        <v>1.0115000000000001</v>
      </c>
      <c r="Q3423" s="6">
        <f t="shared" si="479"/>
        <v>103.21428571428571</v>
      </c>
      <c r="R3423" t="s">
        <v>8321</v>
      </c>
      <c r="S3423" t="s">
        <v>8322</v>
      </c>
      <c r="T3423" s="13">
        <f t="shared" si="480"/>
        <v>42037.791238425925</v>
      </c>
      <c r="U3423" s="13">
        <f t="shared" si="481"/>
        <v>42067.791238425925</v>
      </c>
      <c r="V3423">
        <f t="shared" si="482"/>
        <v>2015</v>
      </c>
      <c r="W3423">
        <f t="shared" si="483"/>
        <v>1</v>
      </c>
      <c r="X3423" t="str">
        <f t="shared" si="484"/>
        <v/>
      </c>
      <c r="Y3423" t="str">
        <f t="shared" si="485"/>
        <v/>
      </c>
    </row>
    <row r="3424" spans="1:25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 t="str">
        <f t="shared" si="477"/>
        <v>1000 to 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5">
        <f t="shared" si="478"/>
        <v>1.091</v>
      </c>
      <c r="Q3424" s="6">
        <f t="shared" si="479"/>
        <v>71.152173913043484</v>
      </c>
      <c r="R3424" t="s">
        <v>8321</v>
      </c>
      <c r="S3424" t="s">
        <v>8322</v>
      </c>
      <c r="T3424" s="13">
        <f t="shared" si="480"/>
        <v>42323.562222222223</v>
      </c>
      <c r="U3424" s="13">
        <f t="shared" si="481"/>
        <v>42352</v>
      </c>
      <c r="V3424">
        <f t="shared" si="482"/>
        <v>2015</v>
      </c>
      <c r="W3424">
        <f t="shared" si="483"/>
        <v>1</v>
      </c>
      <c r="X3424" t="str">
        <f t="shared" si="484"/>
        <v/>
      </c>
      <c r="Y3424" t="str">
        <f t="shared" si="485"/>
        <v/>
      </c>
    </row>
    <row r="3425" spans="1:25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t="str">
        <f t="shared" si="477"/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5">
        <f t="shared" si="478"/>
        <v>1.4</v>
      </c>
      <c r="Q3425" s="6">
        <f t="shared" si="479"/>
        <v>35</v>
      </c>
      <c r="R3425" t="s">
        <v>8321</v>
      </c>
      <c r="S3425" t="s">
        <v>8322</v>
      </c>
      <c r="T3425" s="13">
        <f t="shared" si="480"/>
        <v>42088.911354166667</v>
      </c>
      <c r="U3425" s="13">
        <f t="shared" si="481"/>
        <v>42118.911354166667</v>
      </c>
      <c r="V3425">
        <f t="shared" si="482"/>
        <v>2015</v>
      </c>
      <c r="W3425">
        <f t="shared" si="483"/>
        <v>1</v>
      </c>
      <c r="X3425" t="str">
        <f t="shared" si="484"/>
        <v/>
      </c>
      <c r="Y3425" t="str">
        <f t="shared" si="485"/>
        <v/>
      </c>
    </row>
    <row r="3426" spans="1:25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 t="str">
        <f t="shared" si="477"/>
        <v>5000 to 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5">
        <f t="shared" si="478"/>
        <v>1.0358333333333334</v>
      </c>
      <c r="Q3426" s="6">
        <f t="shared" si="479"/>
        <v>81.776315789473685</v>
      </c>
      <c r="R3426" t="s">
        <v>8321</v>
      </c>
      <c r="S3426" t="s">
        <v>8322</v>
      </c>
      <c r="T3426" s="13">
        <f t="shared" si="480"/>
        <v>42018.676898148144</v>
      </c>
      <c r="U3426" s="13">
        <f t="shared" si="481"/>
        <v>42040.290972222225</v>
      </c>
      <c r="V3426">
        <f t="shared" si="482"/>
        <v>2015</v>
      </c>
      <c r="W3426">
        <f t="shared" si="483"/>
        <v>1</v>
      </c>
      <c r="X3426" t="str">
        <f t="shared" si="484"/>
        <v/>
      </c>
      <c r="Y3426" t="str">
        <f t="shared" si="485"/>
        <v/>
      </c>
    </row>
    <row r="3427" spans="1:25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 t="str">
        <f t="shared" si="477"/>
        <v>30000 to 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5">
        <f t="shared" si="478"/>
        <v>1.0297033333333332</v>
      </c>
      <c r="Q3427" s="6">
        <f t="shared" si="479"/>
        <v>297.02980769230766</v>
      </c>
      <c r="R3427" t="s">
        <v>8321</v>
      </c>
      <c r="S3427" t="s">
        <v>8322</v>
      </c>
      <c r="T3427" s="13">
        <f t="shared" si="480"/>
        <v>41884.617314814815</v>
      </c>
      <c r="U3427" s="13">
        <f t="shared" si="481"/>
        <v>41916.617314814815</v>
      </c>
      <c r="V3427">
        <f t="shared" si="482"/>
        <v>2014</v>
      </c>
      <c r="W3427">
        <f t="shared" si="483"/>
        <v>1</v>
      </c>
      <c r="X3427" t="str">
        <f t="shared" si="484"/>
        <v/>
      </c>
      <c r="Y3427" t="str">
        <f t="shared" si="485"/>
        <v/>
      </c>
    </row>
    <row r="3428" spans="1:25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t="str">
        <f t="shared" si="477"/>
        <v>1000 to 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5">
        <f t="shared" si="478"/>
        <v>1.0813333333333333</v>
      </c>
      <c r="Q3428" s="6">
        <f t="shared" si="479"/>
        <v>46.609195402298852</v>
      </c>
      <c r="R3428" t="s">
        <v>8321</v>
      </c>
      <c r="S3428" t="s">
        <v>8322</v>
      </c>
      <c r="T3428" s="13">
        <f t="shared" si="480"/>
        <v>41884.056747685187</v>
      </c>
      <c r="U3428" s="13">
        <f t="shared" si="481"/>
        <v>41903.083333333336</v>
      </c>
      <c r="V3428">
        <f t="shared" si="482"/>
        <v>2014</v>
      </c>
      <c r="W3428">
        <f t="shared" si="483"/>
        <v>1</v>
      </c>
      <c r="X3428" t="str">
        <f t="shared" si="484"/>
        <v/>
      </c>
      <c r="Y3428" t="str">
        <f t="shared" si="485"/>
        <v/>
      </c>
    </row>
    <row r="3429" spans="1:25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 t="str">
        <f t="shared" si="477"/>
        <v>1000 to 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5">
        <f t="shared" si="478"/>
        <v>1</v>
      </c>
      <c r="Q3429" s="6">
        <f t="shared" si="479"/>
        <v>51.724137931034484</v>
      </c>
      <c r="R3429" t="s">
        <v>8321</v>
      </c>
      <c r="S3429" t="s">
        <v>8322</v>
      </c>
      <c r="T3429" s="13">
        <f t="shared" si="480"/>
        <v>41792.645277777774</v>
      </c>
      <c r="U3429" s="13">
        <f t="shared" si="481"/>
        <v>41822.645277777774</v>
      </c>
      <c r="V3429">
        <f t="shared" si="482"/>
        <v>2014</v>
      </c>
      <c r="W3429">
        <f t="shared" si="483"/>
        <v>1</v>
      </c>
      <c r="X3429" t="str">
        <f t="shared" si="484"/>
        <v/>
      </c>
      <c r="Y3429" t="str">
        <f t="shared" si="485"/>
        <v/>
      </c>
    </row>
    <row r="3430" spans="1:25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 t="str">
        <f t="shared" si="477"/>
        <v>1000 to 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5">
        <f t="shared" si="478"/>
        <v>1.0275000000000001</v>
      </c>
      <c r="Q3430" s="6">
        <f t="shared" si="479"/>
        <v>40.294117647058826</v>
      </c>
      <c r="R3430" t="s">
        <v>8321</v>
      </c>
      <c r="S3430" t="s">
        <v>8322</v>
      </c>
      <c r="T3430" s="13">
        <f t="shared" si="480"/>
        <v>42038.720451388886</v>
      </c>
      <c r="U3430" s="13">
        <f t="shared" si="481"/>
        <v>42063.708333333328</v>
      </c>
      <c r="V3430">
        <f t="shared" si="482"/>
        <v>2015</v>
      </c>
      <c r="W3430">
        <f t="shared" si="483"/>
        <v>1</v>
      </c>
      <c r="X3430" t="str">
        <f t="shared" si="484"/>
        <v/>
      </c>
      <c r="Y3430" t="str">
        <f t="shared" si="485"/>
        <v/>
      </c>
    </row>
    <row r="3431" spans="1:25" ht="45" x14ac:dyDescent="0.25">
      <c r="A3431">
        <v>3429</v>
      </c>
      <c r="B3431" s="3" t="s">
        <v>3428</v>
      </c>
      <c r="C3431" s="3" t="s">
        <v>7539</v>
      </c>
      <c r="D3431">
        <v>150</v>
      </c>
      <c r="E3431" t="str">
        <f t="shared" si="477"/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5">
        <f t="shared" si="478"/>
        <v>1.3</v>
      </c>
      <c r="Q3431" s="6">
        <f t="shared" si="479"/>
        <v>16.25</v>
      </c>
      <c r="R3431" t="s">
        <v>8321</v>
      </c>
      <c r="S3431" t="s">
        <v>8322</v>
      </c>
      <c r="T3431" s="13">
        <f t="shared" si="480"/>
        <v>42662.021539351852</v>
      </c>
      <c r="U3431" s="13">
        <f t="shared" si="481"/>
        <v>42676.021539351852</v>
      </c>
      <c r="V3431">
        <f t="shared" si="482"/>
        <v>2016</v>
      </c>
      <c r="W3431">
        <f t="shared" si="483"/>
        <v>1</v>
      </c>
      <c r="X3431" t="str">
        <f t="shared" si="484"/>
        <v/>
      </c>
      <c r="Y3431" t="str">
        <f t="shared" si="485"/>
        <v/>
      </c>
    </row>
    <row r="3432" spans="1:25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 t="str">
        <f t="shared" si="477"/>
        <v>1000 to 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5">
        <f t="shared" si="478"/>
        <v>1.0854949999999999</v>
      </c>
      <c r="Q3432" s="6">
        <f t="shared" si="479"/>
        <v>30.152638888888887</v>
      </c>
      <c r="R3432" t="s">
        <v>8321</v>
      </c>
      <c r="S3432" t="s">
        <v>8322</v>
      </c>
      <c r="T3432" s="13">
        <f t="shared" si="480"/>
        <v>41820.945613425924</v>
      </c>
      <c r="U3432" s="13">
        <f t="shared" si="481"/>
        <v>41850.945613425924</v>
      </c>
      <c r="V3432">
        <f t="shared" si="482"/>
        <v>2014</v>
      </c>
      <c r="W3432">
        <f t="shared" si="483"/>
        <v>1</v>
      </c>
      <c r="X3432" t="str">
        <f t="shared" si="484"/>
        <v/>
      </c>
      <c r="Y3432" t="str">
        <f t="shared" si="485"/>
        <v/>
      </c>
    </row>
    <row r="3433" spans="1:25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t="str">
        <f t="shared" si="477"/>
        <v>1000 to 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5">
        <f t="shared" si="478"/>
        <v>1</v>
      </c>
      <c r="Q3433" s="6">
        <f t="shared" si="479"/>
        <v>95.238095238095241</v>
      </c>
      <c r="R3433" t="s">
        <v>8321</v>
      </c>
      <c r="S3433" t="s">
        <v>8322</v>
      </c>
      <c r="T3433" s="13">
        <f t="shared" si="480"/>
        <v>41839.730937500004</v>
      </c>
      <c r="U3433" s="13">
        <f t="shared" si="481"/>
        <v>41869.730937500004</v>
      </c>
      <c r="V3433">
        <f t="shared" si="482"/>
        <v>2014</v>
      </c>
      <c r="W3433">
        <f t="shared" si="483"/>
        <v>1</v>
      </c>
      <c r="X3433" t="str">
        <f t="shared" si="484"/>
        <v/>
      </c>
      <c r="Y3433" t="str">
        <f t="shared" si="485"/>
        <v/>
      </c>
    </row>
    <row r="3434" spans="1:25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t="str">
        <f t="shared" si="477"/>
        <v>1000 to 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5">
        <f t="shared" si="478"/>
        <v>1.0965</v>
      </c>
      <c r="Q3434" s="6">
        <f t="shared" si="479"/>
        <v>52.214285714285715</v>
      </c>
      <c r="R3434" t="s">
        <v>8321</v>
      </c>
      <c r="S3434" t="s">
        <v>8322</v>
      </c>
      <c r="T3434" s="13">
        <f t="shared" si="480"/>
        <v>42380.581180555557</v>
      </c>
      <c r="U3434" s="13">
        <f t="shared" si="481"/>
        <v>42405.916666666672</v>
      </c>
      <c r="V3434">
        <f t="shared" si="482"/>
        <v>2016</v>
      </c>
      <c r="W3434">
        <f t="shared" si="483"/>
        <v>1</v>
      </c>
      <c r="X3434" t="str">
        <f t="shared" si="484"/>
        <v/>
      </c>
      <c r="Y3434" t="str">
        <f t="shared" si="485"/>
        <v/>
      </c>
    </row>
    <row r="3435" spans="1:25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t="str">
        <f t="shared" si="477"/>
        <v>5000 to 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5">
        <f t="shared" si="478"/>
        <v>1.0026315789473683</v>
      </c>
      <c r="Q3435" s="6">
        <f t="shared" si="479"/>
        <v>134.1549295774648</v>
      </c>
      <c r="R3435" t="s">
        <v>8321</v>
      </c>
      <c r="S3435" t="s">
        <v>8322</v>
      </c>
      <c r="T3435" s="13">
        <f t="shared" si="480"/>
        <v>41776.063136574077</v>
      </c>
      <c r="U3435" s="13">
        <f t="shared" si="481"/>
        <v>41807.125</v>
      </c>
      <c r="V3435">
        <f t="shared" si="482"/>
        <v>2014</v>
      </c>
      <c r="W3435">
        <f t="shared" si="483"/>
        <v>1</v>
      </c>
      <c r="X3435" t="str">
        <f t="shared" si="484"/>
        <v/>
      </c>
      <c r="Y3435" t="str">
        <f t="shared" si="485"/>
        <v/>
      </c>
    </row>
    <row r="3436" spans="1:25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 t="str">
        <f t="shared" si="477"/>
        <v>10000 to 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5">
        <f t="shared" si="478"/>
        <v>1.0555000000000001</v>
      </c>
      <c r="Q3436" s="6">
        <f t="shared" si="479"/>
        <v>62.827380952380949</v>
      </c>
      <c r="R3436" t="s">
        <v>8321</v>
      </c>
      <c r="S3436" t="s">
        <v>8322</v>
      </c>
      <c r="T3436" s="13">
        <f t="shared" si="480"/>
        <v>41800.380428240744</v>
      </c>
      <c r="U3436" s="13">
        <f t="shared" si="481"/>
        <v>41830.380428240744</v>
      </c>
      <c r="V3436">
        <f t="shared" si="482"/>
        <v>2014</v>
      </c>
      <c r="W3436">
        <f t="shared" si="483"/>
        <v>1</v>
      </c>
      <c r="X3436" t="str">
        <f t="shared" si="484"/>
        <v/>
      </c>
      <c r="Y3436" t="str">
        <f t="shared" si="485"/>
        <v/>
      </c>
    </row>
    <row r="3437" spans="1:25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 t="str">
        <f t="shared" si="477"/>
        <v>1000 to 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5">
        <f t="shared" si="478"/>
        <v>1.1200000000000001</v>
      </c>
      <c r="Q3437" s="6">
        <f t="shared" si="479"/>
        <v>58.94736842105263</v>
      </c>
      <c r="R3437" t="s">
        <v>8321</v>
      </c>
      <c r="S3437" t="s">
        <v>8322</v>
      </c>
      <c r="T3437" s="13">
        <f t="shared" si="480"/>
        <v>42572.61681712963</v>
      </c>
      <c r="U3437" s="13">
        <f t="shared" si="481"/>
        <v>42589.125</v>
      </c>
      <c r="V3437">
        <f t="shared" si="482"/>
        <v>2016</v>
      </c>
      <c r="W3437">
        <f t="shared" si="483"/>
        <v>1</v>
      </c>
      <c r="X3437" t="str">
        <f t="shared" si="484"/>
        <v/>
      </c>
      <c r="Y3437" t="str">
        <f t="shared" si="485"/>
        <v/>
      </c>
    </row>
    <row r="3438" spans="1:25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 t="str">
        <f t="shared" si="477"/>
        <v>5000 to 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5">
        <f t="shared" si="478"/>
        <v>1.0589999999999999</v>
      </c>
      <c r="Q3438" s="6">
        <f t="shared" si="479"/>
        <v>143.1081081081081</v>
      </c>
      <c r="R3438" t="s">
        <v>8321</v>
      </c>
      <c r="S3438" t="s">
        <v>8322</v>
      </c>
      <c r="T3438" s="13">
        <f t="shared" si="480"/>
        <v>41851.541585648149</v>
      </c>
      <c r="U3438" s="13">
        <f t="shared" si="481"/>
        <v>41872.686111111114</v>
      </c>
      <c r="V3438">
        <f t="shared" si="482"/>
        <v>2014</v>
      </c>
      <c r="W3438">
        <f t="shared" si="483"/>
        <v>1</v>
      </c>
      <c r="X3438" t="str">
        <f t="shared" si="484"/>
        <v/>
      </c>
      <c r="Y3438" t="str">
        <f t="shared" si="485"/>
        <v/>
      </c>
    </row>
    <row r="3439" spans="1:25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 t="str">
        <f t="shared" si="477"/>
        <v>1000 to 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5">
        <f t="shared" si="478"/>
        <v>1.01</v>
      </c>
      <c r="Q3439" s="6">
        <f t="shared" si="479"/>
        <v>84.166666666666671</v>
      </c>
      <c r="R3439" t="s">
        <v>8321</v>
      </c>
      <c r="S3439" t="s">
        <v>8322</v>
      </c>
      <c r="T3439" s="13">
        <f t="shared" si="480"/>
        <v>42205.710879629631</v>
      </c>
      <c r="U3439" s="13">
        <f t="shared" si="481"/>
        <v>42235.710879629631</v>
      </c>
      <c r="V3439">
        <f t="shared" si="482"/>
        <v>2015</v>
      </c>
      <c r="W3439">
        <f t="shared" si="483"/>
        <v>1</v>
      </c>
      <c r="X3439" t="str">
        <f t="shared" si="484"/>
        <v/>
      </c>
      <c r="Y3439" t="str">
        <f t="shared" si="485"/>
        <v/>
      </c>
    </row>
    <row r="3440" spans="1:25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 t="str">
        <f t="shared" si="477"/>
        <v>1000 to 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5">
        <f t="shared" si="478"/>
        <v>1.042</v>
      </c>
      <c r="Q3440" s="6">
        <f t="shared" si="479"/>
        <v>186.07142857142858</v>
      </c>
      <c r="R3440" t="s">
        <v>8321</v>
      </c>
      <c r="S3440" t="s">
        <v>8322</v>
      </c>
      <c r="T3440" s="13">
        <f t="shared" si="480"/>
        <v>42100.927858796291</v>
      </c>
      <c r="U3440" s="13">
        <f t="shared" si="481"/>
        <v>42126.875</v>
      </c>
      <c r="V3440">
        <f t="shared" si="482"/>
        <v>2015</v>
      </c>
      <c r="W3440">
        <f t="shared" si="483"/>
        <v>1</v>
      </c>
      <c r="X3440" t="str">
        <f t="shared" si="484"/>
        <v/>
      </c>
      <c r="Y3440" t="str">
        <f t="shared" si="485"/>
        <v/>
      </c>
    </row>
    <row r="3441" spans="1:25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t="str">
        <f t="shared" si="477"/>
        <v>1000 to 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5">
        <f t="shared" si="478"/>
        <v>1.3467833333333334</v>
      </c>
      <c r="Q3441" s="6">
        <f t="shared" si="479"/>
        <v>89.785555555555561</v>
      </c>
      <c r="R3441" t="s">
        <v>8321</v>
      </c>
      <c r="S3441" t="s">
        <v>8322</v>
      </c>
      <c r="T3441" s="13">
        <f t="shared" si="480"/>
        <v>42374.911226851851</v>
      </c>
      <c r="U3441" s="13">
        <f t="shared" si="481"/>
        <v>42388.207638888889</v>
      </c>
      <c r="V3441">
        <f t="shared" si="482"/>
        <v>2016</v>
      </c>
      <c r="W3441">
        <f t="shared" si="483"/>
        <v>1</v>
      </c>
      <c r="X3441" t="str">
        <f t="shared" si="484"/>
        <v/>
      </c>
      <c r="Y3441" t="str">
        <f t="shared" si="485"/>
        <v/>
      </c>
    </row>
    <row r="3442" spans="1:25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 t="str">
        <f t="shared" si="477"/>
        <v>5000 to 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5">
        <f t="shared" si="478"/>
        <v>1.052184</v>
      </c>
      <c r="Q3442" s="6">
        <f t="shared" si="479"/>
        <v>64.157560975609755</v>
      </c>
      <c r="R3442" t="s">
        <v>8321</v>
      </c>
      <c r="S3442" t="s">
        <v>8322</v>
      </c>
      <c r="T3442" s="13">
        <f t="shared" si="480"/>
        <v>41809.12300925926</v>
      </c>
      <c r="U3442" s="13">
        <f t="shared" si="481"/>
        <v>41831.677083333336</v>
      </c>
      <c r="V3442">
        <f t="shared" si="482"/>
        <v>2014</v>
      </c>
      <c r="W3442">
        <f t="shared" si="483"/>
        <v>1</v>
      </c>
      <c r="X3442" t="str">
        <f t="shared" si="484"/>
        <v/>
      </c>
      <c r="Y3442" t="str">
        <f t="shared" si="485"/>
        <v/>
      </c>
    </row>
    <row r="3443" spans="1:25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 t="str">
        <f t="shared" si="477"/>
        <v>1000 to 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5">
        <f t="shared" si="478"/>
        <v>1.026</v>
      </c>
      <c r="Q3443" s="6">
        <f t="shared" si="479"/>
        <v>59.651162790697676</v>
      </c>
      <c r="R3443" t="s">
        <v>8321</v>
      </c>
      <c r="S3443" t="s">
        <v>8322</v>
      </c>
      <c r="T3443" s="13">
        <f t="shared" si="480"/>
        <v>42294.429641203707</v>
      </c>
      <c r="U3443" s="13">
        <f t="shared" si="481"/>
        <v>42321.845138888893</v>
      </c>
      <c r="V3443">
        <f t="shared" si="482"/>
        <v>2015</v>
      </c>
      <c r="W3443">
        <f t="shared" si="483"/>
        <v>1</v>
      </c>
      <c r="X3443" t="str">
        <f t="shared" si="484"/>
        <v/>
      </c>
      <c r="Y3443" t="str">
        <f t="shared" si="485"/>
        <v/>
      </c>
    </row>
    <row r="3444" spans="1:25" ht="45" x14ac:dyDescent="0.25">
      <c r="A3444">
        <v>3442</v>
      </c>
      <c r="B3444" s="3" t="s">
        <v>3441</v>
      </c>
      <c r="C3444" s="3" t="s">
        <v>7552</v>
      </c>
      <c r="D3444">
        <v>250</v>
      </c>
      <c r="E3444" t="str">
        <f t="shared" si="477"/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5">
        <f t="shared" si="478"/>
        <v>1</v>
      </c>
      <c r="Q3444" s="6">
        <f t="shared" si="479"/>
        <v>31.25</v>
      </c>
      <c r="R3444" t="s">
        <v>8321</v>
      </c>
      <c r="S3444" t="s">
        <v>8322</v>
      </c>
      <c r="T3444" s="13">
        <f t="shared" si="480"/>
        <v>42124.841111111105</v>
      </c>
      <c r="U3444" s="13">
        <f t="shared" si="481"/>
        <v>42154.841111111105</v>
      </c>
      <c r="V3444">
        <f t="shared" si="482"/>
        <v>2015</v>
      </c>
      <c r="W3444">
        <f t="shared" si="483"/>
        <v>1</v>
      </c>
      <c r="X3444" t="str">
        <f t="shared" si="484"/>
        <v/>
      </c>
      <c r="Y3444" t="str">
        <f t="shared" si="485"/>
        <v/>
      </c>
    </row>
    <row r="3445" spans="1:25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 t="str">
        <f t="shared" si="477"/>
        <v>1000 to 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5">
        <f t="shared" si="478"/>
        <v>1.855</v>
      </c>
      <c r="Q3445" s="6">
        <f t="shared" si="479"/>
        <v>41.222222222222221</v>
      </c>
      <c r="R3445" t="s">
        <v>8321</v>
      </c>
      <c r="S3445" t="s">
        <v>8322</v>
      </c>
      <c r="T3445" s="13">
        <f t="shared" si="480"/>
        <v>41861.524837962963</v>
      </c>
      <c r="U3445" s="13">
        <f t="shared" si="481"/>
        <v>41891.524837962963</v>
      </c>
      <c r="V3445">
        <f t="shared" si="482"/>
        <v>2014</v>
      </c>
      <c r="W3445">
        <f t="shared" si="483"/>
        <v>1</v>
      </c>
      <c r="X3445" t="str">
        <f t="shared" si="484"/>
        <v/>
      </c>
      <c r="Y3445" t="str">
        <f t="shared" si="485"/>
        <v/>
      </c>
    </row>
    <row r="3446" spans="1:25" ht="45" x14ac:dyDescent="0.25">
      <c r="A3446">
        <v>3444</v>
      </c>
      <c r="B3446" s="3" t="s">
        <v>3443</v>
      </c>
      <c r="C3446" s="3" t="s">
        <v>7554</v>
      </c>
      <c r="D3446">
        <v>300</v>
      </c>
      <c r="E3446" t="str">
        <f t="shared" si="477"/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5">
        <f t="shared" si="478"/>
        <v>2.89</v>
      </c>
      <c r="Q3446" s="6">
        <f t="shared" si="479"/>
        <v>43.35</v>
      </c>
      <c r="R3446" t="s">
        <v>8321</v>
      </c>
      <c r="S3446" t="s">
        <v>8322</v>
      </c>
      <c r="T3446" s="13">
        <f t="shared" si="480"/>
        <v>42521.291504629626</v>
      </c>
      <c r="U3446" s="13">
        <f t="shared" si="481"/>
        <v>42529.582638888889</v>
      </c>
      <c r="V3446">
        <f t="shared" si="482"/>
        <v>2016</v>
      </c>
      <c r="W3446">
        <f t="shared" si="483"/>
        <v>1</v>
      </c>
      <c r="X3446" t="str">
        <f t="shared" si="484"/>
        <v/>
      </c>
      <c r="Y3446" t="str">
        <f t="shared" si="485"/>
        <v/>
      </c>
    </row>
    <row r="3447" spans="1:25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t="str">
        <f t="shared" si="477"/>
        <v>1000 to 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5">
        <f t="shared" si="478"/>
        <v>1</v>
      </c>
      <c r="Q3447" s="6">
        <f t="shared" si="479"/>
        <v>64.516129032258064</v>
      </c>
      <c r="R3447" t="s">
        <v>8321</v>
      </c>
      <c r="S3447" t="s">
        <v>8322</v>
      </c>
      <c r="T3447" s="13">
        <f t="shared" si="480"/>
        <v>42272.530509259261</v>
      </c>
      <c r="U3447" s="13">
        <f t="shared" si="481"/>
        <v>42300.530509259261</v>
      </c>
      <c r="V3447">
        <f t="shared" si="482"/>
        <v>2015</v>
      </c>
      <c r="W3447">
        <f t="shared" si="483"/>
        <v>1</v>
      </c>
      <c r="X3447" t="str">
        <f t="shared" si="484"/>
        <v/>
      </c>
      <c r="Y3447" t="str">
        <f t="shared" si="485"/>
        <v/>
      </c>
    </row>
    <row r="3448" spans="1:25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 t="str">
        <f t="shared" si="477"/>
        <v>1000 to 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5">
        <f t="shared" si="478"/>
        <v>1.0820000000000001</v>
      </c>
      <c r="Q3448" s="6">
        <f t="shared" si="479"/>
        <v>43.28</v>
      </c>
      <c r="R3448" t="s">
        <v>8321</v>
      </c>
      <c r="S3448" t="s">
        <v>8322</v>
      </c>
      <c r="T3448" s="13">
        <f t="shared" si="480"/>
        <v>42016.832465277781</v>
      </c>
      <c r="U3448" s="13">
        <f t="shared" si="481"/>
        <v>42040.513888888891</v>
      </c>
      <c r="V3448">
        <f t="shared" si="482"/>
        <v>2015</v>
      </c>
      <c r="W3448">
        <f t="shared" si="483"/>
        <v>1</v>
      </c>
      <c r="X3448" t="str">
        <f t="shared" si="484"/>
        <v/>
      </c>
      <c r="Y3448" t="str">
        <f t="shared" si="485"/>
        <v/>
      </c>
    </row>
    <row r="3449" spans="1:25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t="str">
        <f t="shared" si="477"/>
        <v>1000 to 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5">
        <f t="shared" si="478"/>
        <v>1.0780000000000001</v>
      </c>
      <c r="Q3449" s="6">
        <f t="shared" si="479"/>
        <v>77</v>
      </c>
      <c r="R3449" t="s">
        <v>8321</v>
      </c>
      <c r="S3449" t="s">
        <v>8322</v>
      </c>
      <c r="T3449" s="13">
        <f t="shared" si="480"/>
        <v>42402.889027777783</v>
      </c>
      <c r="U3449" s="13">
        <f t="shared" si="481"/>
        <v>42447.847361111111</v>
      </c>
      <c r="V3449">
        <f t="shared" si="482"/>
        <v>2016</v>
      </c>
      <c r="W3449">
        <f t="shared" si="483"/>
        <v>1</v>
      </c>
      <c r="X3449" t="str">
        <f t="shared" si="484"/>
        <v/>
      </c>
      <c r="Y3449" t="str">
        <f t="shared" si="485"/>
        <v/>
      </c>
    </row>
    <row r="3450" spans="1:25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t="str">
        <f t="shared" si="477"/>
        <v>1000 to 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5">
        <f t="shared" si="478"/>
        <v>1.0976190476190477</v>
      </c>
      <c r="Q3450" s="6">
        <f t="shared" si="479"/>
        <v>51.222222222222221</v>
      </c>
      <c r="R3450" t="s">
        <v>8321</v>
      </c>
      <c r="S3450" t="s">
        <v>8322</v>
      </c>
      <c r="T3450" s="13">
        <f t="shared" si="480"/>
        <v>41960.119085648148</v>
      </c>
      <c r="U3450" s="13">
        <f t="shared" si="481"/>
        <v>41990.119085648148</v>
      </c>
      <c r="V3450">
        <f t="shared" si="482"/>
        <v>2014</v>
      </c>
      <c r="W3450">
        <f t="shared" si="483"/>
        <v>1</v>
      </c>
      <c r="X3450" t="str">
        <f t="shared" si="484"/>
        <v/>
      </c>
      <c r="Y3450" t="str">
        <f t="shared" si="485"/>
        <v/>
      </c>
    </row>
    <row r="3451" spans="1:25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t="str">
        <f t="shared" si="477"/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5">
        <f t="shared" si="478"/>
        <v>1.70625</v>
      </c>
      <c r="Q3451" s="6">
        <f t="shared" si="479"/>
        <v>68.25</v>
      </c>
      <c r="R3451" t="s">
        <v>8321</v>
      </c>
      <c r="S3451" t="s">
        <v>8322</v>
      </c>
      <c r="T3451" s="13">
        <f t="shared" si="480"/>
        <v>42532.052523148144</v>
      </c>
      <c r="U3451" s="13">
        <f t="shared" si="481"/>
        <v>42560.166666666672</v>
      </c>
      <c r="V3451">
        <f t="shared" si="482"/>
        <v>2016</v>
      </c>
      <c r="W3451">
        <f t="shared" si="483"/>
        <v>1</v>
      </c>
      <c r="X3451" t="str">
        <f t="shared" si="484"/>
        <v/>
      </c>
      <c r="Y3451" t="str">
        <f t="shared" si="485"/>
        <v/>
      </c>
    </row>
    <row r="3452" spans="1:25" ht="45" x14ac:dyDescent="0.25">
      <c r="A3452">
        <v>3450</v>
      </c>
      <c r="B3452" s="3" t="s">
        <v>3449</v>
      </c>
      <c r="C3452" s="3" t="s">
        <v>7560</v>
      </c>
      <c r="D3452">
        <v>500</v>
      </c>
      <c r="E3452" t="str">
        <f t="shared" si="477"/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5">
        <f t="shared" si="478"/>
        <v>1.52</v>
      </c>
      <c r="Q3452" s="6">
        <f t="shared" si="479"/>
        <v>19.487179487179485</v>
      </c>
      <c r="R3452" t="s">
        <v>8321</v>
      </c>
      <c r="S3452" t="s">
        <v>8322</v>
      </c>
      <c r="T3452" s="13">
        <f t="shared" si="480"/>
        <v>42036.704525462963</v>
      </c>
      <c r="U3452" s="13">
        <f t="shared" si="481"/>
        <v>42096.662858796291</v>
      </c>
      <c r="V3452">
        <f t="shared" si="482"/>
        <v>2015</v>
      </c>
      <c r="W3452">
        <f t="shared" si="483"/>
        <v>1</v>
      </c>
      <c r="X3452" t="str">
        <f t="shared" si="484"/>
        <v/>
      </c>
      <c r="Y3452" t="str">
        <f t="shared" si="485"/>
        <v/>
      </c>
    </row>
    <row r="3453" spans="1:25" ht="45" x14ac:dyDescent="0.25">
      <c r="A3453">
        <v>3451</v>
      </c>
      <c r="B3453" s="3" t="s">
        <v>3450</v>
      </c>
      <c r="C3453" s="3" t="s">
        <v>7561</v>
      </c>
      <c r="D3453">
        <v>650</v>
      </c>
      <c r="E3453" t="str">
        <f t="shared" si="477"/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5">
        <f t="shared" si="478"/>
        <v>1.0123076923076924</v>
      </c>
      <c r="Q3453" s="6">
        <f t="shared" si="479"/>
        <v>41.125</v>
      </c>
      <c r="R3453" t="s">
        <v>8321</v>
      </c>
      <c r="S3453" t="s">
        <v>8322</v>
      </c>
      <c r="T3453" s="13">
        <f t="shared" si="480"/>
        <v>42088.723692129628</v>
      </c>
      <c r="U3453" s="13">
        <f t="shared" si="481"/>
        <v>42115.723692129628</v>
      </c>
      <c r="V3453">
        <f t="shared" si="482"/>
        <v>2015</v>
      </c>
      <c r="W3453">
        <f t="shared" si="483"/>
        <v>1</v>
      </c>
      <c r="X3453" t="str">
        <f t="shared" si="484"/>
        <v/>
      </c>
      <c r="Y3453" t="str">
        <f t="shared" si="485"/>
        <v/>
      </c>
    </row>
    <row r="3454" spans="1:25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 t="str">
        <f t="shared" si="477"/>
        <v>1000 to 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5">
        <f t="shared" si="478"/>
        <v>1.532</v>
      </c>
      <c r="Q3454" s="6">
        <f t="shared" si="479"/>
        <v>41.405405405405403</v>
      </c>
      <c r="R3454" t="s">
        <v>8321</v>
      </c>
      <c r="S3454" t="s">
        <v>8322</v>
      </c>
      <c r="T3454" s="13">
        <f t="shared" si="480"/>
        <v>41820.639189814814</v>
      </c>
      <c r="U3454" s="13">
        <f t="shared" si="481"/>
        <v>41843.165972222225</v>
      </c>
      <c r="V3454">
        <f t="shared" si="482"/>
        <v>2014</v>
      </c>
      <c r="W3454">
        <f t="shared" si="483"/>
        <v>1</v>
      </c>
      <c r="X3454" t="str">
        <f t="shared" si="484"/>
        <v/>
      </c>
      <c r="Y3454" t="str">
        <f t="shared" si="485"/>
        <v/>
      </c>
    </row>
    <row r="3455" spans="1:25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t="str">
        <f t="shared" si="477"/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5">
        <f t="shared" si="478"/>
        <v>1.2833333333333334</v>
      </c>
      <c r="Q3455" s="6">
        <f t="shared" si="479"/>
        <v>27.5</v>
      </c>
      <c r="R3455" t="s">
        <v>8321</v>
      </c>
      <c r="S3455" t="s">
        <v>8322</v>
      </c>
      <c r="T3455" s="13">
        <f t="shared" si="480"/>
        <v>42535.97865740741</v>
      </c>
      <c r="U3455" s="13">
        <f t="shared" si="481"/>
        <v>42595.97865740741</v>
      </c>
      <c r="V3455">
        <f t="shared" si="482"/>
        <v>2016</v>
      </c>
      <c r="W3455">
        <f t="shared" si="483"/>
        <v>1</v>
      </c>
      <c r="X3455" t="str">
        <f t="shared" si="484"/>
        <v/>
      </c>
      <c r="Y3455" t="str">
        <f t="shared" si="485"/>
        <v/>
      </c>
    </row>
    <row r="3456" spans="1:25" ht="45" x14ac:dyDescent="0.25">
      <c r="A3456">
        <v>3454</v>
      </c>
      <c r="B3456" s="3" t="s">
        <v>3453</v>
      </c>
      <c r="C3456" s="3" t="s">
        <v>7564</v>
      </c>
      <c r="D3456">
        <v>700</v>
      </c>
      <c r="E3456" t="str">
        <f t="shared" si="477"/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5">
        <f t="shared" si="478"/>
        <v>1.0071428571428571</v>
      </c>
      <c r="Q3456" s="6">
        <f t="shared" si="479"/>
        <v>33.571428571428569</v>
      </c>
      <c r="R3456" t="s">
        <v>8321</v>
      </c>
      <c r="S3456" t="s">
        <v>8322</v>
      </c>
      <c r="T3456" s="13">
        <f t="shared" si="480"/>
        <v>41821.698599537034</v>
      </c>
      <c r="U3456" s="13">
        <f t="shared" si="481"/>
        <v>41851.698599537034</v>
      </c>
      <c r="V3456">
        <f t="shared" si="482"/>
        <v>2014</v>
      </c>
      <c r="W3456">
        <f t="shared" si="483"/>
        <v>1</v>
      </c>
      <c r="X3456" t="str">
        <f t="shared" si="484"/>
        <v/>
      </c>
      <c r="Y3456" t="str">
        <f t="shared" si="485"/>
        <v/>
      </c>
    </row>
    <row r="3457" spans="1:25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 t="str">
        <f t="shared" si="477"/>
        <v>10000 to 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5">
        <f t="shared" si="478"/>
        <v>1.0065</v>
      </c>
      <c r="Q3457" s="6">
        <f t="shared" si="479"/>
        <v>145.86956521739131</v>
      </c>
      <c r="R3457" t="s">
        <v>8321</v>
      </c>
      <c r="S3457" t="s">
        <v>8322</v>
      </c>
      <c r="T3457" s="13">
        <f t="shared" si="480"/>
        <v>42626.7503125</v>
      </c>
      <c r="U3457" s="13">
        <f t="shared" si="481"/>
        <v>42656.7503125</v>
      </c>
      <c r="V3457">
        <f t="shared" si="482"/>
        <v>2016</v>
      </c>
      <c r="W3457">
        <f t="shared" si="483"/>
        <v>1</v>
      </c>
      <c r="X3457" t="str">
        <f t="shared" si="484"/>
        <v/>
      </c>
      <c r="Y3457" t="str">
        <f t="shared" si="485"/>
        <v/>
      </c>
    </row>
    <row r="3458" spans="1:25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 t="str">
        <f t="shared" si="477"/>
        <v>1000 to 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5">
        <f t="shared" si="478"/>
        <v>1.913</v>
      </c>
      <c r="Q3458" s="6">
        <f t="shared" si="479"/>
        <v>358.6875</v>
      </c>
      <c r="R3458" t="s">
        <v>8321</v>
      </c>
      <c r="S3458" t="s">
        <v>8322</v>
      </c>
      <c r="T3458" s="13">
        <f t="shared" si="480"/>
        <v>41821.205636574072</v>
      </c>
      <c r="U3458" s="13">
        <f t="shared" si="481"/>
        <v>41852.290972222225</v>
      </c>
      <c r="V3458">
        <f t="shared" si="482"/>
        <v>2014</v>
      </c>
      <c r="W3458">
        <f t="shared" si="483"/>
        <v>1</v>
      </c>
      <c r="X3458" t="str">
        <f t="shared" si="484"/>
        <v/>
      </c>
      <c r="Y3458" t="str">
        <f t="shared" si="485"/>
        <v/>
      </c>
    </row>
    <row r="3459" spans="1:25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t="str">
        <f t="shared" ref="E3459:E3522" si="486">IF(D3459&lt;1000,"Less than 1000",IF(D3459&lt;=4999,"1000 to 4999",IF(D3459&lt;=9999,"5000 to 9999",IF(D3459&lt;=14999,"10000 to 14999",IF(D3459&lt;=19999,"15000 to 19999",IF(D3459&lt;=24999,"20000 to 24999",IF(D3459&lt;=29999,"25000 to 29999",IF(D3459&lt;=34999,"30000 to 34999",IF(D3459&lt;=39999,"35000 to 39999",IF(D3459&lt;=44999,"40000 to 44999",IF(D3459&lt;=49999,"45000 to 49999",IF(D3459&gt;=50000,"Greater than or equal to 50000"))))))))))))</f>
        <v>1000 to 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5">
        <f t="shared" ref="P3459:P3522" si="487">F3459/D3459</f>
        <v>1.4019999999999999</v>
      </c>
      <c r="Q3459" s="6">
        <f t="shared" ref="Q3459:Q3522" si="488">F3459/M3459</f>
        <v>50.981818181818184</v>
      </c>
      <c r="R3459" t="s">
        <v>8321</v>
      </c>
      <c r="S3459" t="s">
        <v>8322</v>
      </c>
      <c r="T3459" s="13">
        <f t="shared" ref="T3459:T3522" si="489">(((K3459/60)/60)/24)+DATE(1970,1,1)</f>
        <v>42016.706678240742</v>
      </c>
      <c r="U3459" s="13">
        <f t="shared" ref="U3459:U3522" si="490">(((J3459/60)/60)/24)+DATE(1970,1,1)</f>
        <v>42047.249305555553</v>
      </c>
      <c r="V3459">
        <f t="shared" ref="V3459:V3522" si="491">YEAR(U3459)</f>
        <v>2015</v>
      </c>
      <c r="W3459">
        <f t="shared" ref="W3459:W3522" si="492">IF(G3459="successful",1,"")</f>
        <v>1</v>
      </c>
      <c r="X3459" t="str">
        <f t="shared" ref="X3459:X3522" si="493">IF(G3459="failed",1,"")</f>
        <v/>
      </c>
      <c r="Y3459" t="str">
        <f t="shared" ref="Y3459:Y3522" si="494">IF(G3459="canceled",1,"")</f>
        <v/>
      </c>
    </row>
    <row r="3460" spans="1:25" ht="45" x14ac:dyDescent="0.25">
      <c r="A3460">
        <v>3458</v>
      </c>
      <c r="B3460" s="3" t="s">
        <v>3457</v>
      </c>
      <c r="C3460" s="3" t="s">
        <v>7568</v>
      </c>
      <c r="D3460">
        <v>978</v>
      </c>
      <c r="E3460" t="str">
        <f t="shared" si="486"/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5">
        <f t="shared" si="487"/>
        <v>1.2433537832310839</v>
      </c>
      <c r="Q3460" s="6">
        <f t="shared" si="488"/>
        <v>45.037037037037038</v>
      </c>
      <c r="R3460" t="s">
        <v>8321</v>
      </c>
      <c r="S3460" t="s">
        <v>8322</v>
      </c>
      <c r="T3460" s="13">
        <f t="shared" si="489"/>
        <v>42011.202581018515</v>
      </c>
      <c r="U3460" s="13">
        <f t="shared" si="490"/>
        <v>42038.185416666667</v>
      </c>
      <c r="V3460">
        <f t="shared" si="491"/>
        <v>2015</v>
      </c>
      <c r="W3460">
        <f t="shared" si="492"/>
        <v>1</v>
      </c>
      <c r="X3460" t="str">
        <f t="shared" si="493"/>
        <v/>
      </c>
      <c r="Y3460" t="str">
        <f t="shared" si="494"/>
        <v/>
      </c>
    </row>
    <row r="3461" spans="1:25" ht="45" x14ac:dyDescent="0.25">
      <c r="A3461">
        <v>3459</v>
      </c>
      <c r="B3461" s="3" t="s">
        <v>3458</v>
      </c>
      <c r="C3461" s="3" t="s">
        <v>7569</v>
      </c>
      <c r="D3461">
        <v>500</v>
      </c>
      <c r="E3461" t="str">
        <f t="shared" si="486"/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5">
        <f t="shared" si="487"/>
        <v>1.262</v>
      </c>
      <c r="Q3461" s="6">
        <f t="shared" si="488"/>
        <v>17.527777777777779</v>
      </c>
      <c r="R3461" t="s">
        <v>8321</v>
      </c>
      <c r="S3461" t="s">
        <v>8322</v>
      </c>
      <c r="T3461" s="13">
        <f t="shared" si="489"/>
        <v>42480.479861111111</v>
      </c>
      <c r="U3461" s="13">
        <f t="shared" si="490"/>
        <v>42510.479861111111</v>
      </c>
      <c r="V3461">
        <f t="shared" si="491"/>
        <v>2016</v>
      </c>
      <c r="W3461">
        <f t="shared" si="492"/>
        <v>1</v>
      </c>
      <c r="X3461" t="str">
        <f t="shared" si="493"/>
        <v/>
      </c>
      <c r="Y3461" t="str">
        <f t="shared" si="494"/>
        <v/>
      </c>
    </row>
    <row r="3462" spans="1:25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t="str">
        <f t="shared" si="486"/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5">
        <f t="shared" si="487"/>
        <v>1.9</v>
      </c>
      <c r="Q3462" s="6">
        <f t="shared" si="488"/>
        <v>50</v>
      </c>
      <c r="R3462" t="s">
        <v>8321</v>
      </c>
      <c r="S3462" t="s">
        <v>8322</v>
      </c>
      <c r="T3462" s="13">
        <f t="shared" si="489"/>
        <v>41852.527222222219</v>
      </c>
      <c r="U3462" s="13">
        <f t="shared" si="490"/>
        <v>41866.527222222219</v>
      </c>
      <c r="V3462">
        <f t="shared" si="491"/>
        <v>2014</v>
      </c>
      <c r="W3462">
        <f t="shared" si="492"/>
        <v>1</v>
      </c>
      <c r="X3462" t="str">
        <f t="shared" si="493"/>
        <v/>
      </c>
      <c r="Y3462" t="str">
        <f t="shared" si="494"/>
        <v/>
      </c>
    </row>
    <row r="3463" spans="1:25" ht="45" x14ac:dyDescent="0.25">
      <c r="A3463">
        <v>3461</v>
      </c>
      <c r="B3463" s="3" t="s">
        <v>3460</v>
      </c>
      <c r="C3463" s="3" t="s">
        <v>7571</v>
      </c>
      <c r="D3463">
        <v>500</v>
      </c>
      <c r="E3463" t="str">
        <f t="shared" si="486"/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5">
        <f t="shared" si="487"/>
        <v>1.39</v>
      </c>
      <c r="Q3463" s="6">
        <f t="shared" si="488"/>
        <v>57.916666666666664</v>
      </c>
      <c r="R3463" t="s">
        <v>8321</v>
      </c>
      <c r="S3463" t="s">
        <v>8322</v>
      </c>
      <c r="T3463" s="13">
        <f t="shared" si="489"/>
        <v>42643.632858796293</v>
      </c>
      <c r="U3463" s="13">
        <f t="shared" si="490"/>
        <v>42672.125</v>
      </c>
      <c r="V3463">
        <f t="shared" si="491"/>
        <v>2016</v>
      </c>
      <c r="W3463">
        <f t="shared" si="492"/>
        <v>1</v>
      </c>
      <c r="X3463" t="str">
        <f t="shared" si="493"/>
        <v/>
      </c>
      <c r="Y3463" t="str">
        <f t="shared" si="494"/>
        <v/>
      </c>
    </row>
    <row r="3464" spans="1:25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t="str">
        <f t="shared" si="486"/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5">
        <f t="shared" si="487"/>
        <v>2.02</v>
      </c>
      <c r="Q3464" s="6">
        <f t="shared" si="488"/>
        <v>29.705882352941178</v>
      </c>
      <c r="R3464" t="s">
        <v>8321</v>
      </c>
      <c r="S3464" t="s">
        <v>8322</v>
      </c>
      <c r="T3464" s="13">
        <f t="shared" si="489"/>
        <v>42179.898472222223</v>
      </c>
      <c r="U3464" s="13">
        <f t="shared" si="490"/>
        <v>42195.75</v>
      </c>
      <c r="V3464">
        <f t="shared" si="491"/>
        <v>2015</v>
      </c>
      <c r="W3464">
        <f t="shared" si="492"/>
        <v>1</v>
      </c>
      <c r="X3464" t="str">
        <f t="shared" si="493"/>
        <v/>
      </c>
      <c r="Y3464" t="str">
        <f t="shared" si="494"/>
        <v/>
      </c>
    </row>
    <row r="3465" spans="1:25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t="str">
        <f t="shared" si="486"/>
        <v>10000 to 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5">
        <f t="shared" si="487"/>
        <v>1.0338000000000001</v>
      </c>
      <c r="Q3465" s="6">
        <f t="shared" si="488"/>
        <v>90.684210526315795</v>
      </c>
      <c r="R3465" t="s">
        <v>8321</v>
      </c>
      <c r="S3465" t="s">
        <v>8322</v>
      </c>
      <c r="T3465" s="13">
        <f t="shared" si="489"/>
        <v>42612.918807870374</v>
      </c>
      <c r="U3465" s="13">
        <f t="shared" si="490"/>
        <v>42654.165972222225</v>
      </c>
      <c r="V3465">
        <f t="shared" si="491"/>
        <v>2016</v>
      </c>
      <c r="W3465">
        <f t="shared" si="492"/>
        <v>1</v>
      </c>
      <c r="X3465" t="str">
        <f t="shared" si="493"/>
        <v/>
      </c>
      <c r="Y3465" t="str">
        <f t="shared" si="494"/>
        <v/>
      </c>
    </row>
    <row r="3466" spans="1:25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 t="str">
        <f t="shared" si="486"/>
        <v>5000 to 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5">
        <f t="shared" si="487"/>
        <v>1.023236</v>
      </c>
      <c r="Q3466" s="6">
        <f t="shared" si="488"/>
        <v>55.012688172043013</v>
      </c>
      <c r="R3466" t="s">
        <v>8321</v>
      </c>
      <c r="S3466" t="s">
        <v>8322</v>
      </c>
      <c r="T3466" s="13">
        <f t="shared" si="489"/>
        <v>42575.130057870367</v>
      </c>
      <c r="U3466" s="13">
        <f t="shared" si="490"/>
        <v>42605.130057870367</v>
      </c>
      <c r="V3466">
        <f t="shared" si="491"/>
        <v>2016</v>
      </c>
      <c r="W3466">
        <f t="shared" si="492"/>
        <v>1</v>
      </c>
      <c r="X3466" t="str">
        <f t="shared" si="493"/>
        <v/>
      </c>
      <c r="Y3466" t="str">
        <f t="shared" si="494"/>
        <v/>
      </c>
    </row>
    <row r="3467" spans="1:25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t="str">
        <f t="shared" si="486"/>
        <v>1000 to 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5">
        <f t="shared" si="487"/>
        <v>1.03</v>
      </c>
      <c r="Q3467" s="6">
        <f t="shared" si="488"/>
        <v>57.222222222222221</v>
      </c>
      <c r="R3467" t="s">
        <v>8321</v>
      </c>
      <c r="S3467" t="s">
        <v>8322</v>
      </c>
      <c r="T3467" s="13">
        <f t="shared" si="489"/>
        <v>42200.625833333332</v>
      </c>
      <c r="U3467" s="13">
        <f t="shared" si="490"/>
        <v>42225.666666666672</v>
      </c>
      <c r="V3467">
        <f t="shared" si="491"/>
        <v>2015</v>
      </c>
      <c r="W3467">
        <f t="shared" si="492"/>
        <v>1</v>
      </c>
      <c r="X3467" t="str">
        <f t="shared" si="493"/>
        <v/>
      </c>
      <c r="Y3467" t="str">
        <f t="shared" si="494"/>
        <v/>
      </c>
    </row>
    <row r="3468" spans="1:25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 t="str">
        <f t="shared" si="486"/>
        <v>1000 to 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5">
        <f t="shared" si="487"/>
        <v>1.2714285714285714</v>
      </c>
      <c r="Q3468" s="6">
        <f t="shared" si="488"/>
        <v>72.950819672131146</v>
      </c>
      <c r="R3468" t="s">
        <v>8321</v>
      </c>
      <c r="S3468" t="s">
        <v>8322</v>
      </c>
      <c r="T3468" s="13">
        <f t="shared" si="489"/>
        <v>42420.019097222219</v>
      </c>
      <c r="U3468" s="13">
        <f t="shared" si="490"/>
        <v>42479.977430555555</v>
      </c>
      <c r="V3468">
        <f t="shared" si="491"/>
        <v>2016</v>
      </c>
      <c r="W3468">
        <f t="shared" si="492"/>
        <v>1</v>
      </c>
      <c r="X3468" t="str">
        <f t="shared" si="493"/>
        <v/>
      </c>
      <c r="Y3468" t="str">
        <f t="shared" si="494"/>
        <v/>
      </c>
    </row>
    <row r="3469" spans="1:25" x14ac:dyDescent="0.25">
      <c r="A3469">
        <v>3467</v>
      </c>
      <c r="B3469" s="3" t="s">
        <v>3466</v>
      </c>
      <c r="C3469" s="3" t="s">
        <v>7577</v>
      </c>
      <c r="D3469">
        <v>3000</v>
      </c>
      <c r="E3469" t="str">
        <f t="shared" si="486"/>
        <v>1000 to 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5">
        <f t="shared" si="487"/>
        <v>1.01</v>
      </c>
      <c r="Q3469" s="6">
        <f t="shared" si="488"/>
        <v>64.468085106382972</v>
      </c>
      <c r="R3469" t="s">
        <v>8321</v>
      </c>
      <c r="S3469" t="s">
        <v>8322</v>
      </c>
      <c r="T3469" s="13">
        <f t="shared" si="489"/>
        <v>42053.671666666662</v>
      </c>
      <c r="U3469" s="13">
        <f t="shared" si="490"/>
        <v>42083.630000000005</v>
      </c>
      <c r="V3469">
        <f t="shared" si="491"/>
        <v>2015</v>
      </c>
      <c r="W3469">
        <f t="shared" si="492"/>
        <v>1</v>
      </c>
      <c r="X3469" t="str">
        <f t="shared" si="493"/>
        <v/>
      </c>
      <c r="Y3469" t="str">
        <f t="shared" si="494"/>
        <v/>
      </c>
    </row>
    <row r="3470" spans="1:25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t="str">
        <f t="shared" si="486"/>
        <v>10000 to 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5">
        <f t="shared" si="487"/>
        <v>1.2178</v>
      </c>
      <c r="Q3470" s="6">
        <f t="shared" si="488"/>
        <v>716.35294117647061</v>
      </c>
      <c r="R3470" t="s">
        <v>8321</v>
      </c>
      <c r="S3470" t="s">
        <v>8322</v>
      </c>
      <c r="T3470" s="13">
        <f t="shared" si="489"/>
        <v>42605.765381944439</v>
      </c>
      <c r="U3470" s="13">
        <f t="shared" si="490"/>
        <v>42634.125</v>
      </c>
      <c r="V3470">
        <f t="shared" si="491"/>
        <v>2016</v>
      </c>
      <c r="W3470">
        <f t="shared" si="492"/>
        <v>1</v>
      </c>
      <c r="X3470" t="str">
        <f t="shared" si="493"/>
        <v/>
      </c>
      <c r="Y3470" t="str">
        <f t="shared" si="494"/>
        <v/>
      </c>
    </row>
    <row r="3471" spans="1:25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 t="str">
        <f t="shared" si="486"/>
        <v>1000 to 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5">
        <f t="shared" si="487"/>
        <v>1.1339285714285714</v>
      </c>
      <c r="Q3471" s="6">
        <f t="shared" si="488"/>
        <v>50.396825396825399</v>
      </c>
      <c r="R3471" t="s">
        <v>8321</v>
      </c>
      <c r="S3471" t="s">
        <v>8322</v>
      </c>
      <c r="T3471" s="13">
        <f t="shared" si="489"/>
        <v>42458.641724537039</v>
      </c>
      <c r="U3471" s="13">
        <f t="shared" si="490"/>
        <v>42488.641724537039</v>
      </c>
      <c r="V3471">
        <f t="shared" si="491"/>
        <v>2016</v>
      </c>
      <c r="W3471">
        <f t="shared" si="492"/>
        <v>1</v>
      </c>
      <c r="X3471" t="str">
        <f t="shared" si="493"/>
        <v/>
      </c>
      <c r="Y3471" t="str">
        <f t="shared" si="494"/>
        <v/>
      </c>
    </row>
    <row r="3472" spans="1:25" ht="30" x14ac:dyDescent="0.25">
      <c r="A3472">
        <v>3470</v>
      </c>
      <c r="B3472" s="3" t="s">
        <v>3469</v>
      </c>
      <c r="C3472" s="3" t="s">
        <v>7580</v>
      </c>
      <c r="D3472">
        <v>250</v>
      </c>
      <c r="E3472" t="str">
        <f t="shared" si="486"/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5">
        <f t="shared" si="487"/>
        <v>1.5</v>
      </c>
      <c r="Q3472" s="6">
        <f t="shared" si="488"/>
        <v>41.666666666666664</v>
      </c>
      <c r="R3472" t="s">
        <v>8321</v>
      </c>
      <c r="S3472" t="s">
        <v>8322</v>
      </c>
      <c r="T3472" s="13">
        <f t="shared" si="489"/>
        <v>42529.022013888884</v>
      </c>
      <c r="U3472" s="13">
        <f t="shared" si="490"/>
        <v>42566.901388888888</v>
      </c>
      <c r="V3472">
        <f t="shared" si="491"/>
        <v>2016</v>
      </c>
      <c r="W3472">
        <f t="shared" si="492"/>
        <v>1</v>
      </c>
      <c r="X3472" t="str">
        <f t="shared" si="493"/>
        <v/>
      </c>
      <c r="Y3472" t="str">
        <f t="shared" si="494"/>
        <v/>
      </c>
    </row>
    <row r="3473" spans="1:25" ht="45" x14ac:dyDescent="0.25">
      <c r="A3473">
        <v>3471</v>
      </c>
      <c r="B3473" s="3" t="s">
        <v>3470</v>
      </c>
      <c r="C3473" s="3" t="s">
        <v>7581</v>
      </c>
      <c r="D3473">
        <v>500</v>
      </c>
      <c r="E3473" t="str">
        <f t="shared" si="486"/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5">
        <f t="shared" si="487"/>
        <v>2.1459999999999999</v>
      </c>
      <c r="Q3473" s="6">
        <f t="shared" si="488"/>
        <v>35.766666666666666</v>
      </c>
      <c r="R3473" t="s">
        <v>8321</v>
      </c>
      <c r="S3473" t="s">
        <v>8322</v>
      </c>
      <c r="T3473" s="13">
        <f t="shared" si="489"/>
        <v>41841.820486111108</v>
      </c>
      <c r="U3473" s="13">
        <f t="shared" si="490"/>
        <v>41882.833333333336</v>
      </c>
      <c r="V3473">
        <f t="shared" si="491"/>
        <v>2014</v>
      </c>
      <c r="W3473">
        <f t="shared" si="492"/>
        <v>1</v>
      </c>
      <c r="X3473" t="str">
        <f t="shared" si="493"/>
        <v/>
      </c>
      <c r="Y3473" t="str">
        <f t="shared" si="494"/>
        <v/>
      </c>
    </row>
    <row r="3474" spans="1:25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 t="str">
        <f t="shared" si="486"/>
        <v>1000 to 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5">
        <f t="shared" si="487"/>
        <v>1.0205</v>
      </c>
      <c r="Q3474" s="6">
        <f t="shared" si="488"/>
        <v>88.739130434782609</v>
      </c>
      <c r="R3474" t="s">
        <v>8321</v>
      </c>
      <c r="S3474" t="s">
        <v>8322</v>
      </c>
      <c r="T3474" s="13">
        <f t="shared" si="489"/>
        <v>41928.170497685183</v>
      </c>
      <c r="U3474" s="13">
        <f t="shared" si="490"/>
        <v>41949.249305555553</v>
      </c>
      <c r="V3474">
        <f t="shared" si="491"/>
        <v>2014</v>
      </c>
      <c r="W3474">
        <f t="shared" si="492"/>
        <v>1</v>
      </c>
      <c r="X3474" t="str">
        <f t="shared" si="493"/>
        <v/>
      </c>
      <c r="Y3474" t="str">
        <f t="shared" si="494"/>
        <v/>
      </c>
    </row>
    <row r="3475" spans="1:25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 t="str">
        <f t="shared" si="486"/>
        <v>1000 to 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5">
        <f t="shared" si="487"/>
        <v>1</v>
      </c>
      <c r="Q3475" s="6">
        <f t="shared" si="488"/>
        <v>148.4848484848485</v>
      </c>
      <c r="R3475" t="s">
        <v>8321</v>
      </c>
      <c r="S3475" t="s">
        <v>8322</v>
      </c>
      <c r="T3475" s="13">
        <f t="shared" si="489"/>
        <v>42062.834444444445</v>
      </c>
      <c r="U3475" s="13">
        <f t="shared" si="490"/>
        <v>42083.852083333331</v>
      </c>
      <c r="V3475">
        <f t="shared" si="491"/>
        <v>2015</v>
      </c>
      <c r="W3475">
        <f t="shared" si="492"/>
        <v>1</v>
      </c>
      <c r="X3475" t="str">
        <f t="shared" si="493"/>
        <v/>
      </c>
      <c r="Y3475" t="str">
        <f t="shared" si="494"/>
        <v/>
      </c>
    </row>
    <row r="3476" spans="1:25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 t="str">
        <f t="shared" si="486"/>
        <v>1000 to 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5">
        <f t="shared" si="487"/>
        <v>1.01</v>
      </c>
      <c r="Q3476" s="6">
        <f t="shared" si="488"/>
        <v>51.794871794871796</v>
      </c>
      <c r="R3476" t="s">
        <v>8321</v>
      </c>
      <c r="S3476" t="s">
        <v>8322</v>
      </c>
      <c r="T3476" s="13">
        <f t="shared" si="489"/>
        <v>42541.501516203702</v>
      </c>
      <c r="U3476" s="13">
        <f t="shared" si="490"/>
        <v>42571.501516203702</v>
      </c>
      <c r="V3476">
        <f t="shared" si="491"/>
        <v>2016</v>
      </c>
      <c r="W3476">
        <f t="shared" si="492"/>
        <v>1</v>
      </c>
      <c r="X3476" t="str">
        <f t="shared" si="493"/>
        <v/>
      </c>
      <c r="Y3476" t="str">
        <f t="shared" si="494"/>
        <v/>
      </c>
    </row>
    <row r="3477" spans="1:25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t="str">
        <f t="shared" si="486"/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5">
        <f t="shared" si="487"/>
        <v>1.1333333333333333</v>
      </c>
      <c r="Q3477" s="6">
        <f t="shared" si="488"/>
        <v>20</v>
      </c>
      <c r="R3477" t="s">
        <v>8321</v>
      </c>
      <c r="S3477" t="s">
        <v>8322</v>
      </c>
      <c r="T3477" s="13">
        <f t="shared" si="489"/>
        <v>41918.880833333329</v>
      </c>
      <c r="U3477" s="13">
        <f t="shared" si="490"/>
        <v>41946</v>
      </c>
      <c r="V3477">
        <f t="shared" si="491"/>
        <v>2014</v>
      </c>
      <c r="W3477">
        <f t="shared" si="492"/>
        <v>1</v>
      </c>
      <c r="X3477" t="str">
        <f t="shared" si="493"/>
        <v/>
      </c>
      <c r="Y3477" t="str">
        <f t="shared" si="494"/>
        <v/>
      </c>
    </row>
    <row r="3478" spans="1:25" ht="45" x14ac:dyDescent="0.25">
      <c r="A3478">
        <v>3476</v>
      </c>
      <c r="B3478" s="3" t="s">
        <v>3475</v>
      </c>
      <c r="C3478" s="3" t="s">
        <v>7586</v>
      </c>
      <c r="D3478">
        <v>300</v>
      </c>
      <c r="E3478" t="str">
        <f t="shared" si="486"/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5">
        <f t="shared" si="487"/>
        <v>1.04</v>
      </c>
      <c r="Q3478" s="6">
        <f t="shared" si="488"/>
        <v>52</v>
      </c>
      <c r="R3478" t="s">
        <v>8321</v>
      </c>
      <c r="S3478" t="s">
        <v>8322</v>
      </c>
      <c r="T3478" s="13">
        <f t="shared" si="489"/>
        <v>41921.279976851853</v>
      </c>
      <c r="U3478" s="13">
        <f t="shared" si="490"/>
        <v>41939.125</v>
      </c>
      <c r="V3478">
        <f t="shared" si="491"/>
        <v>2014</v>
      </c>
      <c r="W3478">
        <f t="shared" si="492"/>
        <v>1</v>
      </c>
      <c r="X3478" t="str">
        <f t="shared" si="493"/>
        <v/>
      </c>
      <c r="Y3478" t="str">
        <f t="shared" si="494"/>
        <v/>
      </c>
    </row>
    <row r="3479" spans="1:25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t="str">
        <f t="shared" si="486"/>
        <v>1000 to 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5">
        <f t="shared" si="487"/>
        <v>1.1533333333333333</v>
      </c>
      <c r="Q3479" s="6">
        <f t="shared" si="488"/>
        <v>53.230769230769234</v>
      </c>
      <c r="R3479" t="s">
        <v>8321</v>
      </c>
      <c r="S3479" t="s">
        <v>8322</v>
      </c>
      <c r="T3479" s="13">
        <f t="shared" si="489"/>
        <v>42128.736608796295</v>
      </c>
      <c r="U3479" s="13">
        <f t="shared" si="490"/>
        <v>42141.125</v>
      </c>
      <c r="V3479">
        <f t="shared" si="491"/>
        <v>2015</v>
      </c>
      <c r="W3479">
        <f t="shared" si="492"/>
        <v>1</v>
      </c>
      <c r="X3479" t="str">
        <f t="shared" si="493"/>
        <v/>
      </c>
      <c r="Y3479" t="str">
        <f t="shared" si="494"/>
        <v/>
      </c>
    </row>
    <row r="3480" spans="1:25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t="str">
        <f t="shared" si="486"/>
        <v>1000 to 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5">
        <f t="shared" si="487"/>
        <v>1.1285000000000001</v>
      </c>
      <c r="Q3480" s="6">
        <f t="shared" si="488"/>
        <v>39.596491228070178</v>
      </c>
      <c r="R3480" t="s">
        <v>8321</v>
      </c>
      <c r="S3480" t="s">
        <v>8322</v>
      </c>
      <c r="T3480" s="13">
        <f t="shared" si="489"/>
        <v>42053.916921296302</v>
      </c>
      <c r="U3480" s="13">
        <f t="shared" si="490"/>
        <v>42079.875</v>
      </c>
      <c r="V3480">
        <f t="shared" si="491"/>
        <v>2015</v>
      </c>
      <c r="W3480">
        <f t="shared" si="492"/>
        <v>1</v>
      </c>
      <c r="X3480" t="str">
        <f t="shared" si="493"/>
        <v/>
      </c>
      <c r="Y3480" t="str">
        <f t="shared" si="494"/>
        <v/>
      </c>
    </row>
    <row r="3481" spans="1:25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t="str">
        <f t="shared" si="486"/>
        <v>1000 to 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5">
        <f t="shared" si="487"/>
        <v>1.2786666666666666</v>
      </c>
      <c r="Q3481" s="6">
        <f t="shared" si="488"/>
        <v>34.25</v>
      </c>
      <c r="R3481" t="s">
        <v>8321</v>
      </c>
      <c r="S3481" t="s">
        <v>8322</v>
      </c>
      <c r="T3481" s="13">
        <f t="shared" si="489"/>
        <v>41781.855092592588</v>
      </c>
      <c r="U3481" s="13">
        <f t="shared" si="490"/>
        <v>41811.855092592588</v>
      </c>
      <c r="V3481">
        <f t="shared" si="491"/>
        <v>2014</v>
      </c>
      <c r="W3481">
        <f t="shared" si="492"/>
        <v>1</v>
      </c>
      <c r="X3481" t="str">
        <f t="shared" si="493"/>
        <v/>
      </c>
      <c r="Y3481" t="str">
        <f t="shared" si="494"/>
        <v/>
      </c>
    </row>
    <row r="3482" spans="1:25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t="str">
        <f t="shared" si="486"/>
        <v>1000 to 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5">
        <f t="shared" si="487"/>
        <v>1.4266666666666667</v>
      </c>
      <c r="Q3482" s="6">
        <f t="shared" si="488"/>
        <v>164.61538461538461</v>
      </c>
      <c r="R3482" t="s">
        <v>8321</v>
      </c>
      <c r="S3482" t="s">
        <v>8322</v>
      </c>
      <c r="T3482" s="13">
        <f t="shared" si="489"/>
        <v>42171.317442129628</v>
      </c>
      <c r="U3482" s="13">
        <f t="shared" si="490"/>
        <v>42195.875</v>
      </c>
      <c r="V3482">
        <f t="shared" si="491"/>
        <v>2015</v>
      </c>
      <c r="W3482">
        <f t="shared" si="492"/>
        <v>1</v>
      </c>
      <c r="X3482" t="str">
        <f t="shared" si="493"/>
        <v/>
      </c>
      <c r="Y3482" t="str">
        <f t="shared" si="494"/>
        <v/>
      </c>
    </row>
    <row r="3483" spans="1:25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 t="str">
        <f t="shared" si="486"/>
        <v>10000 to 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5">
        <f t="shared" si="487"/>
        <v>1.1879999999999999</v>
      </c>
      <c r="Q3483" s="6">
        <f t="shared" si="488"/>
        <v>125.05263157894737</v>
      </c>
      <c r="R3483" t="s">
        <v>8321</v>
      </c>
      <c r="S3483" t="s">
        <v>8322</v>
      </c>
      <c r="T3483" s="13">
        <f t="shared" si="489"/>
        <v>41989.24754629629</v>
      </c>
      <c r="U3483" s="13">
        <f t="shared" si="490"/>
        <v>42006.24754629629</v>
      </c>
      <c r="V3483">
        <f t="shared" si="491"/>
        <v>2015</v>
      </c>
      <c r="W3483">
        <f t="shared" si="492"/>
        <v>1</v>
      </c>
      <c r="X3483" t="str">
        <f t="shared" si="493"/>
        <v/>
      </c>
      <c r="Y3483" t="str">
        <f t="shared" si="494"/>
        <v/>
      </c>
    </row>
    <row r="3484" spans="1:25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t="str">
        <f t="shared" si="486"/>
        <v>1000 to 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5">
        <f t="shared" si="487"/>
        <v>1.3833333333333333</v>
      </c>
      <c r="Q3484" s="6">
        <f t="shared" si="488"/>
        <v>51.875</v>
      </c>
      <c r="R3484" t="s">
        <v>8321</v>
      </c>
      <c r="S3484" t="s">
        <v>8322</v>
      </c>
      <c r="T3484" s="13">
        <f t="shared" si="489"/>
        <v>41796.771597222221</v>
      </c>
      <c r="U3484" s="13">
        <f t="shared" si="490"/>
        <v>41826.771597222221</v>
      </c>
      <c r="V3484">
        <f t="shared" si="491"/>
        <v>2014</v>
      </c>
      <c r="W3484">
        <f t="shared" si="492"/>
        <v>1</v>
      </c>
      <c r="X3484" t="str">
        <f t="shared" si="493"/>
        <v/>
      </c>
      <c r="Y3484" t="str">
        <f t="shared" si="494"/>
        <v/>
      </c>
    </row>
    <row r="3485" spans="1:25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t="str">
        <f t="shared" si="486"/>
        <v>1000 to 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5">
        <f t="shared" si="487"/>
        <v>1.599402985074627</v>
      </c>
      <c r="Q3485" s="6">
        <f t="shared" si="488"/>
        <v>40.285714285714285</v>
      </c>
      <c r="R3485" t="s">
        <v>8321</v>
      </c>
      <c r="S3485" t="s">
        <v>8322</v>
      </c>
      <c r="T3485" s="13">
        <f t="shared" si="489"/>
        <v>41793.668761574074</v>
      </c>
      <c r="U3485" s="13">
        <f t="shared" si="490"/>
        <v>41823.668761574074</v>
      </c>
      <c r="V3485">
        <f t="shared" si="491"/>
        <v>2014</v>
      </c>
      <c r="W3485">
        <f t="shared" si="492"/>
        <v>1</v>
      </c>
      <c r="X3485" t="str">
        <f t="shared" si="493"/>
        <v/>
      </c>
      <c r="Y3485" t="str">
        <f t="shared" si="494"/>
        <v/>
      </c>
    </row>
    <row r="3486" spans="1:25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 t="str">
        <f t="shared" si="486"/>
        <v>1000 to 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5">
        <f t="shared" si="487"/>
        <v>1.1424000000000001</v>
      </c>
      <c r="Q3486" s="6">
        <f t="shared" si="488"/>
        <v>64.909090909090907</v>
      </c>
      <c r="R3486" t="s">
        <v>8321</v>
      </c>
      <c r="S3486" t="s">
        <v>8322</v>
      </c>
      <c r="T3486" s="13">
        <f t="shared" si="489"/>
        <v>42506.760405092587</v>
      </c>
      <c r="U3486" s="13">
        <f t="shared" si="490"/>
        <v>42536.760405092587</v>
      </c>
      <c r="V3486">
        <f t="shared" si="491"/>
        <v>2016</v>
      </c>
      <c r="W3486">
        <f t="shared" si="492"/>
        <v>1</v>
      </c>
      <c r="X3486" t="str">
        <f t="shared" si="493"/>
        <v/>
      </c>
      <c r="Y3486" t="str">
        <f t="shared" si="494"/>
        <v/>
      </c>
    </row>
    <row r="3487" spans="1:25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 t="str">
        <f t="shared" si="486"/>
        <v>1000 to 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5">
        <f t="shared" si="487"/>
        <v>1.0060606060606061</v>
      </c>
      <c r="Q3487" s="6">
        <f t="shared" si="488"/>
        <v>55.333333333333336</v>
      </c>
      <c r="R3487" t="s">
        <v>8321</v>
      </c>
      <c r="S3487" t="s">
        <v>8322</v>
      </c>
      <c r="T3487" s="13">
        <f t="shared" si="489"/>
        <v>42372.693055555559</v>
      </c>
      <c r="U3487" s="13">
        <f t="shared" si="490"/>
        <v>42402.693055555559</v>
      </c>
      <c r="V3487">
        <f t="shared" si="491"/>
        <v>2016</v>
      </c>
      <c r="W3487">
        <f t="shared" si="492"/>
        <v>1</v>
      </c>
      <c r="X3487" t="str">
        <f t="shared" si="493"/>
        <v/>
      </c>
      <c r="Y3487" t="str">
        <f t="shared" si="494"/>
        <v/>
      </c>
    </row>
    <row r="3488" spans="1:25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t="str">
        <f t="shared" si="486"/>
        <v>1000 to 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5">
        <f t="shared" si="487"/>
        <v>1.552</v>
      </c>
      <c r="Q3488" s="6">
        <f t="shared" si="488"/>
        <v>83.142857142857139</v>
      </c>
      <c r="R3488" t="s">
        <v>8321</v>
      </c>
      <c r="S3488" t="s">
        <v>8322</v>
      </c>
      <c r="T3488" s="13">
        <f t="shared" si="489"/>
        <v>42126.87501157407</v>
      </c>
      <c r="U3488" s="13">
        <f t="shared" si="490"/>
        <v>42158.290972222225</v>
      </c>
      <c r="V3488">
        <f t="shared" si="491"/>
        <v>2015</v>
      </c>
      <c r="W3488">
        <f t="shared" si="492"/>
        <v>1</v>
      </c>
      <c r="X3488" t="str">
        <f t="shared" si="493"/>
        <v/>
      </c>
      <c r="Y3488" t="str">
        <f t="shared" si="494"/>
        <v/>
      </c>
    </row>
    <row r="3489" spans="1:25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 t="str">
        <f t="shared" si="486"/>
        <v>1000 to 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5">
        <f t="shared" si="487"/>
        <v>1.2775000000000001</v>
      </c>
      <c r="Q3489" s="6">
        <f t="shared" si="488"/>
        <v>38.712121212121211</v>
      </c>
      <c r="R3489" t="s">
        <v>8321</v>
      </c>
      <c r="S3489" t="s">
        <v>8322</v>
      </c>
      <c r="T3489" s="13">
        <f t="shared" si="489"/>
        <v>42149.940416666665</v>
      </c>
      <c r="U3489" s="13">
        <f t="shared" si="490"/>
        <v>42179.940416666665</v>
      </c>
      <c r="V3489">
        <f t="shared" si="491"/>
        <v>2015</v>
      </c>
      <c r="W3489">
        <f t="shared" si="492"/>
        <v>1</v>
      </c>
      <c r="X3489" t="str">
        <f t="shared" si="493"/>
        <v/>
      </c>
      <c r="Y3489" t="str">
        <f t="shared" si="494"/>
        <v/>
      </c>
    </row>
    <row r="3490" spans="1:25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 t="str">
        <f t="shared" si="486"/>
        <v>1000 to 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5">
        <f t="shared" si="487"/>
        <v>1.212</v>
      </c>
      <c r="Q3490" s="6">
        <f t="shared" si="488"/>
        <v>125.37931034482759</v>
      </c>
      <c r="R3490" t="s">
        <v>8321</v>
      </c>
      <c r="S3490" t="s">
        <v>8322</v>
      </c>
      <c r="T3490" s="13">
        <f t="shared" si="489"/>
        <v>42087.768055555556</v>
      </c>
      <c r="U3490" s="13">
        <f t="shared" si="490"/>
        <v>42111.666666666672</v>
      </c>
      <c r="V3490">
        <f t="shared" si="491"/>
        <v>2015</v>
      </c>
      <c r="W3490">
        <f t="shared" si="492"/>
        <v>1</v>
      </c>
      <c r="X3490" t="str">
        <f t="shared" si="493"/>
        <v/>
      </c>
      <c r="Y3490" t="str">
        <f t="shared" si="494"/>
        <v/>
      </c>
    </row>
    <row r="3491" spans="1:25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 t="str">
        <f t="shared" si="486"/>
        <v>5000 to 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5">
        <f t="shared" si="487"/>
        <v>1.127</v>
      </c>
      <c r="Q3491" s="6">
        <f t="shared" si="488"/>
        <v>78.263888888888886</v>
      </c>
      <c r="R3491" t="s">
        <v>8321</v>
      </c>
      <c r="S3491" t="s">
        <v>8322</v>
      </c>
      <c r="T3491" s="13">
        <f t="shared" si="489"/>
        <v>41753.635775462964</v>
      </c>
      <c r="U3491" s="13">
        <f t="shared" si="490"/>
        <v>41783.875</v>
      </c>
      <c r="V3491">
        <f t="shared" si="491"/>
        <v>2014</v>
      </c>
      <c r="W3491">
        <f t="shared" si="492"/>
        <v>1</v>
      </c>
      <c r="X3491" t="str">
        <f t="shared" si="493"/>
        <v/>
      </c>
      <c r="Y3491" t="str">
        <f t="shared" si="494"/>
        <v/>
      </c>
    </row>
    <row r="3492" spans="1:25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 t="str">
        <f t="shared" si="486"/>
        <v>1000 to 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5">
        <f t="shared" si="487"/>
        <v>1.2749999999999999</v>
      </c>
      <c r="Q3492" s="6">
        <f t="shared" si="488"/>
        <v>47.222222222222221</v>
      </c>
      <c r="R3492" t="s">
        <v>8321</v>
      </c>
      <c r="S3492" t="s">
        <v>8322</v>
      </c>
      <c r="T3492" s="13">
        <f t="shared" si="489"/>
        <v>42443.802361111113</v>
      </c>
      <c r="U3492" s="13">
        <f t="shared" si="490"/>
        <v>42473.802361111113</v>
      </c>
      <c r="V3492">
        <f t="shared" si="491"/>
        <v>2016</v>
      </c>
      <c r="W3492">
        <f t="shared" si="492"/>
        <v>1</v>
      </c>
      <c r="X3492" t="str">
        <f t="shared" si="493"/>
        <v/>
      </c>
      <c r="Y3492" t="str">
        <f t="shared" si="494"/>
        <v/>
      </c>
    </row>
    <row r="3493" spans="1:25" ht="45" x14ac:dyDescent="0.25">
      <c r="A3493">
        <v>3491</v>
      </c>
      <c r="B3493" s="3" t="s">
        <v>3490</v>
      </c>
      <c r="C3493" s="3" t="s">
        <v>7601</v>
      </c>
      <c r="D3493">
        <v>500</v>
      </c>
      <c r="E3493" t="str">
        <f t="shared" si="486"/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5">
        <f t="shared" si="487"/>
        <v>1.5820000000000001</v>
      </c>
      <c r="Q3493" s="6">
        <f t="shared" si="488"/>
        <v>79.099999999999994</v>
      </c>
      <c r="R3493" t="s">
        <v>8321</v>
      </c>
      <c r="S3493" t="s">
        <v>8322</v>
      </c>
      <c r="T3493" s="13">
        <f t="shared" si="489"/>
        <v>42121.249814814815</v>
      </c>
      <c r="U3493" s="13">
        <f t="shared" si="490"/>
        <v>42142.249814814815</v>
      </c>
      <c r="V3493">
        <f t="shared" si="491"/>
        <v>2015</v>
      </c>
      <c r="W3493">
        <f t="shared" si="492"/>
        <v>1</v>
      </c>
      <c r="X3493" t="str">
        <f t="shared" si="493"/>
        <v/>
      </c>
      <c r="Y3493" t="str">
        <f t="shared" si="494"/>
        <v/>
      </c>
    </row>
    <row r="3494" spans="1:25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t="str">
        <f t="shared" si="486"/>
        <v>1000 to 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5">
        <f t="shared" si="487"/>
        <v>1.0526894736842105</v>
      </c>
      <c r="Q3494" s="6">
        <f t="shared" si="488"/>
        <v>114.29199999999999</v>
      </c>
      <c r="R3494" t="s">
        <v>8321</v>
      </c>
      <c r="S3494" t="s">
        <v>8322</v>
      </c>
      <c r="T3494" s="13">
        <f t="shared" si="489"/>
        <v>42268.009224537032</v>
      </c>
      <c r="U3494" s="13">
        <f t="shared" si="490"/>
        <v>42303.009224537032</v>
      </c>
      <c r="V3494">
        <f t="shared" si="491"/>
        <v>2015</v>
      </c>
      <c r="W3494">
        <f t="shared" si="492"/>
        <v>1</v>
      </c>
      <c r="X3494" t="str">
        <f t="shared" si="493"/>
        <v/>
      </c>
      <c r="Y3494" t="str">
        <f t="shared" si="494"/>
        <v/>
      </c>
    </row>
    <row r="3495" spans="1:25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 t="str">
        <f t="shared" si="486"/>
        <v>1000 to 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5">
        <f t="shared" si="487"/>
        <v>1</v>
      </c>
      <c r="Q3495" s="6">
        <f t="shared" si="488"/>
        <v>51.724137931034484</v>
      </c>
      <c r="R3495" t="s">
        <v>8321</v>
      </c>
      <c r="S3495" t="s">
        <v>8322</v>
      </c>
      <c r="T3495" s="13">
        <f t="shared" si="489"/>
        <v>41848.866157407407</v>
      </c>
      <c r="U3495" s="13">
        <f t="shared" si="490"/>
        <v>41868.21597222222</v>
      </c>
      <c r="V3495">
        <f t="shared" si="491"/>
        <v>2014</v>
      </c>
      <c r="W3495">
        <f t="shared" si="492"/>
        <v>1</v>
      </c>
      <c r="X3495" t="str">
        <f t="shared" si="493"/>
        <v/>
      </c>
      <c r="Y3495" t="str">
        <f t="shared" si="494"/>
        <v/>
      </c>
    </row>
    <row r="3496" spans="1:25" ht="45" x14ac:dyDescent="0.25">
      <c r="A3496">
        <v>3494</v>
      </c>
      <c r="B3496" s="3" t="s">
        <v>3493</v>
      </c>
      <c r="C3496" s="3" t="s">
        <v>7604</v>
      </c>
      <c r="D3496">
        <v>400</v>
      </c>
      <c r="E3496" t="str">
        <f t="shared" si="486"/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5">
        <f t="shared" si="487"/>
        <v>1</v>
      </c>
      <c r="Q3496" s="6">
        <f t="shared" si="488"/>
        <v>30.76923076923077</v>
      </c>
      <c r="R3496" t="s">
        <v>8321</v>
      </c>
      <c r="S3496" t="s">
        <v>8322</v>
      </c>
      <c r="T3496" s="13">
        <f t="shared" si="489"/>
        <v>42689.214988425927</v>
      </c>
      <c r="U3496" s="13">
        <f t="shared" si="490"/>
        <v>42700.25</v>
      </c>
      <c r="V3496">
        <f t="shared" si="491"/>
        <v>2016</v>
      </c>
      <c r="W3496">
        <f t="shared" si="492"/>
        <v>1</v>
      </c>
      <c r="X3496" t="str">
        <f t="shared" si="493"/>
        <v/>
      </c>
      <c r="Y3496" t="str">
        <f t="shared" si="494"/>
        <v/>
      </c>
    </row>
    <row r="3497" spans="1:25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 t="str">
        <f t="shared" si="486"/>
        <v>5000 to 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5">
        <f t="shared" si="487"/>
        <v>1.0686</v>
      </c>
      <c r="Q3497" s="6">
        <f t="shared" si="488"/>
        <v>74.208333333333329</v>
      </c>
      <c r="R3497" t="s">
        <v>8321</v>
      </c>
      <c r="S3497" t="s">
        <v>8322</v>
      </c>
      <c r="T3497" s="13">
        <f t="shared" si="489"/>
        <v>41915.762835648151</v>
      </c>
      <c r="U3497" s="13">
        <f t="shared" si="490"/>
        <v>41944.720833333333</v>
      </c>
      <c r="V3497">
        <f t="shared" si="491"/>
        <v>2014</v>
      </c>
      <c r="W3497">
        <f t="shared" si="492"/>
        <v>1</v>
      </c>
      <c r="X3497" t="str">
        <f t="shared" si="493"/>
        <v/>
      </c>
      <c r="Y3497" t="str">
        <f t="shared" si="494"/>
        <v/>
      </c>
    </row>
    <row r="3498" spans="1:25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 t="str">
        <f t="shared" si="486"/>
        <v>1000 to 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5">
        <f t="shared" si="487"/>
        <v>1.244</v>
      </c>
      <c r="Q3498" s="6">
        <f t="shared" si="488"/>
        <v>47.846153846153847</v>
      </c>
      <c r="R3498" t="s">
        <v>8321</v>
      </c>
      <c r="S3498" t="s">
        <v>8322</v>
      </c>
      <c r="T3498" s="13">
        <f t="shared" si="489"/>
        <v>42584.846828703703</v>
      </c>
      <c r="U3498" s="13">
        <f t="shared" si="490"/>
        <v>42624.846828703703</v>
      </c>
      <c r="V3498">
        <f t="shared" si="491"/>
        <v>2016</v>
      </c>
      <c r="W3498">
        <f t="shared" si="492"/>
        <v>1</v>
      </c>
      <c r="X3498" t="str">
        <f t="shared" si="493"/>
        <v/>
      </c>
      <c r="Y3498" t="str">
        <f t="shared" si="494"/>
        <v/>
      </c>
    </row>
    <row r="3499" spans="1:25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 t="str">
        <f t="shared" si="486"/>
        <v>1000 to 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5">
        <f t="shared" si="487"/>
        <v>1.0870406189555126</v>
      </c>
      <c r="Q3499" s="6">
        <f t="shared" si="488"/>
        <v>34.408163265306122</v>
      </c>
      <c r="R3499" t="s">
        <v>8321</v>
      </c>
      <c r="S3499" t="s">
        <v>8322</v>
      </c>
      <c r="T3499" s="13">
        <f t="shared" si="489"/>
        <v>42511.741944444439</v>
      </c>
      <c r="U3499" s="13">
        <f t="shared" si="490"/>
        <v>42523.916666666672</v>
      </c>
      <c r="V3499">
        <f t="shared" si="491"/>
        <v>2016</v>
      </c>
      <c r="W3499">
        <f t="shared" si="492"/>
        <v>1</v>
      </c>
      <c r="X3499" t="str">
        <f t="shared" si="493"/>
        <v/>
      </c>
      <c r="Y3499" t="str">
        <f t="shared" si="494"/>
        <v/>
      </c>
    </row>
    <row r="3500" spans="1:25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 t="str">
        <f t="shared" si="486"/>
        <v>1000 to 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5">
        <f t="shared" si="487"/>
        <v>1.0242424242424242</v>
      </c>
      <c r="Q3500" s="6">
        <f t="shared" si="488"/>
        <v>40.238095238095241</v>
      </c>
      <c r="R3500" t="s">
        <v>8321</v>
      </c>
      <c r="S3500" t="s">
        <v>8322</v>
      </c>
      <c r="T3500" s="13">
        <f t="shared" si="489"/>
        <v>42459.15861111111</v>
      </c>
      <c r="U3500" s="13">
        <f t="shared" si="490"/>
        <v>42518.905555555553</v>
      </c>
      <c r="V3500">
        <f t="shared" si="491"/>
        <v>2016</v>
      </c>
      <c r="W3500">
        <f t="shared" si="492"/>
        <v>1</v>
      </c>
      <c r="X3500" t="str">
        <f t="shared" si="493"/>
        <v/>
      </c>
      <c r="Y3500" t="str">
        <f t="shared" si="494"/>
        <v/>
      </c>
    </row>
    <row r="3501" spans="1:25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 t="str">
        <f t="shared" si="486"/>
        <v>1000 to 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5">
        <f t="shared" si="487"/>
        <v>1.0549999999999999</v>
      </c>
      <c r="Q3501" s="6">
        <f t="shared" si="488"/>
        <v>60.285714285714285</v>
      </c>
      <c r="R3501" t="s">
        <v>8321</v>
      </c>
      <c r="S3501" t="s">
        <v>8322</v>
      </c>
      <c r="T3501" s="13">
        <f t="shared" si="489"/>
        <v>42132.036168981482</v>
      </c>
      <c r="U3501" s="13">
        <f t="shared" si="490"/>
        <v>42186.290972222225</v>
      </c>
      <c r="V3501">
        <f t="shared" si="491"/>
        <v>2015</v>
      </c>
      <c r="W3501">
        <f t="shared" si="492"/>
        <v>1</v>
      </c>
      <c r="X3501" t="str">
        <f t="shared" si="493"/>
        <v/>
      </c>
      <c r="Y3501" t="str">
        <f t="shared" si="494"/>
        <v/>
      </c>
    </row>
    <row r="3502" spans="1:25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 t="str">
        <f t="shared" si="486"/>
        <v>1000 to 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5">
        <f t="shared" si="487"/>
        <v>1.0629999999999999</v>
      </c>
      <c r="Q3502" s="6">
        <f t="shared" si="488"/>
        <v>25.30952380952381</v>
      </c>
      <c r="R3502" t="s">
        <v>8321</v>
      </c>
      <c r="S3502" t="s">
        <v>8322</v>
      </c>
      <c r="T3502" s="13">
        <f t="shared" si="489"/>
        <v>42419.91942129629</v>
      </c>
      <c r="U3502" s="13">
        <f t="shared" si="490"/>
        <v>42436.207638888889</v>
      </c>
      <c r="V3502">
        <f t="shared" si="491"/>
        <v>2016</v>
      </c>
      <c r="W3502">
        <f t="shared" si="492"/>
        <v>1</v>
      </c>
      <c r="X3502" t="str">
        <f t="shared" si="493"/>
        <v/>
      </c>
      <c r="Y3502" t="str">
        <f t="shared" si="494"/>
        <v/>
      </c>
    </row>
    <row r="3503" spans="1:25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t="str">
        <f t="shared" si="486"/>
        <v>1000 to 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5">
        <f t="shared" si="487"/>
        <v>1.0066666666666666</v>
      </c>
      <c r="Q3503" s="6">
        <f t="shared" si="488"/>
        <v>35.952380952380949</v>
      </c>
      <c r="R3503" t="s">
        <v>8321</v>
      </c>
      <c r="S3503" t="s">
        <v>8322</v>
      </c>
      <c r="T3503" s="13">
        <f t="shared" si="489"/>
        <v>42233.763831018514</v>
      </c>
      <c r="U3503" s="13">
        <f t="shared" si="490"/>
        <v>42258.763831018514</v>
      </c>
      <c r="V3503">
        <f t="shared" si="491"/>
        <v>2015</v>
      </c>
      <c r="W3503">
        <f t="shared" si="492"/>
        <v>1</v>
      </c>
      <c r="X3503" t="str">
        <f t="shared" si="493"/>
        <v/>
      </c>
      <c r="Y3503" t="str">
        <f t="shared" si="494"/>
        <v/>
      </c>
    </row>
    <row r="3504" spans="1:25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 t="str">
        <f t="shared" si="486"/>
        <v>1000 to 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5">
        <f t="shared" si="487"/>
        <v>1.054</v>
      </c>
      <c r="Q3504" s="6">
        <f t="shared" si="488"/>
        <v>136</v>
      </c>
      <c r="R3504" t="s">
        <v>8321</v>
      </c>
      <c r="S3504" t="s">
        <v>8322</v>
      </c>
      <c r="T3504" s="13">
        <f t="shared" si="489"/>
        <v>42430.839398148149</v>
      </c>
      <c r="U3504" s="13">
        <f t="shared" si="490"/>
        <v>42445.165972222225</v>
      </c>
      <c r="V3504">
        <f t="shared" si="491"/>
        <v>2016</v>
      </c>
      <c r="W3504">
        <f t="shared" si="492"/>
        <v>1</v>
      </c>
      <c r="X3504" t="str">
        <f t="shared" si="493"/>
        <v/>
      </c>
      <c r="Y3504" t="str">
        <f t="shared" si="494"/>
        <v/>
      </c>
    </row>
    <row r="3505" spans="1:25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t="str">
        <f t="shared" si="486"/>
        <v>1000 to 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5">
        <f t="shared" si="487"/>
        <v>1.0755999999999999</v>
      </c>
      <c r="Q3505" s="6">
        <f t="shared" si="488"/>
        <v>70.763157894736835</v>
      </c>
      <c r="R3505" t="s">
        <v>8321</v>
      </c>
      <c r="S3505" t="s">
        <v>8322</v>
      </c>
      <c r="T3505" s="13">
        <f t="shared" si="489"/>
        <v>42545.478333333333</v>
      </c>
      <c r="U3505" s="13">
        <f t="shared" si="490"/>
        <v>42575.478333333333</v>
      </c>
      <c r="V3505">
        <f t="shared" si="491"/>
        <v>2016</v>
      </c>
      <c r="W3505">
        <f t="shared" si="492"/>
        <v>1</v>
      </c>
      <c r="X3505" t="str">
        <f t="shared" si="493"/>
        <v/>
      </c>
      <c r="Y3505" t="str">
        <f t="shared" si="494"/>
        <v/>
      </c>
    </row>
    <row r="3506" spans="1:25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 t="str">
        <f t="shared" si="486"/>
        <v>1000 to 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5">
        <f t="shared" si="487"/>
        <v>1</v>
      </c>
      <c r="Q3506" s="6">
        <f t="shared" si="488"/>
        <v>125</v>
      </c>
      <c r="R3506" t="s">
        <v>8321</v>
      </c>
      <c r="S3506" t="s">
        <v>8322</v>
      </c>
      <c r="T3506" s="13">
        <f t="shared" si="489"/>
        <v>42297.748738425929</v>
      </c>
      <c r="U3506" s="13">
        <f t="shared" si="490"/>
        <v>42327.790405092594</v>
      </c>
      <c r="V3506">
        <f t="shared" si="491"/>
        <v>2015</v>
      </c>
      <c r="W3506">
        <f t="shared" si="492"/>
        <v>1</v>
      </c>
      <c r="X3506" t="str">
        <f t="shared" si="493"/>
        <v/>
      </c>
      <c r="Y3506" t="str">
        <f t="shared" si="494"/>
        <v/>
      </c>
    </row>
    <row r="3507" spans="1:25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t="str">
        <f t="shared" si="486"/>
        <v>1000 to 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5">
        <f t="shared" si="487"/>
        <v>1.0376000000000001</v>
      </c>
      <c r="Q3507" s="6">
        <f t="shared" si="488"/>
        <v>66.512820512820511</v>
      </c>
      <c r="R3507" t="s">
        <v>8321</v>
      </c>
      <c r="S3507" t="s">
        <v>8322</v>
      </c>
      <c r="T3507" s="13">
        <f t="shared" si="489"/>
        <v>41760.935706018521</v>
      </c>
      <c r="U3507" s="13">
        <f t="shared" si="490"/>
        <v>41772.166666666664</v>
      </c>
      <c r="V3507">
        <f t="shared" si="491"/>
        <v>2014</v>
      </c>
      <c r="W3507">
        <f t="shared" si="492"/>
        <v>1</v>
      </c>
      <c r="X3507" t="str">
        <f t="shared" si="493"/>
        <v/>
      </c>
      <c r="Y3507" t="str">
        <f t="shared" si="494"/>
        <v/>
      </c>
    </row>
    <row r="3508" spans="1:25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 t="str">
        <f t="shared" si="486"/>
        <v>1000 to 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5">
        <f t="shared" si="487"/>
        <v>1.0149999999999999</v>
      </c>
      <c r="Q3508" s="6">
        <f t="shared" si="488"/>
        <v>105</v>
      </c>
      <c r="R3508" t="s">
        <v>8321</v>
      </c>
      <c r="S3508" t="s">
        <v>8322</v>
      </c>
      <c r="T3508" s="13">
        <f t="shared" si="489"/>
        <v>41829.734259259261</v>
      </c>
      <c r="U3508" s="13">
        <f t="shared" si="490"/>
        <v>41874.734259259261</v>
      </c>
      <c r="V3508">
        <f t="shared" si="491"/>
        <v>2014</v>
      </c>
      <c r="W3508">
        <f t="shared" si="492"/>
        <v>1</v>
      </c>
      <c r="X3508" t="str">
        <f t="shared" si="493"/>
        <v/>
      </c>
      <c r="Y3508" t="str">
        <f t="shared" si="494"/>
        <v/>
      </c>
    </row>
    <row r="3509" spans="1:25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t="str">
        <f t="shared" si="486"/>
        <v>10000 to 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5">
        <f t="shared" si="487"/>
        <v>1.044</v>
      </c>
      <c r="Q3509" s="6">
        <f t="shared" si="488"/>
        <v>145</v>
      </c>
      <c r="R3509" t="s">
        <v>8321</v>
      </c>
      <c r="S3509" t="s">
        <v>8322</v>
      </c>
      <c r="T3509" s="13">
        <f t="shared" si="489"/>
        <v>42491.92288194444</v>
      </c>
      <c r="U3509" s="13">
        <f t="shared" si="490"/>
        <v>42521.92288194444</v>
      </c>
      <c r="V3509">
        <f t="shared" si="491"/>
        <v>2016</v>
      </c>
      <c r="W3509">
        <f t="shared" si="492"/>
        <v>1</v>
      </c>
      <c r="X3509" t="str">
        <f t="shared" si="493"/>
        <v/>
      </c>
      <c r="Y3509" t="str">
        <f t="shared" si="494"/>
        <v/>
      </c>
    </row>
    <row r="3510" spans="1:25" ht="45" x14ac:dyDescent="0.25">
      <c r="A3510">
        <v>3508</v>
      </c>
      <c r="B3510" s="3" t="s">
        <v>3507</v>
      </c>
      <c r="C3510" s="3" t="s">
        <v>7618</v>
      </c>
      <c r="D3510">
        <v>100</v>
      </c>
      <c r="E3510" t="str">
        <f t="shared" si="486"/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5">
        <f t="shared" si="487"/>
        <v>1.8</v>
      </c>
      <c r="Q3510" s="6">
        <f t="shared" si="488"/>
        <v>12</v>
      </c>
      <c r="R3510" t="s">
        <v>8321</v>
      </c>
      <c r="S3510" t="s">
        <v>8322</v>
      </c>
      <c r="T3510" s="13">
        <f t="shared" si="489"/>
        <v>42477.729780092588</v>
      </c>
      <c r="U3510" s="13">
        <f t="shared" si="490"/>
        <v>42500.875</v>
      </c>
      <c r="V3510">
        <f t="shared" si="491"/>
        <v>2016</v>
      </c>
      <c r="W3510">
        <f t="shared" si="492"/>
        <v>1</v>
      </c>
      <c r="X3510" t="str">
        <f t="shared" si="493"/>
        <v/>
      </c>
      <c r="Y3510" t="str">
        <f t="shared" si="494"/>
        <v/>
      </c>
    </row>
    <row r="3511" spans="1:25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 t="str">
        <f t="shared" si="486"/>
        <v>1000 to 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5">
        <f t="shared" si="487"/>
        <v>1.0633333333333332</v>
      </c>
      <c r="Q3511" s="6">
        <f t="shared" si="488"/>
        <v>96.666666666666671</v>
      </c>
      <c r="R3511" t="s">
        <v>8321</v>
      </c>
      <c r="S3511" t="s">
        <v>8322</v>
      </c>
      <c r="T3511" s="13">
        <f t="shared" si="489"/>
        <v>41950.859560185185</v>
      </c>
      <c r="U3511" s="13">
        <f t="shared" si="490"/>
        <v>41964.204861111109</v>
      </c>
      <c r="V3511">
        <f t="shared" si="491"/>
        <v>2014</v>
      </c>
      <c r="W3511">
        <f t="shared" si="492"/>
        <v>1</v>
      </c>
      <c r="X3511" t="str">
        <f t="shared" si="493"/>
        <v/>
      </c>
      <c r="Y3511" t="str">
        <f t="shared" si="494"/>
        <v/>
      </c>
    </row>
    <row r="3512" spans="1:25" ht="45" x14ac:dyDescent="0.25">
      <c r="A3512">
        <v>3510</v>
      </c>
      <c r="B3512" s="3" t="s">
        <v>3509</v>
      </c>
      <c r="C3512" s="3" t="s">
        <v>7620</v>
      </c>
      <c r="D3512">
        <v>900</v>
      </c>
      <c r="E3512" t="str">
        <f t="shared" si="486"/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5">
        <f t="shared" si="487"/>
        <v>1.0055555555555555</v>
      </c>
      <c r="Q3512" s="6">
        <f t="shared" si="488"/>
        <v>60.333333333333336</v>
      </c>
      <c r="R3512" t="s">
        <v>8321</v>
      </c>
      <c r="S3512" t="s">
        <v>8322</v>
      </c>
      <c r="T3512" s="13">
        <f t="shared" si="489"/>
        <v>41802.62090277778</v>
      </c>
      <c r="U3512" s="13">
        <f t="shared" si="490"/>
        <v>41822.62090277778</v>
      </c>
      <c r="V3512">
        <f t="shared" si="491"/>
        <v>2014</v>
      </c>
      <c r="W3512">
        <f t="shared" si="492"/>
        <v>1</v>
      </c>
      <c r="X3512" t="str">
        <f t="shared" si="493"/>
        <v/>
      </c>
      <c r="Y3512" t="str">
        <f t="shared" si="494"/>
        <v/>
      </c>
    </row>
    <row r="3513" spans="1:25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t="str">
        <f t="shared" si="486"/>
        <v>1000 to 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5">
        <f t="shared" si="487"/>
        <v>1.012</v>
      </c>
      <c r="Q3513" s="6">
        <f t="shared" si="488"/>
        <v>79.89473684210526</v>
      </c>
      <c r="R3513" t="s">
        <v>8321</v>
      </c>
      <c r="S3513" t="s">
        <v>8322</v>
      </c>
      <c r="T3513" s="13">
        <f t="shared" si="489"/>
        <v>41927.873784722222</v>
      </c>
      <c r="U3513" s="13">
        <f t="shared" si="490"/>
        <v>41950.770833333336</v>
      </c>
      <c r="V3513">
        <f t="shared" si="491"/>
        <v>2014</v>
      </c>
      <c r="W3513">
        <f t="shared" si="492"/>
        <v>1</v>
      </c>
      <c r="X3513" t="str">
        <f t="shared" si="493"/>
        <v/>
      </c>
      <c r="Y3513" t="str">
        <f t="shared" si="494"/>
        <v/>
      </c>
    </row>
    <row r="3514" spans="1:25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 t="str">
        <f t="shared" si="486"/>
        <v>1000 to 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5">
        <f t="shared" si="487"/>
        <v>1</v>
      </c>
      <c r="Q3514" s="6">
        <f t="shared" si="488"/>
        <v>58.823529411764703</v>
      </c>
      <c r="R3514" t="s">
        <v>8321</v>
      </c>
      <c r="S3514" t="s">
        <v>8322</v>
      </c>
      <c r="T3514" s="13">
        <f t="shared" si="489"/>
        <v>42057.536944444444</v>
      </c>
      <c r="U3514" s="13">
        <f t="shared" si="490"/>
        <v>42117.49527777778</v>
      </c>
      <c r="V3514">
        <f t="shared" si="491"/>
        <v>2015</v>
      </c>
      <c r="W3514">
        <f t="shared" si="492"/>
        <v>1</v>
      </c>
      <c r="X3514" t="str">
        <f t="shared" si="493"/>
        <v/>
      </c>
      <c r="Y3514" t="str">
        <f t="shared" si="494"/>
        <v/>
      </c>
    </row>
    <row r="3515" spans="1:25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 t="str">
        <f t="shared" si="486"/>
        <v>1000 to 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5">
        <f t="shared" si="487"/>
        <v>1.1839285714285714</v>
      </c>
      <c r="Q3515" s="6">
        <f t="shared" si="488"/>
        <v>75.340909090909093</v>
      </c>
      <c r="R3515" t="s">
        <v>8321</v>
      </c>
      <c r="S3515" t="s">
        <v>8322</v>
      </c>
      <c r="T3515" s="13">
        <f t="shared" si="489"/>
        <v>41781.096203703702</v>
      </c>
      <c r="U3515" s="13">
        <f t="shared" si="490"/>
        <v>41794.207638888889</v>
      </c>
      <c r="V3515">
        <f t="shared" si="491"/>
        <v>2014</v>
      </c>
      <c r="W3515">
        <f t="shared" si="492"/>
        <v>1</v>
      </c>
      <c r="X3515" t="str">
        <f t="shared" si="493"/>
        <v/>
      </c>
      <c r="Y3515" t="str">
        <f t="shared" si="494"/>
        <v/>
      </c>
    </row>
    <row r="3516" spans="1:25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t="str">
        <f t="shared" si="486"/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5">
        <f t="shared" si="487"/>
        <v>1.1000000000000001</v>
      </c>
      <c r="Q3516" s="6">
        <f t="shared" si="488"/>
        <v>55</v>
      </c>
      <c r="R3516" t="s">
        <v>8321</v>
      </c>
      <c r="S3516" t="s">
        <v>8322</v>
      </c>
      <c r="T3516" s="13">
        <f t="shared" si="489"/>
        <v>42020.846666666665</v>
      </c>
      <c r="U3516" s="13">
        <f t="shared" si="490"/>
        <v>42037.207638888889</v>
      </c>
      <c r="V3516">
        <f t="shared" si="491"/>
        <v>2015</v>
      </c>
      <c r="W3516">
        <f t="shared" si="492"/>
        <v>1</v>
      </c>
      <c r="X3516" t="str">
        <f t="shared" si="493"/>
        <v/>
      </c>
      <c r="Y3516" t="str">
        <f t="shared" si="494"/>
        <v/>
      </c>
    </row>
    <row r="3517" spans="1:25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t="str">
        <f t="shared" si="486"/>
        <v>1000 to 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5">
        <f t="shared" si="487"/>
        <v>1.0266666666666666</v>
      </c>
      <c r="Q3517" s="6">
        <f t="shared" si="488"/>
        <v>66.956521739130437</v>
      </c>
      <c r="R3517" t="s">
        <v>8321</v>
      </c>
      <c r="S3517" t="s">
        <v>8322</v>
      </c>
      <c r="T3517" s="13">
        <f t="shared" si="489"/>
        <v>42125.772812499999</v>
      </c>
      <c r="U3517" s="13">
        <f t="shared" si="490"/>
        <v>42155.772812499999</v>
      </c>
      <c r="V3517">
        <f t="shared" si="491"/>
        <v>2015</v>
      </c>
      <c r="W3517">
        <f t="shared" si="492"/>
        <v>1</v>
      </c>
      <c r="X3517" t="str">
        <f t="shared" si="493"/>
        <v/>
      </c>
      <c r="Y3517" t="str">
        <f t="shared" si="494"/>
        <v/>
      </c>
    </row>
    <row r="3518" spans="1:25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 t="str">
        <f t="shared" si="486"/>
        <v>1000 to 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5">
        <f t="shared" si="487"/>
        <v>1</v>
      </c>
      <c r="Q3518" s="6">
        <f t="shared" si="488"/>
        <v>227.27272727272728</v>
      </c>
      <c r="R3518" t="s">
        <v>8321</v>
      </c>
      <c r="S3518" t="s">
        <v>8322</v>
      </c>
      <c r="T3518" s="13">
        <f t="shared" si="489"/>
        <v>41856.010069444441</v>
      </c>
      <c r="U3518" s="13">
        <f t="shared" si="490"/>
        <v>41890.125</v>
      </c>
      <c r="V3518">
        <f t="shared" si="491"/>
        <v>2014</v>
      </c>
      <c r="W3518">
        <f t="shared" si="492"/>
        <v>1</v>
      </c>
      <c r="X3518" t="str">
        <f t="shared" si="493"/>
        <v/>
      </c>
      <c r="Y3518" t="str">
        <f t="shared" si="494"/>
        <v/>
      </c>
    </row>
    <row r="3519" spans="1:25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t="str">
        <f t="shared" si="486"/>
        <v>1000 to 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5">
        <f t="shared" si="487"/>
        <v>1</v>
      </c>
      <c r="Q3519" s="6">
        <f t="shared" si="488"/>
        <v>307.69230769230768</v>
      </c>
      <c r="R3519" t="s">
        <v>8321</v>
      </c>
      <c r="S3519" t="s">
        <v>8322</v>
      </c>
      <c r="T3519" s="13">
        <f t="shared" si="489"/>
        <v>41794.817523148151</v>
      </c>
      <c r="U3519" s="13">
        <f t="shared" si="490"/>
        <v>41824.458333333336</v>
      </c>
      <c r="V3519">
        <f t="shared" si="491"/>
        <v>2014</v>
      </c>
      <c r="W3519">
        <f t="shared" si="492"/>
        <v>1</v>
      </c>
      <c r="X3519" t="str">
        <f t="shared" si="493"/>
        <v/>
      </c>
      <c r="Y3519" t="str">
        <f t="shared" si="494"/>
        <v/>
      </c>
    </row>
    <row r="3520" spans="1:25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 t="str">
        <f t="shared" si="486"/>
        <v>1000 to 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5">
        <f t="shared" si="487"/>
        <v>1.10046</v>
      </c>
      <c r="Q3520" s="6">
        <f t="shared" si="488"/>
        <v>50.020909090909093</v>
      </c>
      <c r="R3520" t="s">
        <v>8321</v>
      </c>
      <c r="S3520" t="s">
        <v>8322</v>
      </c>
      <c r="T3520" s="13">
        <f t="shared" si="489"/>
        <v>41893.783553240741</v>
      </c>
      <c r="U3520" s="13">
        <f t="shared" si="490"/>
        <v>41914.597916666666</v>
      </c>
      <c r="V3520">
        <f t="shared" si="491"/>
        <v>2014</v>
      </c>
      <c r="W3520">
        <f t="shared" si="492"/>
        <v>1</v>
      </c>
      <c r="X3520" t="str">
        <f t="shared" si="493"/>
        <v/>
      </c>
      <c r="Y3520" t="str">
        <f t="shared" si="494"/>
        <v/>
      </c>
    </row>
    <row r="3521" spans="1:25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t="str">
        <f t="shared" si="486"/>
        <v>1000 to 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5">
        <f t="shared" si="487"/>
        <v>1.0135000000000001</v>
      </c>
      <c r="Q3521" s="6">
        <f t="shared" si="488"/>
        <v>72.392857142857139</v>
      </c>
      <c r="R3521" t="s">
        <v>8321</v>
      </c>
      <c r="S3521" t="s">
        <v>8322</v>
      </c>
      <c r="T3521" s="13">
        <f t="shared" si="489"/>
        <v>42037.598958333328</v>
      </c>
      <c r="U3521" s="13">
        <f t="shared" si="490"/>
        <v>42067.598958333328</v>
      </c>
      <c r="V3521">
        <f t="shared" si="491"/>
        <v>2015</v>
      </c>
      <c r="W3521">
        <f t="shared" si="492"/>
        <v>1</v>
      </c>
      <c r="X3521" t="str">
        <f t="shared" si="493"/>
        <v/>
      </c>
      <c r="Y3521" t="str">
        <f t="shared" si="494"/>
        <v/>
      </c>
    </row>
    <row r="3522" spans="1:25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 t="str">
        <f t="shared" si="486"/>
        <v>1000 to 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5">
        <f t="shared" si="487"/>
        <v>1.0075000000000001</v>
      </c>
      <c r="Q3522" s="6">
        <f t="shared" si="488"/>
        <v>95.952380952380949</v>
      </c>
      <c r="R3522" t="s">
        <v>8321</v>
      </c>
      <c r="S3522" t="s">
        <v>8322</v>
      </c>
      <c r="T3522" s="13">
        <f t="shared" si="489"/>
        <v>42227.824212962965</v>
      </c>
      <c r="U3522" s="13">
        <f t="shared" si="490"/>
        <v>42253.57430555555</v>
      </c>
      <c r="V3522">
        <f t="shared" si="491"/>
        <v>2015</v>
      </c>
      <c r="W3522">
        <f t="shared" si="492"/>
        <v>1</v>
      </c>
      <c r="X3522" t="str">
        <f t="shared" si="493"/>
        <v/>
      </c>
      <c r="Y3522" t="str">
        <f t="shared" si="494"/>
        <v/>
      </c>
    </row>
    <row r="3523" spans="1:25" ht="45" x14ac:dyDescent="0.25">
      <c r="A3523">
        <v>3521</v>
      </c>
      <c r="B3523" s="3" t="s">
        <v>3520</v>
      </c>
      <c r="C3523" s="3" t="s">
        <v>7631</v>
      </c>
      <c r="D3523">
        <v>350</v>
      </c>
      <c r="E3523" t="str">
        <f t="shared" ref="E3523:E3586" si="495">IF(D3523&lt;1000,"Less than 1000",IF(D3523&lt;=4999,"1000 to 4999",IF(D3523&lt;=9999,"5000 to 9999",IF(D3523&lt;=14999,"10000 to 14999",IF(D3523&lt;=19999,"15000 to 19999",IF(D3523&lt;=24999,"20000 to 24999",IF(D3523&lt;=29999,"25000 to 29999",IF(D3523&lt;=34999,"30000 to 34999",IF(D3523&lt;=39999,"35000 to 39999",IF(D3523&lt;=44999,"40000 to 44999",IF(D3523&lt;=49999,"45000 to 49999",IF(D3523&gt;=50000,"Greater than or equal to 50000"))))))))))))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5">
        <f t="shared" ref="P3523:P3586" si="496">F3523/D3523</f>
        <v>1.6942857142857144</v>
      </c>
      <c r="Q3523" s="6">
        <f t="shared" ref="Q3523:Q3586" si="497">F3523/M3523</f>
        <v>45.615384615384613</v>
      </c>
      <c r="R3523" t="s">
        <v>8321</v>
      </c>
      <c r="S3523" t="s">
        <v>8322</v>
      </c>
      <c r="T3523" s="13">
        <f t="shared" ref="T3523:T3586" si="498">(((K3523/60)/60)/24)+DATE(1970,1,1)</f>
        <v>41881.361342592594</v>
      </c>
      <c r="U3523" s="13">
        <f t="shared" ref="U3523:U3586" si="499">(((J3523/60)/60)/24)+DATE(1970,1,1)</f>
        <v>41911.361342592594</v>
      </c>
      <c r="V3523">
        <f t="shared" ref="V3523:V3586" si="500">YEAR(U3523)</f>
        <v>2014</v>
      </c>
      <c r="W3523">
        <f t="shared" ref="W3523:W3586" si="501">IF(G3523="successful",1,"")</f>
        <v>1</v>
      </c>
      <c r="X3523" t="str">
        <f t="shared" ref="X3523:X3586" si="502">IF(G3523="failed",1,"")</f>
        <v/>
      </c>
      <c r="Y3523" t="str">
        <f t="shared" ref="Y3523:Y3586" si="503">IF(G3523="canceled",1,"")</f>
        <v/>
      </c>
    </row>
    <row r="3524" spans="1:25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 t="str">
        <f t="shared" si="495"/>
        <v>1000 to 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5">
        <f t="shared" si="496"/>
        <v>1</v>
      </c>
      <c r="Q3524" s="6">
        <f t="shared" si="497"/>
        <v>41.029411764705884</v>
      </c>
      <c r="R3524" t="s">
        <v>8321</v>
      </c>
      <c r="S3524" t="s">
        <v>8322</v>
      </c>
      <c r="T3524" s="13">
        <f t="shared" si="498"/>
        <v>42234.789884259255</v>
      </c>
      <c r="U3524" s="13">
        <f t="shared" si="499"/>
        <v>42262.420833333337</v>
      </c>
      <c r="V3524">
        <f t="shared" si="500"/>
        <v>2015</v>
      </c>
      <c r="W3524">
        <f t="shared" si="501"/>
        <v>1</v>
      </c>
      <c r="X3524" t="str">
        <f t="shared" si="502"/>
        <v/>
      </c>
      <c r="Y3524" t="str">
        <f t="shared" si="503"/>
        <v/>
      </c>
    </row>
    <row r="3525" spans="1:25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t="str">
        <f t="shared" si="495"/>
        <v>1000 to 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5">
        <f t="shared" si="496"/>
        <v>1.1365000000000001</v>
      </c>
      <c r="Q3525" s="6">
        <f t="shared" si="497"/>
        <v>56.825000000000003</v>
      </c>
      <c r="R3525" t="s">
        <v>8321</v>
      </c>
      <c r="S3525" t="s">
        <v>8322</v>
      </c>
      <c r="T3525" s="13">
        <f t="shared" si="498"/>
        <v>42581.397546296299</v>
      </c>
      <c r="U3525" s="13">
        <f t="shared" si="499"/>
        <v>42638.958333333328</v>
      </c>
      <c r="V3525">
        <f t="shared" si="500"/>
        <v>2016</v>
      </c>
      <c r="W3525">
        <f t="shared" si="501"/>
        <v>1</v>
      </c>
      <c r="X3525" t="str">
        <f t="shared" si="502"/>
        <v/>
      </c>
      <c r="Y3525" t="str">
        <f t="shared" si="503"/>
        <v/>
      </c>
    </row>
    <row r="3526" spans="1:25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 t="str">
        <f t="shared" si="495"/>
        <v>10000 to 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5">
        <f t="shared" si="496"/>
        <v>1.0156000000000001</v>
      </c>
      <c r="Q3526" s="6">
        <f t="shared" si="497"/>
        <v>137.24324324324326</v>
      </c>
      <c r="R3526" t="s">
        <v>8321</v>
      </c>
      <c r="S3526" t="s">
        <v>8322</v>
      </c>
      <c r="T3526" s="13">
        <f t="shared" si="498"/>
        <v>41880.76357638889</v>
      </c>
      <c r="U3526" s="13">
        <f t="shared" si="499"/>
        <v>41895.166666666664</v>
      </c>
      <c r="V3526">
        <f t="shared" si="500"/>
        <v>2014</v>
      </c>
      <c r="W3526">
        <f t="shared" si="501"/>
        <v>1</v>
      </c>
      <c r="X3526" t="str">
        <f t="shared" si="502"/>
        <v/>
      </c>
      <c r="Y3526" t="str">
        <f t="shared" si="503"/>
        <v/>
      </c>
    </row>
    <row r="3527" spans="1:25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t="str">
        <f t="shared" si="495"/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5">
        <f t="shared" si="496"/>
        <v>1.06</v>
      </c>
      <c r="Q3527" s="6">
        <f t="shared" si="497"/>
        <v>75.714285714285708</v>
      </c>
      <c r="R3527" t="s">
        <v>8321</v>
      </c>
      <c r="S3527" t="s">
        <v>8322</v>
      </c>
      <c r="T3527" s="13">
        <f t="shared" si="498"/>
        <v>42214.6956712963</v>
      </c>
      <c r="U3527" s="13">
        <f t="shared" si="499"/>
        <v>42225.666666666672</v>
      </c>
      <c r="V3527">
        <f t="shared" si="500"/>
        <v>2015</v>
      </c>
      <c r="W3527">
        <f t="shared" si="501"/>
        <v>1</v>
      </c>
      <c r="X3527" t="str">
        <f t="shared" si="502"/>
        <v/>
      </c>
      <c r="Y3527" t="str">
        <f t="shared" si="503"/>
        <v/>
      </c>
    </row>
    <row r="3528" spans="1:25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 t="str">
        <f t="shared" si="495"/>
        <v>1000 to 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5">
        <f t="shared" si="496"/>
        <v>1.02</v>
      </c>
      <c r="Q3528" s="6">
        <f t="shared" si="497"/>
        <v>99</v>
      </c>
      <c r="R3528" t="s">
        <v>8321</v>
      </c>
      <c r="S3528" t="s">
        <v>8322</v>
      </c>
      <c r="T3528" s="13">
        <f t="shared" si="498"/>
        <v>42460.335312499999</v>
      </c>
      <c r="U3528" s="13">
        <f t="shared" si="499"/>
        <v>42488.249305555553</v>
      </c>
      <c r="V3528">
        <f t="shared" si="500"/>
        <v>2016</v>
      </c>
      <c r="W3528">
        <f t="shared" si="501"/>
        <v>1</v>
      </c>
      <c r="X3528" t="str">
        <f t="shared" si="502"/>
        <v/>
      </c>
      <c r="Y3528" t="str">
        <f t="shared" si="503"/>
        <v/>
      </c>
    </row>
    <row r="3529" spans="1:25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 t="str">
        <f t="shared" si="495"/>
        <v>5000 to 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5">
        <f t="shared" si="496"/>
        <v>1.1691666666666667</v>
      </c>
      <c r="Q3529" s="6">
        <f t="shared" si="497"/>
        <v>81.569767441860463</v>
      </c>
      <c r="R3529" t="s">
        <v>8321</v>
      </c>
      <c r="S3529" t="s">
        <v>8322</v>
      </c>
      <c r="T3529" s="13">
        <f t="shared" si="498"/>
        <v>42167.023206018523</v>
      </c>
      <c r="U3529" s="13">
        <f t="shared" si="499"/>
        <v>42196.165972222225</v>
      </c>
      <c r="V3529">
        <f t="shared" si="500"/>
        <v>2015</v>
      </c>
      <c r="W3529">
        <f t="shared" si="501"/>
        <v>1</v>
      </c>
      <c r="X3529" t="str">
        <f t="shared" si="502"/>
        <v/>
      </c>
      <c r="Y3529" t="str">
        <f t="shared" si="503"/>
        <v/>
      </c>
    </row>
    <row r="3530" spans="1:25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t="str">
        <f t="shared" si="495"/>
        <v>1000 to 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5">
        <f t="shared" si="496"/>
        <v>1.0115151515151515</v>
      </c>
      <c r="Q3530" s="6">
        <f t="shared" si="497"/>
        <v>45.108108108108105</v>
      </c>
      <c r="R3530" t="s">
        <v>8321</v>
      </c>
      <c r="S3530" t="s">
        <v>8322</v>
      </c>
      <c r="T3530" s="13">
        <f t="shared" si="498"/>
        <v>42733.50136574074</v>
      </c>
      <c r="U3530" s="13">
        <f t="shared" si="499"/>
        <v>42753.50136574074</v>
      </c>
      <c r="V3530">
        <f t="shared" si="500"/>
        <v>2017</v>
      </c>
      <c r="W3530">
        <f t="shared" si="501"/>
        <v>1</v>
      </c>
      <c r="X3530" t="str">
        <f t="shared" si="502"/>
        <v/>
      </c>
      <c r="Y3530" t="str">
        <f t="shared" si="503"/>
        <v/>
      </c>
    </row>
    <row r="3531" spans="1:25" ht="45" x14ac:dyDescent="0.25">
      <c r="A3531">
        <v>3529</v>
      </c>
      <c r="B3531" s="3" t="s">
        <v>3528</v>
      </c>
      <c r="C3531" s="3" t="s">
        <v>7639</v>
      </c>
      <c r="D3531">
        <v>500</v>
      </c>
      <c r="E3531" t="str">
        <f t="shared" si="495"/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5">
        <f t="shared" si="496"/>
        <v>1.32</v>
      </c>
      <c r="Q3531" s="6">
        <f t="shared" si="497"/>
        <v>36.666666666666664</v>
      </c>
      <c r="R3531" t="s">
        <v>8321</v>
      </c>
      <c r="S3531" t="s">
        <v>8322</v>
      </c>
      <c r="T3531" s="13">
        <f t="shared" si="498"/>
        <v>42177.761782407411</v>
      </c>
      <c r="U3531" s="13">
        <f t="shared" si="499"/>
        <v>42198.041666666672</v>
      </c>
      <c r="V3531">
        <f t="shared" si="500"/>
        <v>2015</v>
      </c>
      <c r="W3531">
        <f t="shared" si="501"/>
        <v>1</v>
      </c>
      <c r="X3531" t="str">
        <f t="shared" si="502"/>
        <v/>
      </c>
      <c r="Y3531" t="str">
        <f t="shared" si="503"/>
        <v/>
      </c>
    </row>
    <row r="3532" spans="1:25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 t="str">
        <f t="shared" si="495"/>
        <v>1000 to 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5">
        <f t="shared" si="496"/>
        <v>1</v>
      </c>
      <c r="Q3532" s="6">
        <f t="shared" si="497"/>
        <v>125</v>
      </c>
      <c r="R3532" t="s">
        <v>8321</v>
      </c>
      <c r="S3532" t="s">
        <v>8322</v>
      </c>
      <c r="T3532" s="13">
        <f t="shared" si="498"/>
        <v>42442.623344907406</v>
      </c>
      <c r="U3532" s="13">
        <f t="shared" si="499"/>
        <v>42470.833333333328</v>
      </c>
      <c r="V3532">
        <f t="shared" si="500"/>
        <v>2016</v>
      </c>
      <c r="W3532">
        <f t="shared" si="501"/>
        <v>1</v>
      </c>
      <c r="X3532" t="str">
        <f t="shared" si="502"/>
        <v/>
      </c>
      <c r="Y3532" t="str">
        <f t="shared" si="503"/>
        <v/>
      </c>
    </row>
    <row r="3533" spans="1:25" x14ac:dyDescent="0.25">
      <c r="A3533">
        <v>3531</v>
      </c>
      <c r="B3533" s="3" t="s">
        <v>3530</v>
      </c>
      <c r="C3533" s="3" t="s">
        <v>7641</v>
      </c>
      <c r="D3533">
        <v>1000</v>
      </c>
      <c r="E3533" t="str">
        <f t="shared" si="495"/>
        <v>1000 to 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5">
        <f t="shared" si="496"/>
        <v>1.28</v>
      </c>
      <c r="Q3533" s="6">
        <f t="shared" si="497"/>
        <v>49.230769230769234</v>
      </c>
      <c r="R3533" t="s">
        <v>8321</v>
      </c>
      <c r="S3533" t="s">
        <v>8322</v>
      </c>
      <c r="T3533" s="13">
        <f t="shared" si="498"/>
        <v>42521.654328703706</v>
      </c>
      <c r="U3533" s="13">
        <f t="shared" si="499"/>
        <v>42551.654328703706</v>
      </c>
      <c r="V3533">
        <f t="shared" si="500"/>
        <v>2016</v>
      </c>
      <c r="W3533">
        <f t="shared" si="501"/>
        <v>1</v>
      </c>
      <c r="X3533" t="str">
        <f t="shared" si="502"/>
        <v/>
      </c>
      <c r="Y3533" t="str">
        <f t="shared" si="503"/>
        <v/>
      </c>
    </row>
    <row r="3534" spans="1:25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t="str">
        <f t="shared" si="495"/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5">
        <f t="shared" si="496"/>
        <v>1.1895833333333334</v>
      </c>
      <c r="Q3534" s="6">
        <f t="shared" si="497"/>
        <v>42.296296296296298</v>
      </c>
      <c r="R3534" t="s">
        <v>8321</v>
      </c>
      <c r="S3534" t="s">
        <v>8322</v>
      </c>
      <c r="T3534" s="13">
        <f t="shared" si="498"/>
        <v>41884.599849537037</v>
      </c>
      <c r="U3534" s="13">
        <f t="shared" si="499"/>
        <v>41900.165972222225</v>
      </c>
      <c r="V3534">
        <f t="shared" si="500"/>
        <v>2014</v>
      </c>
      <c r="W3534">
        <f t="shared" si="501"/>
        <v>1</v>
      </c>
      <c r="X3534" t="str">
        <f t="shared" si="502"/>
        <v/>
      </c>
      <c r="Y3534" t="str">
        <f t="shared" si="503"/>
        <v/>
      </c>
    </row>
    <row r="3535" spans="1:25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t="str">
        <f t="shared" si="495"/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5">
        <f t="shared" si="496"/>
        <v>1.262</v>
      </c>
      <c r="Q3535" s="6">
        <f t="shared" si="497"/>
        <v>78.875</v>
      </c>
      <c r="R3535" t="s">
        <v>8321</v>
      </c>
      <c r="S3535" t="s">
        <v>8322</v>
      </c>
      <c r="T3535" s="13">
        <f t="shared" si="498"/>
        <v>42289.761192129634</v>
      </c>
      <c r="U3535" s="13">
        <f t="shared" si="499"/>
        <v>42319.802858796291</v>
      </c>
      <c r="V3535">
        <f t="shared" si="500"/>
        <v>2015</v>
      </c>
      <c r="W3535">
        <f t="shared" si="501"/>
        <v>1</v>
      </c>
      <c r="X3535" t="str">
        <f t="shared" si="502"/>
        <v/>
      </c>
      <c r="Y3535" t="str">
        <f t="shared" si="503"/>
        <v/>
      </c>
    </row>
    <row r="3536" spans="1:25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 t="str">
        <f t="shared" si="495"/>
        <v>5000 to 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5">
        <f t="shared" si="496"/>
        <v>1.5620000000000001</v>
      </c>
      <c r="Q3536" s="6">
        <f t="shared" si="497"/>
        <v>38.284313725490193</v>
      </c>
      <c r="R3536" t="s">
        <v>8321</v>
      </c>
      <c r="S3536" t="s">
        <v>8322</v>
      </c>
      <c r="T3536" s="13">
        <f t="shared" si="498"/>
        <v>42243.6252662037</v>
      </c>
      <c r="U3536" s="13">
        <f t="shared" si="499"/>
        <v>42278.6252662037</v>
      </c>
      <c r="V3536">
        <f t="shared" si="500"/>
        <v>2015</v>
      </c>
      <c r="W3536">
        <f t="shared" si="501"/>
        <v>1</v>
      </c>
      <c r="X3536" t="str">
        <f t="shared" si="502"/>
        <v/>
      </c>
      <c r="Y3536" t="str">
        <f t="shared" si="503"/>
        <v/>
      </c>
    </row>
    <row r="3537" spans="1:25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t="str">
        <f t="shared" si="495"/>
        <v>1000 to 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5">
        <f t="shared" si="496"/>
        <v>1.0315000000000001</v>
      </c>
      <c r="Q3537" s="6">
        <f t="shared" si="497"/>
        <v>44.847826086956523</v>
      </c>
      <c r="R3537" t="s">
        <v>8321</v>
      </c>
      <c r="S3537" t="s">
        <v>8322</v>
      </c>
      <c r="T3537" s="13">
        <f t="shared" si="498"/>
        <v>42248.640162037031</v>
      </c>
      <c r="U3537" s="13">
        <f t="shared" si="499"/>
        <v>42279.75</v>
      </c>
      <c r="V3537">
        <f t="shared" si="500"/>
        <v>2015</v>
      </c>
      <c r="W3537">
        <f t="shared" si="501"/>
        <v>1</v>
      </c>
      <c r="X3537" t="str">
        <f t="shared" si="502"/>
        <v/>
      </c>
      <c r="Y3537" t="str">
        <f t="shared" si="503"/>
        <v/>
      </c>
    </row>
    <row r="3538" spans="1:25" ht="45" x14ac:dyDescent="0.25">
      <c r="A3538">
        <v>3536</v>
      </c>
      <c r="B3538" s="3" t="s">
        <v>3535</v>
      </c>
      <c r="C3538" s="3" t="s">
        <v>7646</v>
      </c>
      <c r="D3538">
        <v>150</v>
      </c>
      <c r="E3538" t="str">
        <f t="shared" si="495"/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5">
        <f t="shared" si="496"/>
        <v>1.5333333333333334</v>
      </c>
      <c r="Q3538" s="6">
        <f t="shared" si="497"/>
        <v>13.529411764705882</v>
      </c>
      <c r="R3538" t="s">
        <v>8321</v>
      </c>
      <c r="S3538" t="s">
        <v>8322</v>
      </c>
      <c r="T3538" s="13">
        <f t="shared" si="498"/>
        <v>42328.727141203708</v>
      </c>
      <c r="U3538" s="13">
        <f t="shared" si="499"/>
        <v>42358.499305555553</v>
      </c>
      <c r="V3538">
        <f t="shared" si="500"/>
        <v>2015</v>
      </c>
      <c r="W3538">
        <f t="shared" si="501"/>
        <v>1</v>
      </c>
      <c r="X3538" t="str">
        <f t="shared" si="502"/>
        <v/>
      </c>
      <c r="Y3538" t="str">
        <f t="shared" si="503"/>
        <v/>
      </c>
    </row>
    <row r="3539" spans="1:25" ht="45" x14ac:dyDescent="0.25">
      <c r="A3539">
        <v>3537</v>
      </c>
      <c r="B3539" s="3" t="s">
        <v>3536</v>
      </c>
      <c r="C3539" s="3" t="s">
        <v>7647</v>
      </c>
      <c r="D3539">
        <v>675</v>
      </c>
      <c r="E3539" t="str">
        <f t="shared" si="495"/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5">
        <f t="shared" si="496"/>
        <v>1.8044444444444445</v>
      </c>
      <c r="Q3539" s="6">
        <f t="shared" si="497"/>
        <v>43.5</v>
      </c>
      <c r="R3539" t="s">
        <v>8321</v>
      </c>
      <c r="S3539" t="s">
        <v>8322</v>
      </c>
      <c r="T3539" s="13">
        <f t="shared" si="498"/>
        <v>41923.354351851849</v>
      </c>
      <c r="U3539" s="13">
        <f t="shared" si="499"/>
        <v>41960.332638888889</v>
      </c>
      <c r="V3539">
        <f t="shared" si="500"/>
        <v>2014</v>
      </c>
      <c r="W3539">
        <f t="shared" si="501"/>
        <v>1</v>
      </c>
      <c r="X3539" t="str">
        <f t="shared" si="502"/>
        <v/>
      </c>
      <c r="Y3539" t="str">
        <f t="shared" si="503"/>
        <v/>
      </c>
    </row>
    <row r="3540" spans="1:25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 t="str">
        <f t="shared" si="495"/>
        <v>1000 to 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5">
        <f t="shared" si="496"/>
        <v>1.2845</v>
      </c>
      <c r="Q3540" s="6">
        <f t="shared" si="497"/>
        <v>30.951807228915662</v>
      </c>
      <c r="R3540" t="s">
        <v>8321</v>
      </c>
      <c r="S3540" t="s">
        <v>8322</v>
      </c>
      <c r="T3540" s="13">
        <f t="shared" si="498"/>
        <v>42571.420601851853</v>
      </c>
      <c r="U3540" s="13">
        <f t="shared" si="499"/>
        <v>42599.420601851853</v>
      </c>
      <c r="V3540">
        <f t="shared" si="500"/>
        <v>2016</v>
      </c>
      <c r="W3540">
        <f t="shared" si="501"/>
        <v>1</v>
      </c>
      <c r="X3540" t="str">
        <f t="shared" si="502"/>
        <v/>
      </c>
      <c r="Y3540" t="str">
        <f t="shared" si="503"/>
        <v/>
      </c>
    </row>
    <row r="3541" spans="1:25" ht="45" x14ac:dyDescent="0.25">
      <c r="A3541">
        <v>3539</v>
      </c>
      <c r="B3541" s="3" t="s">
        <v>3538</v>
      </c>
      <c r="C3541" s="3" t="s">
        <v>7649</v>
      </c>
      <c r="D3541">
        <v>600</v>
      </c>
      <c r="E3541" t="str">
        <f t="shared" si="495"/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5">
        <f t="shared" si="496"/>
        <v>1.1966666666666668</v>
      </c>
      <c r="Q3541" s="6">
        <f t="shared" si="497"/>
        <v>55.230769230769234</v>
      </c>
      <c r="R3541" t="s">
        <v>8321</v>
      </c>
      <c r="S3541" t="s">
        <v>8322</v>
      </c>
      <c r="T3541" s="13">
        <f t="shared" si="498"/>
        <v>42600.756041666667</v>
      </c>
      <c r="U3541" s="13">
        <f t="shared" si="499"/>
        <v>42621.756041666667</v>
      </c>
      <c r="V3541">
        <f t="shared" si="500"/>
        <v>2016</v>
      </c>
      <c r="W3541">
        <f t="shared" si="501"/>
        <v>1</v>
      </c>
      <c r="X3541" t="str">
        <f t="shared" si="502"/>
        <v/>
      </c>
      <c r="Y3541" t="str">
        <f t="shared" si="503"/>
        <v/>
      </c>
    </row>
    <row r="3542" spans="1:25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t="str">
        <f t="shared" si="495"/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5">
        <f t="shared" si="496"/>
        <v>1.23</v>
      </c>
      <c r="Q3542" s="6">
        <f t="shared" si="497"/>
        <v>46.125</v>
      </c>
      <c r="R3542" t="s">
        <v>8321</v>
      </c>
      <c r="S3542" t="s">
        <v>8322</v>
      </c>
      <c r="T3542" s="13">
        <f t="shared" si="498"/>
        <v>42517.003368055557</v>
      </c>
      <c r="U3542" s="13">
        <f t="shared" si="499"/>
        <v>42547.003368055557</v>
      </c>
      <c r="V3542">
        <f t="shared" si="500"/>
        <v>2016</v>
      </c>
      <c r="W3542">
        <f t="shared" si="501"/>
        <v>1</v>
      </c>
      <c r="X3542" t="str">
        <f t="shared" si="502"/>
        <v/>
      </c>
      <c r="Y3542" t="str">
        <f t="shared" si="503"/>
        <v/>
      </c>
    </row>
    <row r="3543" spans="1:25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 t="str">
        <f t="shared" si="495"/>
        <v>1000 to 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5">
        <f t="shared" si="496"/>
        <v>1.05</v>
      </c>
      <c r="Q3543" s="6">
        <f t="shared" si="497"/>
        <v>39.375</v>
      </c>
      <c r="R3543" t="s">
        <v>8321</v>
      </c>
      <c r="S3543" t="s">
        <v>8322</v>
      </c>
      <c r="T3543" s="13">
        <f t="shared" si="498"/>
        <v>42222.730034722219</v>
      </c>
      <c r="U3543" s="13">
        <f t="shared" si="499"/>
        <v>42247.730034722219</v>
      </c>
      <c r="V3543">
        <f t="shared" si="500"/>
        <v>2015</v>
      </c>
      <c r="W3543">
        <f t="shared" si="501"/>
        <v>1</v>
      </c>
      <c r="X3543" t="str">
        <f t="shared" si="502"/>
        <v/>
      </c>
      <c r="Y3543" t="str">
        <f t="shared" si="503"/>
        <v/>
      </c>
    </row>
    <row r="3544" spans="1:25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 t="str">
        <f t="shared" si="495"/>
        <v>5000 to 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5">
        <f t="shared" si="496"/>
        <v>1.0223636363636364</v>
      </c>
      <c r="Q3544" s="6">
        <f t="shared" si="497"/>
        <v>66.152941176470591</v>
      </c>
      <c r="R3544" t="s">
        <v>8321</v>
      </c>
      <c r="S3544" t="s">
        <v>8322</v>
      </c>
      <c r="T3544" s="13">
        <f t="shared" si="498"/>
        <v>41829.599791666667</v>
      </c>
      <c r="U3544" s="13">
        <f t="shared" si="499"/>
        <v>41889.599791666667</v>
      </c>
      <c r="V3544">
        <f t="shared" si="500"/>
        <v>2014</v>
      </c>
      <c r="W3544">
        <f t="shared" si="501"/>
        <v>1</v>
      </c>
      <c r="X3544" t="str">
        <f t="shared" si="502"/>
        <v/>
      </c>
      <c r="Y3544" t="str">
        <f t="shared" si="503"/>
        <v/>
      </c>
    </row>
    <row r="3545" spans="1:25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t="str">
        <f t="shared" si="495"/>
        <v>1000 to 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5">
        <f t="shared" si="496"/>
        <v>1.0466666666666666</v>
      </c>
      <c r="Q3545" s="6">
        <f t="shared" si="497"/>
        <v>54.137931034482762</v>
      </c>
      <c r="R3545" t="s">
        <v>8321</v>
      </c>
      <c r="S3545" t="s">
        <v>8322</v>
      </c>
      <c r="T3545" s="13">
        <f t="shared" si="498"/>
        <v>42150.755312499998</v>
      </c>
      <c r="U3545" s="13">
        <f t="shared" si="499"/>
        <v>42180.755312499998</v>
      </c>
      <c r="V3545">
        <f t="shared" si="500"/>
        <v>2015</v>
      </c>
      <c r="W3545">
        <f t="shared" si="501"/>
        <v>1</v>
      </c>
      <c r="X3545" t="str">
        <f t="shared" si="502"/>
        <v/>
      </c>
      <c r="Y3545" t="str">
        <f t="shared" si="503"/>
        <v/>
      </c>
    </row>
    <row r="3546" spans="1:25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 t="str">
        <f t="shared" si="495"/>
        <v>1000 to 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5">
        <f t="shared" si="496"/>
        <v>1</v>
      </c>
      <c r="Q3546" s="6">
        <f t="shared" si="497"/>
        <v>104.16666666666667</v>
      </c>
      <c r="R3546" t="s">
        <v>8321</v>
      </c>
      <c r="S3546" t="s">
        <v>8322</v>
      </c>
      <c r="T3546" s="13">
        <f t="shared" si="498"/>
        <v>42040.831678240742</v>
      </c>
      <c r="U3546" s="13">
        <f t="shared" si="499"/>
        <v>42070.831678240742</v>
      </c>
      <c r="V3546">
        <f t="shared" si="500"/>
        <v>2015</v>
      </c>
      <c r="W3546">
        <f t="shared" si="501"/>
        <v>1</v>
      </c>
      <c r="X3546" t="str">
        <f t="shared" si="502"/>
        <v/>
      </c>
      <c r="Y3546" t="str">
        <f t="shared" si="503"/>
        <v/>
      </c>
    </row>
    <row r="3547" spans="1:25" ht="45" x14ac:dyDescent="0.25">
      <c r="A3547">
        <v>3545</v>
      </c>
      <c r="B3547" s="3" t="s">
        <v>3544</v>
      </c>
      <c r="C3547" s="3" t="s">
        <v>7655</v>
      </c>
      <c r="D3547">
        <v>250</v>
      </c>
      <c r="E3547" t="str">
        <f t="shared" si="495"/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5">
        <f t="shared" si="496"/>
        <v>1.004</v>
      </c>
      <c r="Q3547" s="6">
        <f t="shared" si="497"/>
        <v>31.375</v>
      </c>
      <c r="R3547" t="s">
        <v>8321</v>
      </c>
      <c r="S3547" t="s">
        <v>8322</v>
      </c>
      <c r="T3547" s="13">
        <f t="shared" si="498"/>
        <v>42075.807395833333</v>
      </c>
      <c r="U3547" s="13">
        <f t="shared" si="499"/>
        <v>42105.807395833333</v>
      </c>
      <c r="V3547">
        <f t="shared" si="500"/>
        <v>2015</v>
      </c>
      <c r="W3547">
        <f t="shared" si="501"/>
        <v>1</v>
      </c>
      <c r="X3547" t="str">
        <f t="shared" si="502"/>
        <v/>
      </c>
      <c r="Y3547" t="str">
        <f t="shared" si="503"/>
        <v/>
      </c>
    </row>
    <row r="3548" spans="1:25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 t="str">
        <f t="shared" si="495"/>
        <v>1000 to 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5">
        <f t="shared" si="496"/>
        <v>1.0227272727272727</v>
      </c>
      <c r="Q3548" s="6">
        <f t="shared" si="497"/>
        <v>59.210526315789473</v>
      </c>
      <c r="R3548" t="s">
        <v>8321</v>
      </c>
      <c r="S3548" t="s">
        <v>8322</v>
      </c>
      <c r="T3548" s="13">
        <f t="shared" si="498"/>
        <v>42073.660694444443</v>
      </c>
      <c r="U3548" s="13">
        <f t="shared" si="499"/>
        <v>42095.165972222225</v>
      </c>
      <c r="V3548">
        <f t="shared" si="500"/>
        <v>2015</v>
      </c>
      <c r="W3548">
        <f t="shared" si="501"/>
        <v>1</v>
      </c>
      <c r="X3548" t="str">
        <f t="shared" si="502"/>
        <v/>
      </c>
      <c r="Y3548" t="str">
        <f t="shared" si="503"/>
        <v/>
      </c>
    </row>
    <row r="3549" spans="1:25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t="str">
        <f t="shared" si="495"/>
        <v>35000 to 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5">
        <f t="shared" si="496"/>
        <v>1.1440928571428572</v>
      </c>
      <c r="Q3549" s="6">
        <f t="shared" si="497"/>
        <v>119.17633928571429</v>
      </c>
      <c r="R3549" t="s">
        <v>8321</v>
      </c>
      <c r="S3549" t="s">
        <v>8322</v>
      </c>
      <c r="T3549" s="13">
        <f t="shared" si="498"/>
        <v>42480.078715277778</v>
      </c>
      <c r="U3549" s="13">
        <f t="shared" si="499"/>
        <v>42504.165972222225</v>
      </c>
      <c r="V3549">
        <f t="shared" si="500"/>
        <v>2016</v>
      </c>
      <c r="W3549">
        <f t="shared" si="501"/>
        <v>1</v>
      </c>
      <c r="X3549" t="str">
        <f t="shared" si="502"/>
        <v/>
      </c>
      <c r="Y3549" t="str">
        <f t="shared" si="503"/>
        <v/>
      </c>
    </row>
    <row r="3550" spans="1:25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t="str">
        <f t="shared" si="495"/>
        <v>1000 to 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5">
        <f t="shared" si="496"/>
        <v>1.019047619047619</v>
      </c>
      <c r="Q3550" s="6">
        <f t="shared" si="497"/>
        <v>164.61538461538461</v>
      </c>
      <c r="R3550" t="s">
        <v>8321</v>
      </c>
      <c r="S3550" t="s">
        <v>8322</v>
      </c>
      <c r="T3550" s="13">
        <f t="shared" si="498"/>
        <v>42411.942291666666</v>
      </c>
      <c r="U3550" s="13">
        <f t="shared" si="499"/>
        <v>42434.041666666672</v>
      </c>
      <c r="V3550">
        <f t="shared" si="500"/>
        <v>2016</v>
      </c>
      <c r="W3550">
        <f t="shared" si="501"/>
        <v>1</v>
      </c>
      <c r="X3550" t="str">
        <f t="shared" si="502"/>
        <v/>
      </c>
      <c r="Y3550" t="str">
        <f t="shared" si="503"/>
        <v/>
      </c>
    </row>
    <row r="3551" spans="1:25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 t="str">
        <f t="shared" si="495"/>
        <v>1000 to 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5">
        <f t="shared" si="496"/>
        <v>1.02</v>
      </c>
      <c r="Q3551" s="6">
        <f t="shared" si="497"/>
        <v>24.285714285714285</v>
      </c>
      <c r="R3551" t="s">
        <v>8321</v>
      </c>
      <c r="S3551" t="s">
        <v>8322</v>
      </c>
      <c r="T3551" s="13">
        <f t="shared" si="498"/>
        <v>42223.394363425927</v>
      </c>
      <c r="U3551" s="13">
        <f t="shared" si="499"/>
        <v>42251.394363425927</v>
      </c>
      <c r="V3551">
        <f t="shared" si="500"/>
        <v>2015</v>
      </c>
      <c r="W3551">
        <f t="shared" si="501"/>
        <v>1</v>
      </c>
      <c r="X3551" t="str">
        <f t="shared" si="502"/>
        <v/>
      </c>
      <c r="Y3551" t="str">
        <f t="shared" si="503"/>
        <v/>
      </c>
    </row>
    <row r="3552" spans="1:25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 t="str">
        <f t="shared" si="495"/>
        <v>1000 to 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5">
        <f t="shared" si="496"/>
        <v>1.048</v>
      </c>
      <c r="Q3552" s="6">
        <f t="shared" si="497"/>
        <v>40.9375</v>
      </c>
      <c r="R3552" t="s">
        <v>8321</v>
      </c>
      <c r="S3552" t="s">
        <v>8322</v>
      </c>
      <c r="T3552" s="13">
        <f t="shared" si="498"/>
        <v>42462.893495370372</v>
      </c>
      <c r="U3552" s="13">
        <f t="shared" si="499"/>
        <v>42492.893495370372</v>
      </c>
      <c r="V3552">
        <f t="shared" si="500"/>
        <v>2016</v>
      </c>
      <c r="W3552">
        <f t="shared" si="501"/>
        <v>1</v>
      </c>
      <c r="X3552" t="str">
        <f t="shared" si="502"/>
        <v/>
      </c>
      <c r="Y3552" t="str">
        <f t="shared" si="503"/>
        <v/>
      </c>
    </row>
    <row r="3553" spans="1:25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 t="str">
        <f t="shared" si="495"/>
        <v>1000 to 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5">
        <f t="shared" si="496"/>
        <v>1.0183333333333333</v>
      </c>
      <c r="Q3553" s="6">
        <f t="shared" si="497"/>
        <v>61.1</v>
      </c>
      <c r="R3553" t="s">
        <v>8321</v>
      </c>
      <c r="S3553" t="s">
        <v>8322</v>
      </c>
      <c r="T3553" s="13">
        <f t="shared" si="498"/>
        <v>41753.515856481477</v>
      </c>
      <c r="U3553" s="13">
        <f t="shared" si="499"/>
        <v>41781.921527777777</v>
      </c>
      <c r="V3553">
        <f t="shared" si="500"/>
        <v>2014</v>
      </c>
      <c r="W3553">
        <f t="shared" si="501"/>
        <v>1</v>
      </c>
      <c r="X3553" t="str">
        <f t="shared" si="502"/>
        <v/>
      </c>
      <c r="Y3553" t="str">
        <f t="shared" si="503"/>
        <v/>
      </c>
    </row>
    <row r="3554" spans="1:25" ht="45" x14ac:dyDescent="0.25">
      <c r="A3554">
        <v>3552</v>
      </c>
      <c r="B3554" s="3" t="s">
        <v>3551</v>
      </c>
      <c r="C3554" s="3" t="s">
        <v>7662</v>
      </c>
      <c r="D3554">
        <v>773</v>
      </c>
      <c r="E3554" t="str">
        <f t="shared" si="495"/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5">
        <f t="shared" si="496"/>
        <v>1</v>
      </c>
      <c r="Q3554" s="6">
        <f t="shared" si="497"/>
        <v>38.65</v>
      </c>
      <c r="R3554" t="s">
        <v>8321</v>
      </c>
      <c r="S3554" t="s">
        <v>8322</v>
      </c>
      <c r="T3554" s="13">
        <f t="shared" si="498"/>
        <v>41788.587083333332</v>
      </c>
      <c r="U3554" s="13">
        <f t="shared" si="499"/>
        <v>41818.587083333332</v>
      </c>
      <c r="V3554">
        <f t="shared" si="500"/>
        <v>2014</v>
      </c>
      <c r="W3554">
        <f t="shared" si="501"/>
        <v>1</v>
      </c>
      <c r="X3554" t="str">
        <f t="shared" si="502"/>
        <v/>
      </c>
      <c r="Y3554" t="str">
        <f t="shared" si="503"/>
        <v/>
      </c>
    </row>
    <row r="3555" spans="1:25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 t="str">
        <f t="shared" si="495"/>
        <v>5000 to 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5">
        <f t="shared" si="496"/>
        <v>1.0627272727272727</v>
      </c>
      <c r="Q3555" s="6">
        <f t="shared" si="497"/>
        <v>56.20192307692308</v>
      </c>
      <c r="R3555" t="s">
        <v>8321</v>
      </c>
      <c r="S3555" t="s">
        <v>8322</v>
      </c>
      <c r="T3555" s="13">
        <f t="shared" si="498"/>
        <v>42196.028703703705</v>
      </c>
      <c r="U3555" s="13">
        <f t="shared" si="499"/>
        <v>42228</v>
      </c>
      <c r="V3555">
        <f t="shared" si="500"/>
        <v>2015</v>
      </c>
      <c r="W3555">
        <f t="shared" si="501"/>
        <v>1</v>
      </c>
      <c r="X3555" t="str">
        <f t="shared" si="502"/>
        <v/>
      </c>
      <c r="Y3555" t="str">
        <f t="shared" si="503"/>
        <v/>
      </c>
    </row>
    <row r="3556" spans="1:25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t="str">
        <f t="shared" si="495"/>
        <v>5000 to 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5">
        <f t="shared" si="496"/>
        <v>1.1342219999999998</v>
      </c>
      <c r="Q3556" s="6">
        <f t="shared" si="497"/>
        <v>107.00207547169811</v>
      </c>
      <c r="R3556" t="s">
        <v>8321</v>
      </c>
      <c r="S3556" t="s">
        <v>8322</v>
      </c>
      <c r="T3556" s="13">
        <f t="shared" si="498"/>
        <v>42016.050451388888</v>
      </c>
      <c r="U3556" s="13">
        <f t="shared" si="499"/>
        <v>42046.708333333328</v>
      </c>
      <c r="V3556">
        <f t="shared" si="500"/>
        <v>2015</v>
      </c>
      <c r="W3556">
        <f t="shared" si="501"/>
        <v>1</v>
      </c>
      <c r="X3556" t="str">
        <f t="shared" si="502"/>
        <v/>
      </c>
      <c r="Y3556" t="str">
        <f t="shared" si="503"/>
        <v/>
      </c>
    </row>
    <row r="3557" spans="1:25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 t="str">
        <f t="shared" si="495"/>
        <v>1000 to 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5">
        <f t="shared" si="496"/>
        <v>1</v>
      </c>
      <c r="Q3557" s="6">
        <f t="shared" si="497"/>
        <v>171.42857142857142</v>
      </c>
      <c r="R3557" t="s">
        <v>8321</v>
      </c>
      <c r="S3557" t="s">
        <v>8322</v>
      </c>
      <c r="T3557" s="13">
        <f t="shared" si="498"/>
        <v>42661.442060185189</v>
      </c>
      <c r="U3557" s="13">
        <f t="shared" si="499"/>
        <v>42691.483726851846</v>
      </c>
      <c r="V3557">
        <f t="shared" si="500"/>
        <v>2016</v>
      </c>
      <c r="W3557">
        <f t="shared" si="501"/>
        <v>1</v>
      </c>
      <c r="X3557" t="str">
        <f t="shared" si="502"/>
        <v/>
      </c>
      <c r="Y3557" t="str">
        <f t="shared" si="503"/>
        <v/>
      </c>
    </row>
    <row r="3558" spans="1:25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 t="str">
        <f t="shared" si="495"/>
        <v>1000 to 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5">
        <f t="shared" si="496"/>
        <v>1.0045454545454546</v>
      </c>
      <c r="Q3558" s="6">
        <f t="shared" si="497"/>
        <v>110.5</v>
      </c>
      <c r="R3558" t="s">
        <v>8321</v>
      </c>
      <c r="S3558" t="s">
        <v>8322</v>
      </c>
      <c r="T3558" s="13">
        <f t="shared" si="498"/>
        <v>41808.649583333332</v>
      </c>
      <c r="U3558" s="13">
        <f t="shared" si="499"/>
        <v>41868.649583333332</v>
      </c>
      <c r="V3558">
        <f t="shared" si="500"/>
        <v>2014</v>
      </c>
      <c r="W3558">
        <f t="shared" si="501"/>
        <v>1</v>
      </c>
      <c r="X3558" t="str">
        <f t="shared" si="502"/>
        <v/>
      </c>
      <c r="Y3558" t="str">
        <f t="shared" si="503"/>
        <v/>
      </c>
    </row>
    <row r="3559" spans="1:25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 t="str">
        <f t="shared" si="495"/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5">
        <f t="shared" si="496"/>
        <v>1.0003599999999999</v>
      </c>
      <c r="Q3559" s="6">
        <f t="shared" si="497"/>
        <v>179.27598566308242</v>
      </c>
      <c r="R3559" t="s">
        <v>8321</v>
      </c>
      <c r="S3559" t="s">
        <v>8322</v>
      </c>
      <c r="T3559" s="13">
        <f t="shared" si="498"/>
        <v>41730.276747685188</v>
      </c>
      <c r="U3559" s="13">
        <f t="shared" si="499"/>
        <v>41764.276747685188</v>
      </c>
      <c r="V3559">
        <f t="shared" si="500"/>
        <v>2014</v>
      </c>
      <c r="W3559">
        <f t="shared" si="501"/>
        <v>1</v>
      </c>
      <c r="X3559" t="str">
        <f t="shared" si="502"/>
        <v/>
      </c>
      <c r="Y3559" t="str">
        <f t="shared" si="503"/>
        <v/>
      </c>
    </row>
    <row r="3560" spans="1:25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t="str">
        <f t="shared" si="495"/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5">
        <f t="shared" si="496"/>
        <v>1.44</v>
      </c>
      <c r="Q3560" s="6">
        <f t="shared" si="497"/>
        <v>22.90909090909091</v>
      </c>
      <c r="R3560" t="s">
        <v>8321</v>
      </c>
      <c r="S3560" t="s">
        <v>8322</v>
      </c>
      <c r="T3560" s="13">
        <f t="shared" si="498"/>
        <v>42139.816840277781</v>
      </c>
      <c r="U3560" s="13">
        <f t="shared" si="499"/>
        <v>42181.875</v>
      </c>
      <c r="V3560">
        <f t="shared" si="500"/>
        <v>2015</v>
      </c>
      <c r="W3560">
        <f t="shared" si="501"/>
        <v>1</v>
      </c>
      <c r="X3560" t="str">
        <f t="shared" si="502"/>
        <v/>
      </c>
      <c r="Y3560" t="str">
        <f t="shared" si="503"/>
        <v/>
      </c>
    </row>
    <row r="3561" spans="1:25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 t="str">
        <f t="shared" si="495"/>
        <v>1000 to 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5">
        <f t="shared" si="496"/>
        <v>1.0349999999999999</v>
      </c>
      <c r="Q3561" s="6">
        <f t="shared" si="497"/>
        <v>43.125</v>
      </c>
      <c r="R3561" t="s">
        <v>8321</v>
      </c>
      <c r="S3561" t="s">
        <v>8322</v>
      </c>
      <c r="T3561" s="13">
        <f t="shared" si="498"/>
        <v>42194.096157407403</v>
      </c>
      <c r="U3561" s="13">
        <f t="shared" si="499"/>
        <v>42216.373611111107</v>
      </c>
      <c r="V3561">
        <f t="shared" si="500"/>
        <v>2015</v>
      </c>
      <c r="W3561">
        <f t="shared" si="501"/>
        <v>1</v>
      </c>
      <c r="X3561" t="str">
        <f t="shared" si="502"/>
        <v/>
      </c>
      <c r="Y3561" t="str">
        <f t="shared" si="503"/>
        <v/>
      </c>
    </row>
    <row r="3562" spans="1:25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 t="str">
        <f t="shared" si="495"/>
        <v>1000 to 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5">
        <f t="shared" si="496"/>
        <v>1.0843750000000001</v>
      </c>
      <c r="Q3562" s="6">
        <f t="shared" si="497"/>
        <v>46.891891891891895</v>
      </c>
      <c r="R3562" t="s">
        <v>8321</v>
      </c>
      <c r="S3562" t="s">
        <v>8322</v>
      </c>
      <c r="T3562" s="13">
        <f t="shared" si="498"/>
        <v>42115.889652777783</v>
      </c>
      <c r="U3562" s="13">
        <f t="shared" si="499"/>
        <v>42151.114583333328</v>
      </c>
      <c r="V3562">
        <f t="shared" si="500"/>
        <v>2015</v>
      </c>
      <c r="W3562">
        <f t="shared" si="501"/>
        <v>1</v>
      </c>
      <c r="X3562" t="str">
        <f t="shared" si="502"/>
        <v/>
      </c>
      <c r="Y3562" t="str">
        <f t="shared" si="503"/>
        <v/>
      </c>
    </row>
    <row r="3563" spans="1:25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 t="str">
        <f t="shared" si="495"/>
        <v>1000 to 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5">
        <f t="shared" si="496"/>
        <v>1.024</v>
      </c>
      <c r="Q3563" s="6">
        <f t="shared" si="497"/>
        <v>47.407407407407405</v>
      </c>
      <c r="R3563" t="s">
        <v>8321</v>
      </c>
      <c r="S3563" t="s">
        <v>8322</v>
      </c>
      <c r="T3563" s="13">
        <f t="shared" si="498"/>
        <v>42203.680300925931</v>
      </c>
      <c r="U3563" s="13">
        <f t="shared" si="499"/>
        <v>42221.774999999994</v>
      </c>
      <c r="V3563">
        <f t="shared" si="500"/>
        <v>2015</v>
      </c>
      <c r="W3563">
        <f t="shared" si="501"/>
        <v>1</v>
      </c>
      <c r="X3563" t="str">
        <f t="shared" si="502"/>
        <v/>
      </c>
      <c r="Y3563" t="str">
        <f t="shared" si="503"/>
        <v/>
      </c>
    </row>
    <row r="3564" spans="1:25" ht="45" x14ac:dyDescent="0.25">
      <c r="A3564">
        <v>3562</v>
      </c>
      <c r="B3564" s="3" t="s">
        <v>3561</v>
      </c>
      <c r="C3564" s="3" t="s">
        <v>7672</v>
      </c>
      <c r="D3564">
        <v>315</v>
      </c>
      <c r="E3564" t="str">
        <f t="shared" si="495"/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5">
        <f t="shared" si="496"/>
        <v>1.4888888888888889</v>
      </c>
      <c r="Q3564" s="6">
        <f t="shared" si="497"/>
        <v>15.129032258064516</v>
      </c>
      <c r="R3564" t="s">
        <v>8321</v>
      </c>
      <c r="S3564" t="s">
        <v>8322</v>
      </c>
      <c r="T3564" s="13">
        <f t="shared" si="498"/>
        <v>42433.761886574073</v>
      </c>
      <c r="U3564" s="13">
        <f t="shared" si="499"/>
        <v>42442.916666666672</v>
      </c>
      <c r="V3564">
        <f t="shared" si="500"/>
        <v>2016</v>
      </c>
      <c r="W3564">
        <f t="shared" si="501"/>
        <v>1</v>
      </c>
      <c r="X3564" t="str">
        <f t="shared" si="502"/>
        <v/>
      </c>
      <c r="Y3564" t="str">
        <f t="shared" si="503"/>
        <v/>
      </c>
    </row>
    <row r="3565" spans="1:25" ht="45" x14ac:dyDescent="0.25">
      <c r="A3565">
        <v>3563</v>
      </c>
      <c r="B3565" s="3" t="s">
        <v>3562</v>
      </c>
      <c r="C3565" s="3" t="s">
        <v>7673</v>
      </c>
      <c r="D3565">
        <v>500</v>
      </c>
      <c r="E3565" t="str">
        <f t="shared" si="495"/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5">
        <f t="shared" si="496"/>
        <v>1.0549000000000002</v>
      </c>
      <c r="Q3565" s="6">
        <f t="shared" si="497"/>
        <v>21.098000000000003</v>
      </c>
      <c r="R3565" t="s">
        <v>8321</v>
      </c>
      <c r="S3565" t="s">
        <v>8322</v>
      </c>
      <c r="T3565" s="13">
        <f t="shared" si="498"/>
        <v>42555.671944444446</v>
      </c>
      <c r="U3565" s="13">
        <f t="shared" si="499"/>
        <v>42583.791666666672</v>
      </c>
      <c r="V3565">
        <f t="shared" si="500"/>
        <v>2016</v>
      </c>
      <c r="W3565">
        <f t="shared" si="501"/>
        <v>1</v>
      </c>
      <c r="X3565" t="str">
        <f t="shared" si="502"/>
        <v/>
      </c>
      <c r="Y3565" t="str">
        <f t="shared" si="503"/>
        <v/>
      </c>
    </row>
    <row r="3566" spans="1:25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 t="str">
        <f t="shared" si="495"/>
        <v>1000 to 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5">
        <f t="shared" si="496"/>
        <v>1.0049999999999999</v>
      </c>
      <c r="Q3566" s="6">
        <f t="shared" si="497"/>
        <v>59.117647058823529</v>
      </c>
      <c r="R3566" t="s">
        <v>8321</v>
      </c>
      <c r="S3566" t="s">
        <v>8322</v>
      </c>
      <c r="T3566" s="13">
        <f t="shared" si="498"/>
        <v>42236.623252314821</v>
      </c>
      <c r="U3566" s="13">
        <f t="shared" si="499"/>
        <v>42282.666666666672</v>
      </c>
      <c r="V3566">
        <f t="shared" si="500"/>
        <v>2015</v>
      </c>
      <c r="W3566">
        <f t="shared" si="501"/>
        <v>1</v>
      </c>
      <c r="X3566" t="str">
        <f t="shared" si="502"/>
        <v/>
      </c>
      <c r="Y3566" t="str">
        <f t="shared" si="503"/>
        <v/>
      </c>
    </row>
    <row r="3567" spans="1:25" ht="45" x14ac:dyDescent="0.25">
      <c r="A3567">
        <v>3565</v>
      </c>
      <c r="B3567" s="3" t="s">
        <v>3564</v>
      </c>
      <c r="C3567" s="3" t="s">
        <v>7675</v>
      </c>
      <c r="D3567">
        <v>900</v>
      </c>
      <c r="E3567" t="str">
        <f t="shared" si="495"/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5">
        <f t="shared" si="496"/>
        <v>1.3055555555555556</v>
      </c>
      <c r="Q3567" s="6">
        <f t="shared" si="497"/>
        <v>97.916666666666671</v>
      </c>
      <c r="R3567" t="s">
        <v>8321</v>
      </c>
      <c r="S3567" t="s">
        <v>8322</v>
      </c>
      <c r="T3567" s="13">
        <f t="shared" si="498"/>
        <v>41974.743148148147</v>
      </c>
      <c r="U3567" s="13">
        <f t="shared" si="499"/>
        <v>42004.743148148147</v>
      </c>
      <c r="V3567">
        <f t="shared" si="500"/>
        <v>2014</v>
      </c>
      <c r="W3567">
        <f t="shared" si="501"/>
        <v>1</v>
      </c>
      <c r="X3567" t="str">
        <f t="shared" si="502"/>
        <v/>
      </c>
      <c r="Y3567" t="str">
        <f t="shared" si="503"/>
        <v/>
      </c>
    </row>
    <row r="3568" spans="1:25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 t="str">
        <f t="shared" si="495"/>
        <v>1000 to 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5">
        <f t="shared" si="496"/>
        <v>1.0475000000000001</v>
      </c>
      <c r="Q3568" s="6">
        <f t="shared" si="497"/>
        <v>55.131578947368418</v>
      </c>
      <c r="R3568" t="s">
        <v>8321</v>
      </c>
      <c r="S3568" t="s">
        <v>8322</v>
      </c>
      <c r="T3568" s="13">
        <f t="shared" si="498"/>
        <v>41997.507905092592</v>
      </c>
      <c r="U3568" s="13">
        <f t="shared" si="499"/>
        <v>42027.507905092592</v>
      </c>
      <c r="V3568">
        <f t="shared" si="500"/>
        <v>2015</v>
      </c>
      <c r="W3568">
        <f t="shared" si="501"/>
        <v>1</v>
      </c>
      <c r="X3568" t="str">
        <f t="shared" si="502"/>
        <v/>
      </c>
      <c r="Y3568" t="str">
        <f t="shared" si="503"/>
        <v/>
      </c>
    </row>
    <row r="3569" spans="1:25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 t="str">
        <f t="shared" si="495"/>
        <v>1000 to 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5">
        <f t="shared" si="496"/>
        <v>1.0880000000000001</v>
      </c>
      <c r="Q3569" s="6">
        <f t="shared" si="497"/>
        <v>26.536585365853657</v>
      </c>
      <c r="R3569" t="s">
        <v>8321</v>
      </c>
      <c r="S3569" t="s">
        <v>8322</v>
      </c>
      <c r="T3569" s="13">
        <f t="shared" si="498"/>
        <v>42135.810694444444</v>
      </c>
      <c r="U3569" s="13">
        <f t="shared" si="499"/>
        <v>42165.810694444444</v>
      </c>
      <c r="V3569">
        <f t="shared" si="500"/>
        <v>2015</v>
      </c>
      <c r="W3569">
        <f t="shared" si="501"/>
        <v>1</v>
      </c>
      <c r="X3569" t="str">
        <f t="shared" si="502"/>
        <v/>
      </c>
      <c r="Y3569" t="str">
        <f t="shared" si="503"/>
        <v/>
      </c>
    </row>
    <row r="3570" spans="1:25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t="str">
        <f t="shared" si="495"/>
        <v>1000 to 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5">
        <f t="shared" si="496"/>
        <v>1.1100000000000001</v>
      </c>
      <c r="Q3570" s="6">
        <f t="shared" si="497"/>
        <v>58.421052631578945</v>
      </c>
      <c r="R3570" t="s">
        <v>8321</v>
      </c>
      <c r="S3570" t="s">
        <v>8322</v>
      </c>
      <c r="T3570" s="13">
        <f t="shared" si="498"/>
        <v>41869.740671296298</v>
      </c>
      <c r="U3570" s="13">
        <f t="shared" si="499"/>
        <v>41899.740671296298</v>
      </c>
      <c r="V3570">
        <f t="shared" si="500"/>
        <v>2014</v>
      </c>
      <c r="W3570">
        <f t="shared" si="501"/>
        <v>1</v>
      </c>
      <c r="X3570" t="str">
        <f t="shared" si="502"/>
        <v/>
      </c>
      <c r="Y3570" t="str">
        <f t="shared" si="503"/>
        <v/>
      </c>
    </row>
    <row r="3571" spans="1:25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t="str">
        <f t="shared" si="495"/>
        <v>5000 to 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5">
        <f t="shared" si="496"/>
        <v>1.0047999999999999</v>
      </c>
      <c r="Q3571" s="6">
        <f t="shared" si="497"/>
        <v>122.53658536585365</v>
      </c>
      <c r="R3571" t="s">
        <v>8321</v>
      </c>
      <c r="S3571" t="s">
        <v>8322</v>
      </c>
      <c r="T3571" s="13">
        <f t="shared" si="498"/>
        <v>41982.688611111109</v>
      </c>
      <c r="U3571" s="13">
        <f t="shared" si="499"/>
        <v>42012.688611111109</v>
      </c>
      <c r="V3571">
        <f t="shared" si="500"/>
        <v>2015</v>
      </c>
      <c r="W3571">
        <f t="shared" si="501"/>
        <v>1</v>
      </c>
      <c r="X3571" t="str">
        <f t="shared" si="502"/>
        <v/>
      </c>
      <c r="Y3571" t="str">
        <f t="shared" si="503"/>
        <v/>
      </c>
    </row>
    <row r="3572" spans="1:25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t="str">
        <f t="shared" si="495"/>
        <v>1000 to 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5">
        <f t="shared" si="496"/>
        <v>1.1435</v>
      </c>
      <c r="Q3572" s="6">
        <f t="shared" si="497"/>
        <v>87.961538461538467</v>
      </c>
      <c r="R3572" t="s">
        <v>8321</v>
      </c>
      <c r="S3572" t="s">
        <v>8322</v>
      </c>
      <c r="T3572" s="13">
        <f t="shared" si="498"/>
        <v>41976.331979166673</v>
      </c>
      <c r="U3572" s="13">
        <f t="shared" si="499"/>
        <v>42004.291666666672</v>
      </c>
      <c r="V3572">
        <f t="shared" si="500"/>
        <v>2014</v>
      </c>
      <c r="W3572">
        <f t="shared" si="501"/>
        <v>1</v>
      </c>
      <c r="X3572" t="str">
        <f t="shared" si="502"/>
        <v/>
      </c>
      <c r="Y3572" t="str">
        <f t="shared" si="503"/>
        <v/>
      </c>
    </row>
    <row r="3573" spans="1:25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t="str">
        <f t="shared" si="495"/>
        <v>1000 to 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5">
        <f t="shared" si="496"/>
        <v>1.2206666666666666</v>
      </c>
      <c r="Q3573" s="6">
        <f t="shared" si="497"/>
        <v>73.239999999999995</v>
      </c>
      <c r="R3573" t="s">
        <v>8321</v>
      </c>
      <c r="S3573" t="s">
        <v>8322</v>
      </c>
      <c r="T3573" s="13">
        <f t="shared" si="498"/>
        <v>41912.858946759261</v>
      </c>
      <c r="U3573" s="13">
        <f t="shared" si="499"/>
        <v>41942.858946759261</v>
      </c>
      <c r="V3573">
        <f t="shared" si="500"/>
        <v>2014</v>
      </c>
      <c r="W3573">
        <f t="shared" si="501"/>
        <v>1</v>
      </c>
      <c r="X3573" t="str">
        <f t="shared" si="502"/>
        <v/>
      </c>
      <c r="Y3573" t="str">
        <f t="shared" si="503"/>
        <v/>
      </c>
    </row>
    <row r="3574" spans="1:25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t="str">
        <f t="shared" si="495"/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5">
        <f t="shared" si="496"/>
        <v>1</v>
      </c>
      <c r="Q3574" s="6">
        <f t="shared" si="497"/>
        <v>55.555555555555557</v>
      </c>
      <c r="R3574" t="s">
        <v>8321</v>
      </c>
      <c r="S3574" t="s">
        <v>8322</v>
      </c>
      <c r="T3574" s="13">
        <f t="shared" si="498"/>
        <v>42146.570393518516</v>
      </c>
      <c r="U3574" s="13">
        <f t="shared" si="499"/>
        <v>42176.570393518516</v>
      </c>
      <c r="V3574">
        <f t="shared" si="500"/>
        <v>2015</v>
      </c>
      <c r="W3574">
        <f t="shared" si="501"/>
        <v>1</v>
      </c>
      <c r="X3574" t="str">
        <f t="shared" si="502"/>
        <v/>
      </c>
      <c r="Y3574" t="str">
        <f t="shared" si="503"/>
        <v/>
      </c>
    </row>
    <row r="3575" spans="1:25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 t="str">
        <f t="shared" si="495"/>
        <v>1000 to 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5">
        <f t="shared" si="496"/>
        <v>1.028</v>
      </c>
      <c r="Q3575" s="6">
        <f t="shared" si="497"/>
        <v>39.53846153846154</v>
      </c>
      <c r="R3575" t="s">
        <v>8321</v>
      </c>
      <c r="S3575" t="s">
        <v>8322</v>
      </c>
      <c r="T3575" s="13">
        <f t="shared" si="498"/>
        <v>41921.375532407408</v>
      </c>
      <c r="U3575" s="13">
        <f t="shared" si="499"/>
        <v>41951.417199074072</v>
      </c>
      <c r="V3575">
        <f t="shared" si="500"/>
        <v>2014</v>
      </c>
      <c r="W3575">
        <f t="shared" si="501"/>
        <v>1</v>
      </c>
      <c r="X3575" t="str">
        <f t="shared" si="502"/>
        <v/>
      </c>
      <c r="Y3575" t="str">
        <f t="shared" si="503"/>
        <v/>
      </c>
    </row>
    <row r="3576" spans="1:25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 t="str">
        <f t="shared" si="495"/>
        <v>5000 to 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5">
        <f t="shared" si="496"/>
        <v>1.0612068965517241</v>
      </c>
      <c r="Q3576" s="6">
        <f t="shared" si="497"/>
        <v>136.77777777777777</v>
      </c>
      <c r="R3576" t="s">
        <v>8321</v>
      </c>
      <c r="S3576" t="s">
        <v>8322</v>
      </c>
      <c r="T3576" s="13">
        <f t="shared" si="498"/>
        <v>41926.942685185182</v>
      </c>
      <c r="U3576" s="13">
        <f t="shared" si="499"/>
        <v>41956.984351851846</v>
      </c>
      <c r="V3576">
        <f t="shared" si="500"/>
        <v>2014</v>
      </c>
      <c r="W3576">
        <f t="shared" si="501"/>
        <v>1</v>
      </c>
      <c r="X3576" t="str">
        <f t="shared" si="502"/>
        <v/>
      </c>
      <c r="Y3576" t="str">
        <f t="shared" si="503"/>
        <v/>
      </c>
    </row>
    <row r="3577" spans="1:25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 t="str">
        <f t="shared" si="495"/>
        <v>10000 to 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5">
        <f t="shared" si="496"/>
        <v>1.0133000000000001</v>
      </c>
      <c r="Q3577" s="6">
        <f t="shared" si="497"/>
        <v>99.343137254901961</v>
      </c>
      <c r="R3577" t="s">
        <v>8321</v>
      </c>
      <c r="S3577" t="s">
        <v>8322</v>
      </c>
      <c r="T3577" s="13">
        <f t="shared" si="498"/>
        <v>42561.783877314811</v>
      </c>
      <c r="U3577" s="13">
        <f t="shared" si="499"/>
        <v>42593.165972222225</v>
      </c>
      <c r="V3577">
        <f t="shared" si="500"/>
        <v>2016</v>
      </c>
      <c r="W3577">
        <f t="shared" si="501"/>
        <v>1</v>
      </c>
      <c r="X3577" t="str">
        <f t="shared" si="502"/>
        <v/>
      </c>
      <c r="Y3577" t="str">
        <f t="shared" si="503"/>
        <v/>
      </c>
    </row>
    <row r="3578" spans="1:25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t="str">
        <f t="shared" si="495"/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5">
        <f t="shared" si="496"/>
        <v>1</v>
      </c>
      <c r="Q3578" s="6">
        <f t="shared" si="497"/>
        <v>20</v>
      </c>
      <c r="R3578" t="s">
        <v>8321</v>
      </c>
      <c r="S3578" t="s">
        <v>8322</v>
      </c>
      <c r="T3578" s="13">
        <f t="shared" si="498"/>
        <v>42649.54923611111</v>
      </c>
      <c r="U3578" s="13">
        <f t="shared" si="499"/>
        <v>42709.590902777782</v>
      </c>
      <c r="V3578">
        <f t="shared" si="500"/>
        <v>2016</v>
      </c>
      <c r="W3578">
        <f t="shared" si="501"/>
        <v>1</v>
      </c>
      <c r="X3578" t="str">
        <f t="shared" si="502"/>
        <v/>
      </c>
      <c r="Y3578" t="str">
        <f t="shared" si="503"/>
        <v/>
      </c>
    </row>
    <row r="3579" spans="1:25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t="str">
        <f t="shared" si="495"/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5">
        <f t="shared" si="496"/>
        <v>1.3</v>
      </c>
      <c r="Q3579" s="6">
        <f t="shared" si="497"/>
        <v>28.888888888888889</v>
      </c>
      <c r="R3579" t="s">
        <v>8321</v>
      </c>
      <c r="S3579" t="s">
        <v>8322</v>
      </c>
      <c r="T3579" s="13">
        <f t="shared" si="498"/>
        <v>42093.786840277782</v>
      </c>
      <c r="U3579" s="13">
        <f t="shared" si="499"/>
        <v>42120.26944444445</v>
      </c>
      <c r="V3579">
        <f t="shared" si="500"/>
        <v>2015</v>
      </c>
      <c r="W3579">
        <f t="shared" si="501"/>
        <v>1</v>
      </c>
      <c r="X3579" t="str">
        <f t="shared" si="502"/>
        <v/>
      </c>
      <c r="Y3579" t="str">
        <f t="shared" si="503"/>
        <v/>
      </c>
    </row>
    <row r="3580" spans="1:25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t="str">
        <f t="shared" si="495"/>
        <v>1000 to 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5">
        <f t="shared" si="496"/>
        <v>1.0001333333333333</v>
      </c>
      <c r="Q3580" s="6">
        <f t="shared" si="497"/>
        <v>40.545945945945945</v>
      </c>
      <c r="R3580" t="s">
        <v>8321</v>
      </c>
      <c r="S3580" t="s">
        <v>8322</v>
      </c>
      <c r="T3580" s="13">
        <f t="shared" si="498"/>
        <v>42460.733530092592</v>
      </c>
      <c r="U3580" s="13">
        <f t="shared" si="499"/>
        <v>42490.733530092592</v>
      </c>
      <c r="V3580">
        <f t="shared" si="500"/>
        <v>2016</v>
      </c>
      <c r="W3580">
        <f t="shared" si="501"/>
        <v>1</v>
      </c>
      <c r="X3580" t="str">
        <f t="shared" si="502"/>
        <v/>
      </c>
      <c r="Y3580" t="str">
        <f t="shared" si="503"/>
        <v/>
      </c>
    </row>
    <row r="3581" spans="1:25" ht="45" x14ac:dyDescent="0.25">
      <c r="A3581">
        <v>3579</v>
      </c>
      <c r="B3581" s="3" t="s">
        <v>3578</v>
      </c>
      <c r="C3581" s="3" t="s">
        <v>7689</v>
      </c>
      <c r="D3581">
        <v>500</v>
      </c>
      <c r="E3581" t="str">
        <f t="shared" si="495"/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5">
        <f t="shared" si="496"/>
        <v>1</v>
      </c>
      <c r="Q3581" s="6">
        <f t="shared" si="497"/>
        <v>35.714285714285715</v>
      </c>
      <c r="R3581" t="s">
        <v>8321</v>
      </c>
      <c r="S3581" t="s">
        <v>8322</v>
      </c>
      <c r="T3581" s="13">
        <f t="shared" si="498"/>
        <v>42430.762222222227</v>
      </c>
      <c r="U3581" s="13">
        <f t="shared" si="499"/>
        <v>42460.720555555556</v>
      </c>
      <c r="V3581">
        <f t="shared" si="500"/>
        <v>2016</v>
      </c>
      <c r="W3581">
        <f t="shared" si="501"/>
        <v>1</v>
      </c>
      <c r="X3581" t="str">
        <f t="shared" si="502"/>
        <v/>
      </c>
      <c r="Y3581" t="str">
        <f t="shared" si="503"/>
        <v/>
      </c>
    </row>
    <row r="3582" spans="1:25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t="str">
        <f t="shared" si="495"/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5">
        <f t="shared" si="496"/>
        <v>1.1388888888888888</v>
      </c>
      <c r="Q3582" s="6">
        <f t="shared" si="497"/>
        <v>37.962962962962962</v>
      </c>
      <c r="R3582" t="s">
        <v>8321</v>
      </c>
      <c r="S3582" t="s">
        <v>8322</v>
      </c>
      <c r="T3582" s="13">
        <f t="shared" si="498"/>
        <v>42026.176180555558</v>
      </c>
      <c r="U3582" s="13">
        <f t="shared" si="499"/>
        <v>42064.207638888889</v>
      </c>
      <c r="V3582">
        <f t="shared" si="500"/>
        <v>2015</v>
      </c>
      <c r="W3582">
        <f t="shared" si="501"/>
        <v>1</v>
      </c>
      <c r="X3582" t="str">
        <f t="shared" si="502"/>
        <v/>
      </c>
      <c r="Y3582" t="str">
        <f t="shared" si="503"/>
        <v/>
      </c>
    </row>
    <row r="3583" spans="1:25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 t="str">
        <f t="shared" si="495"/>
        <v>1000 to 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5">
        <f t="shared" si="496"/>
        <v>1</v>
      </c>
      <c r="Q3583" s="6">
        <f t="shared" si="497"/>
        <v>33.333333333333336</v>
      </c>
      <c r="R3583" t="s">
        <v>8321</v>
      </c>
      <c r="S3583" t="s">
        <v>8322</v>
      </c>
      <c r="T3583" s="13">
        <f t="shared" si="498"/>
        <v>41836.471180555556</v>
      </c>
      <c r="U3583" s="13">
        <f t="shared" si="499"/>
        <v>41850.471180555556</v>
      </c>
      <c r="V3583">
        <f t="shared" si="500"/>
        <v>2014</v>
      </c>
      <c r="W3583">
        <f t="shared" si="501"/>
        <v>1</v>
      </c>
      <c r="X3583" t="str">
        <f t="shared" si="502"/>
        <v/>
      </c>
      <c r="Y3583" t="str">
        <f t="shared" si="503"/>
        <v/>
      </c>
    </row>
    <row r="3584" spans="1:25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t="str">
        <f t="shared" si="495"/>
        <v>1000 to 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5">
        <f t="shared" si="496"/>
        <v>2.87</v>
      </c>
      <c r="Q3584" s="6">
        <f t="shared" si="497"/>
        <v>58.571428571428569</v>
      </c>
      <c r="R3584" t="s">
        <v>8321</v>
      </c>
      <c r="S3584" t="s">
        <v>8322</v>
      </c>
      <c r="T3584" s="13">
        <f t="shared" si="498"/>
        <v>42451.095856481479</v>
      </c>
      <c r="U3584" s="13">
        <f t="shared" si="499"/>
        <v>42465.095856481479</v>
      </c>
      <c r="V3584">
        <f t="shared" si="500"/>
        <v>2016</v>
      </c>
      <c r="W3584">
        <f t="shared" si="501"/>
        <v>1</v>
      </c>
      <c r="X3584" t="str">
        <f t="shared" si="502"/>
        <v/>
      </c>
      <c r="Y3584" t="str">
        <f t="shared" si="503"/>
        <v/>
      </c>
    </row>
    <row r="3585" spans="1:25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 t="str">
        <f t="shared" si="495"/>
        <v>1000 to 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5">
        <f t="shared" si="496"/>
        <v>1.085</v>
      </c>
      <c r="Q3585" s="6">
        <f t="shared" si="497"/>
        <v>135.625</v>
      </c>
      <c r="R3585" t="s">
        <v>8321</v>
      </c>
      <c r="S3585" t="s">
        <v>8322</v>
      </c>
      <c r="T3585" s="13">
        <f t="shared" si="498"/>
        <v>42418.425983796296</v>
      </c>
      <c r="U3585" s="13">
        <f t="shared" si="499"/>
        <v>42478.384317129632</v>
      </c>
      <c r="V3585">
        <f t="shared" si="500"/>
        <v>2016</v>
      </c>
      <c r="W3585">
        <f t="shared" si="501"/>
        <v>1</v>
      </c>
      <c r="X3585" t="str">
        <f t="shared" si="502"/>
        <v/>
      </c>
      <c r="Y3585" t="str">
        <f t="shared" si="503"/>
        <v/>
      </c>
    </row>
    <row r="3586" spans="1:25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t="str">
        <f t="shared" si="495"/>
        <v>1000 to 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5">
        <f t="shared" si="496"/>
        <v>1.155</v>
      </c>
      <c r="Q3586" s="6">
        <f t="shared" si="497"/>
        <v>30.9375</v>
      </c>
      <c r="R3586" t="s">
        <v>8321</v>
      </c>
      <c r="S3586" t="s">
        <v>8322</v>
      </c>
      <c r="T3586" s="13">
        <f t="shared" si="498"/>
        <v>42168.316481481481</v>
      </c>
      <c r="U3586" s="13">
        <f t="shared" si="499"/>
        <v>42198.316481481481</v>
      </c>
      <c r="V3586">
        <f t="shared" si="500"/>
        <v>2015</v>
      </c>
      <c r="W3586">
        <f t="shared" si="501"/>
        <v>1</v>
      </c>
      <c r="X3586" t="str">
        <f t="shared" si="502"/>
        <v/>
      </c>
      <c r="Y3586" t="str">
        <f t="shared" si="503"/>
        <v/>
      </c>
    </row>
    <row r="3587" spans="1:25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t="str">
        <f t="shared" ref="E3587:E3650" si="504">IF(D3587&lt;1000,"Less than 1000",IF(D3587&lt;=4999,"1000 to 4999",IF(D3587&lt;=9999,"5000 to 9999",IF(D3587&lt;=14999,"10000 to 14999",IF(D3587&lt;=19999,"15000 to 19999",IF(D3587&lt;=24999,"20000 to 24999",IF(D3587&lt;=29999,"25000 to 29999",IF(D3587&lt;=34999,"30000 to 34999",IF(D3587&lt;=39999,"35000 to 39999",IF(D3587&lt;=44999,"40000 to 44999",IF(D3587&lt;=49999,"45000 to 49999",IF(D3587&gt;=50000,"Greater than or equal to 50000"))))))))))))</f>
        <v>1000 to 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5">
        <f t="shared" ref="P3587:P3650" si="505">F3587/D3587</f>
        <v>1.1911764705882353</v>
      </c>
      <c r="Q3587" s="6">
        <f t="shared" ref="Q3587:Q3650" si="506">F3587/M3587</f>
        <v>176.08695652173913</v>
      </c>
      <c r="R3587" t="s">
        <v>8321</v>
      </c>
      <c r="S3587" t="s">
        <v>8322</v>
      </c>
      <c r="T3587" s="13">
        <f t="shared" ref="T3587:T3650" si="507">(((K3587/60)/60)/24)+DATE(1970,1,1)</f>
        <v>41964.716319444444</v>
      </c>
      <c r="U3587" s="13">
        <f t="shared" ref="U3587:U3650" si="508">(((J3587/60)/60)/24)+DATE(1970,1,1)</f>
        <v>41994.716319444444</v>
      </c>
      <c r="V3587">
        <f t="shared" ref="V3587:V3650" si="509">YEAR(U3587)</f>
        <v>2014</v>
      </c>
      <c r="W3587">
        <f t="shared" ref="W3587:W3650" si="510">IF(G3587="successful",1,"")</f>
        <v>1</v>
      </c>
      <c r="X3587" t="str">
        <f t="shared" ref="X3587:X3650" si="511">IF(G3587="failed",1,"")</f>
        <v/>
      </c>
      <c r="Y3587" t="str">
        <f t="shared" ref="Y3587:Y3650" si="512">IF(G3587="canceled",1,"")</f>
        <v/>
      </c>
    </row>
    <row r="3588" spans="1:25" x14ac:dyDescent="0.25">
      <c r="A3588">
        <v>3586</v>
      </c>
      <c r="B3588" s="3" t="s">
        <v>3585</v>
      </c>
      <c r="C3588" s="3" t="s">
        <v>7696</v>
      </c>
      <c r="D3588">
        <v>7500</v>
      </c>
      <c r="E3588" t="str">
        <f t="shared" si="504"/>
        <v>5000 to 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5">
        <f t="shared" si="505"/>
        <v>1.0942666666666667</v>
      </c>
      <c r="Q3588" s="6">
        <f t="shared" si="506"/>
        <v>151.9814814814815</v>
      </c>
      <c r="R3588" t="s">
        <v>8321</v>
      </c>
      <c r="S3588" t="s">
        <v>8322</v>
      </c>
      <c r="T3588" s="13">
        <f t="shared" si="507"/>
        <v>42576.697569444441</v>
      </c>
      <c r="U3588" s="13">
        <f t="shared" si="508"/>
        <v>42636.697569444441</v>
      </c>
      <c r="V3588">
        <f t="shared" si="509"/>
        <v>2016</v>
      </c>
      <c r="W3588">
        <f t="shared" si="510"/>
        <v>1</v>
      </c>
      <c r="X3588" t="str">
        <f t="shared" si="511"/>
        <v/>
      </c>
      <c r="Y3588" t="str">
        <f t="shared" si="512"/>
        <v/>
      </c>
    </row>
    <row r="3589" spans="1:25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t="str">
        <f t="shared" si="504"/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5">
        <f t="shared" si="505"/>
        <v>1.266</v>
      </c>
      <c r="Q3589" s="6">
        <f t="shared" si="506"/>
        <v>22.607142857142858</v>
      </c>
      <c r="R3589" t="s">
        <v>8321</v>
      </c>
      <c r="S3589" t="s">
        <v>8322</v>
      </c>
      <c r="T3589" s="13">
        <f t="shared" si="507"/>
        <v>42503.539976851855</v>
      </c>
      <c r="U3589" s="13">
        <f t="shared" si="508"/>
        <v>42548.791666666672</v>
      </c>
      <c r="V3589">
        <f t="shared" si="509"/>
        <v>2016</v>
      </c>
      <c r="W3589">
        <f t="shared" si="510"/>
        <v>1</v>
      </c>
      <c r="X3589" t="str">
        <f t="shared" si="511"/>
        <v/>
      </c>
      <c r="Y3589" t="str">
        <f t="shared" si="512"/>
        <v/>
      </c>
    </row>
    <row r="3590" spans="1:25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t="str">
        <f t="shared" si="504"/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5">
        <f t="shared" si="505"/>
        <v>1.0049999999999999</v>
      </c>
      <c r="Q3590" s="6">
        <f t="shared" si="506"/>
        <v>18.272727272727273</v>
      </c>
      <c r="R3590" t="s">
        <v>8321</v>
      </c>
      <c r="S3590" t="s">
        <v>8322</v>
      </c>
      <c r="T3590" s="13">
        <f t="shared" si="507"/>
        <v>42101.828819444447</v>
      </c>
      <c r="U3590" s="13">
        <f t="shared" si="508"/>
        <v>42123.958333333328</v>
      </c>
      <c r="V3590">
        <f t="shared" si="509"/>
        <v>2015</v>
      </c>
      <c r="W3590">
        <f t="shared" si="510"/>
        <v>1</v>
      </c>
      <c r="X3590" t="str">
        <f t="shared" si="511"/>
        <v/>
      </c>
      <c r="Y3590" t="str">
        <f t="shared" si="512"/>
        <v/>
      </c>
    </row>
    <row r="3591" spans="1:25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t="str">
        <f t="shared" si="504"/>
        <v>1000 to 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5">
        <f t="shared" si="505"/>
        <v>1.2749999999999999</v>
      </c>
      <c r="Q3591" s="6">
        <f t="shared" si="506"/>
        <v>82.258064516129039</v>
      </c>
      <c r="R3591" t="s">
        <v>8321</v>
      </c>
      <c r="S3591" t="s">
        <v>8322</v>
      </c>
      <c r="T3591" s="13">
        <f t="shared" si="507"/>
        <v>42125.647534722222</v>
      </c>
      <c r="U3591" s="13">
        <f t="shared" si="508"/>
        <v>42150.647534722222</v>
      </c>
      <c r="V3591">
        <f t="shared" si="509"/>
        <v>2015</v>
      </c>
      <c r="W3591">
        <f t="shared" si="510"/>
        <v>1</v>
      </c>
      <c r="X3591" t="str">
        <f t="shared" si="511"/>
        <v/>
      </c>
      <c r="Y3591" t="str">
        <f t="shared" si="512"/>
        <v/>
      </c>
    </row>
    <row r="3592" spans="1:25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 t="str">
        <f t="shared" si="504"/>
        <v>5000 to 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5">
        <f t="shared" si="505"/>
        <v>1.0005999999999999</v>
      </c>
      <c r="Q3592" s="6">
        <f t="shared" si="506"/>
        <v>68.534246575342465</v>
      </c>
      <c r="R3592" t="s">
        <v>8321</v>
      </c>
      <c r="S3592" t="s">
        <v>8322</v>
      </c>
      <c r="T3592" s="13">
        <f t="shared" si="507"/>
        <v>41902.333726851852</v>
      </c>
      <c r="U3592" s="13">
        <f t="shared" si="508"/>
        <v>41932.333726851852</v>
      </c>
      <c r="V3592">
        <f t="shared" si="509"/>
        <v>2014</v>
      </c>
      <c r="W3592">
        <f t="shared" si="510"/>
        <v>1</v>
      </c>
      <c r="X3592" t="str">
        <f t="shared" si="511"/>
        <v/>
      </c>
      <c r="Y3592" t="str">
        <f t="shared" si="512"/>
        <v/>
      </c>
    </row>
    <row r="3593" spans="1:25" ht="45" x14ac:dyDescent="0.25">
      <c r="A3593">
        <v>3591</v>
      </c>
      <c r="B3593" s="3" t="s">
        <v>3590</v>
      </c>
      <c r="C3593" s="3" t="s">
        <v>7701</v>
      </c>
      <c r="D3593">
        <v>700</v>
      </c>
      <c r="E3593" t="str">
        <f t="shared" si="504"/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5">
        <f t="shared" si="505"/>
        <v>1.75</v>
      </c>
      <c r="Q3593" s="6">
        <f t="shared" si="506"/>
        <v>68.055555555555557</v>
      </c>
      <c r="R3593" t="s">
        <v>8321</v>
      </c>
      <c r="S3593" t="s">
        <v>8322</v>
      </c>
      <c r="T3593" s="13">
        <f t="shared" si="507"/>
        <v>42003.948425925926</v>
      </c>
      <c r="U3593" s="13">
        <f t="shared" si="508"/>
        <v>42028.207638888889</v>
      </c>
      <c r="V3593">
        <f t="shared" si="509"/>
        <v>2015</v>
      </c>
      <c r="W3593">
        <f t="shared" si="510"/>
        <v>1</v>
      </c>
      <c r="X3593" t="str">
        <f t="shared" si="511"/>
        <v/>
      </c>
      <c r="Y3593" t="str">
        <f t="shared" si="512"/>
        <v/>
      </c>
    </row>
    <row r="3594" spans="1:25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t="str">
        <f t="shared" si="504"/>
        <v>1000 to 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5">
        <f t="shared" si="505"/>
        <v>1.2725</v>
      </c>
      <c r="Q3594" s="6">
        <f t="shared" si="506"/>
        <v>72.714285714285708</v>
      </c>
      <c r="R3594" t="s">
        <v>8321</v>
      </c>
      <c r="S3594" t="s">
        <v>8322</v>
      </c>
      <c r="T3594" s="13">
        <f t="shared" si="507"/>
        <v>41988.829942129625</v>
      </c>
      <c r="U3594" s="13">
        <f t="shared" si="508"/>
        <v>42046.207638888889</v>
      </c>
      <c r="V3594">
        <f t="shared" si="509"/>
        <v>2015</v>
      </c>
      <c r="W3594">
        <f t="shared" si="510"/>
        <v>1</v>
      </c>
      <c r="X3594" t="str">
        <f t="shared" si="511"/>
        <v/>
      </c>
      <c r="Y3594" t="str">
        <f t="shared" si="512"/>
        <v/>
      </c>
    </row>
    <row r="3595" spans="1:25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t="str">
        <f t="shared" si="504"/>
        <v>1000 to 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5">
        <f t="shared" si="505"/>
        <v>1.1063333333333334</v>
      </c>
      <c r="Q3595" s="6">
        <f t="shared" si="506"/>
        <v>77.186046511627907</v>
      </c>
      <c r="R3595" t="s">
        <v>8321</v>
      </c>
      <c r="S3595" t="s">
        <v>8322</v>
      </c>
      <c r="T3595" s="13">
        <f t="shared" si="507"/>
        <v>41974.898599537039</v>
      </c>
      <c r="U3595" s="13">
        <f t="shared" si="508"/>
        <v>42009.851388888885</v>
      </c>
      <c r="V3595">
        <f t="shared" si="509"/>
        <v>2015</v>
      </c>
      <c r="W3595">
        <f t="shared" si="510"/>
        <v>1</v>
      </c>
      <c r="X3595" t="str">
        <f t="shared" si="511"/>
        <v/>
      </c>
      <c r="Y3595" t="str">
        <f t="shared" si="512"/>
        <v/>
      </c>
    </row>
    <row r="3596" spans="1:25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 t="str">
        <f t="shared" si="504"/>
        <v>1000 to 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5">
        <f t="shared" si="505"/>
        <v>1.2593749999999999</v>
      </c>
      <c r="Q3596" s="6">
        <f t="shared" si="506"/>
        <v>55.972222222222221</v>
      </c>
      <c r="R3596" t="s">
        <v>8321</v>
      </c>
      <c r="S3596" t="s">
        <v>8322</v>
      </c>
      <c r="T3596" s="13">
        <f t="shared" si="507"/>
        <v>42592.066921296297</v>
      </c>
      <c r="U3596" s="13">
        <f t="shared" si="508"/>
        <v>42617.066921296297</v>
      </c>
      <c r="V3596">
        <f t="shared" si="509"/>
        <v>2016</v>
      </c>
      <c r="W3596">
        <f t="shared" si="510"/>
        <v>1</v>
      </c>
      <c r="X3596" t="str">
        <f t="shared" si="511"/>
        <v/>
      </c>
      <c r="Y3596" t="str">
        <f t="shared" si="512"/>
        <v/>
      </c>
    </row>
    <row r="3597" spans="1:25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t="str">
        <f t="shared" si="504"/>
        <v>1000 to 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5">
        <f t="shared" si="505"/>
        <v>1.1850000000000001</v>
      </c>
      <c r="Q3597" s="6">
        <f t="shared" si="506"/>
        <v>49.693548387096776</v>
      </c>
      <c r="R3597" t="s">
        <v>8321</v>
      </c>
      <c r="S3597" t="s">
        <v>8322</v>
      </c>
      <c r="T3597" s="13">
        <f t="shared" si="507"/>
        <v>42050.008368055554</v>
      </c>
      <c r="U3597" s="13">
        <f t="shared" si="508"/>
        <v>42076.290972222225</v>
      </c>
      <c r="V3597">
        <f t="shared" si="509"/>
        <v>2015</v>
      </c>
      <c r="W3597">
        <f t="shared" si="510"/>
        <v>1</v>
      </c>
      <c r="X3597" t="str">
        <f t="shared" si="511"/>
        <v/>
      </c>
      <c r="Y3597" t="str">
        <f t="shared" si="512"/>
        <v/>
      </c>
    </row>
    <row r="3598" spans="1:25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t="str">
        <f t="shared" si="504"/>
        <v>1000 to 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5">
        <f t="shared" si="505"/>
        <v>1.0772727272727274</v>
      </c>
      <c r="Q3598" s="6">
        <f t="shared" si="506"/>
        <v>79</v>
      </c>
      <c r="R3598" t="s">
        <v>8321</v>
      </c>
      <c r="S3598" t="s">
        <v>8322</v>
      </c>
      <c r="T3598" s="13">
        <f t="shared" si="507"/>
        <v>41856.715069444443</v>
      </c>
      <c r="U3598" s="13">
        <f t="shared" si="508"/>
        <v>41877.715069444443</v>
      </c>
      <c r="V3598">
        <f t="shared" si="509"/>
        <v>2014</v>
      </c>
      <c r="W3598">
        <f t="shared" si="510"/>
        <v>1</v>
      </c>
      <c r="X3598" t="str">
        <f t="shared" si="511"/>
        <v/>
      </c>
      <c r="Y3598" t="str">
        <f t="shared" si="512"/>
        <v/>
      </c>
    </row>
    <row r="3599" spans="1:25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t="str">
        <f t="shared" si="504"/>
        <v>1000 to 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5">
        <f t="shared" si="505"/>
        <v>1.026</v>
      </c>
      <c r="Q3599" s="6">
        <f t="shared" si="506"/>
        <v>77.727272727272734</v>
      </c>
      <c r="R3599" t="s">
        <v>8321</v>
      </c>
      <c r="S3599" t="s">
        <v>8322</v>
      </c>
      <c r="T3599" s="13">
        <f t="shared" si="507"/>
        <v>42417.585532407407</v>
      </c>
      <c r="U3599" s="13">
        <f t="shared" si="508"/>
        <v>42432.249305555553</v>
      </c>
      <c r="V3599">
        <f t="shared" si="509"/>
        <v>2016</v>
      </c>
      <c r="W3599">
        <f t="shared" si="510"/>
        <v>1</v>
      </c>
      <c r="X3599" t="str">
        <f t="shared" si="511"/>
        <v/>
      </c>
      <c r="Y3599" t="str">
        <f t="shared" si="512"/>
        <v/>
      </c>
    </row>
    <row r="3600" spans="1:25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t="str">
        <f t="shared" si="504"/>
        <v>1000 to 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5">
        <f t="shared" si="505"/>
        <v>1.101</v>
      </c>
      <c r="Q3600" s="6">
        <f t="shared" si="506"/>
        <v>40.777777777777779</v>
      </c>
      <c r="R3600" t="s">
        <v>8321</v>
      </c>
      <c r="S3600" t="s">
        <v>8322</v>
      </c>
      <c r="T3600" s="13">
        <f t="shared" si="507"/>
        <v>41866.79886574074</v>
      </c>
      <c r="U3600" s="13">
        <f t="shared" si="508"/>
        <v>41885.207638888889</v>
      </c>
      <c r="V3600">
        <f t="shared" si="509"/>
        <v>2014</v>
      </c>
      <c r="W3600">
        <f t="shared" si="510"/>
        <v>1</v>
      </c>
      <c r="X3600" t="str">
        <f t="shared" si="511"/>
        <v/>
      </c>
      <c r="Y3600" t="str">
        <f t="shared" si="512"/>
        <v/>
      </c>
    </row>
    <row r="3601" spans="1:25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t="str">
        <f t="shared" si="504"/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5">
        <f t="shared" si="505"/>
        <v>2.02</v>
      </c>
      <c r="Q3601" s="6">
        <f t="shared" si="506"/>
        <v>59.411764705882355</v>
      </c>
      <c r="R3601" t="s">
        <v>8321</v>
      </c>
      <c r="S3601" t="s">
        <v>8322</v>
      </c>
      <c r="T3601" s="13">
        <f t="shared" si="507"/>
        <v>42220.79487268519</v>
      </c>
      <c r="U3601" s="13">
        <f t="shared" si="508"/>
        <v>42246</v>
      </c>
      <c r="V3601">
        <f t="shared" si="509"/>
        <v>2015</v>
      </c>
      <c r="W3601">
        <f t="shared" si="510"/>
        <v>1</v>
      </c>
      <c r="X3601" t="str">
        <f t="shared" si="511"/>
        <v/>
      </c>
      <c r="Y3601" t="str">
        <f t="shared" si="512"/>
        <v/>
      </c>
    </row>
    <row r="3602" spans="1:25" ht="30" x14ac:dyDescent="0.25">
      <c r="A3602">
        <v>3600</v>
      </c>
      <c r="B3602" s="3" t="s">
        <v>3599</v>
      </c>
      <c r="C3602" s="3" t="s">
        <v>7710</v>
      </c>
      <c r="D3602">
        <v>10</v>
      </c>
      <c r="E3602" t="str">
        <f t="shared" si="504"/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5">
        <f t="shared" si="505"/>
        <v>1.3</v>
      </c>
      <c r="Q3602" s="6">
        <f t="shared" si="506"/>
        <v>3.25</v>
      </c>
      <c r="R3602" t="s">
        <v>8321</v>
      </c>
      <c r="S3602" t="s">
        <v>8322</v>
      </c>
      <c r="T3602" s="13">
        <f t="shared" si="507"/>
        <v>42628.849120370374</v>
      </c>
      <c r="U3602" s="13">
        <f t="shared" si="508"/>
        <v>42656.849120370374</v>
      </c>
      <c r="V3602">
        <f t="shared" si="509"/>
        <v>2016</v>
      </c>
      <c r="W3602">
        <f t="shared" si="510"/>
        <v>1</v>
      </c>
      <c r="X3602" t="str">
        <f t="shared" si="511"/>
        <v/>
      </c>
      <c r="Y3602" t="str">
        <f t="shared" si="512"/>
        <v/>
      </c>
    </row>
    <row r="3603" spans="1:25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t="str">
        <f t="shared" si="504"/>
        <v>1000 to 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5">
        <f t="shared" si="505"/>
        <v>1.0435000000000001</v>
      </c>
      <c r="Q3603" s="6">
        <f t="shared" si="506"/>
        <v>39.377358490566039</v>
      </c>
      <c r="R3603" t="s">
        <v>8321</v>
      </c>
      <c r="S3603" t="s">
        <v>8322</v>
      </c>
      <c r="T3603" s="13">
        <f t="shared" si="507"/>
        <v>41990.99863425926</v>
      </c>
      <c r="U3603" s="13">
        <f t="shared" si="508"/>
        <v>42020.99863425926</v>
      </c>
      <c r="V3603">
        <f t="shared" si="509"/>
        <v>2015</v>
      </c>
      <c r="W3603">
        <f t="shared" si="510"/>
        <v>1</v>
      </c>
      <c r="X3603" t="str">
        <f t="shared" si="511"/>
        <v/>
      </c>
      <c r="Y3603" t="str">
        <f t="shared" si="512"/>
        <v/>
      </c>
    </row>
    <row r="3604" spans="1:25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t="str">
        <f t="shared" si="504"/>
        <v>1000 to 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5">
        <f t="shared" si="505"/>
        <v>1.0004999999999999</v>
      </c>
      <c r="Q3604" s="6">
        <f t="shared" si="506"/>
        <v>81.673469387755105</v>
      </c>
      <c r="R3604" t="s">
        <v>8321</v>
      </c>
      <c r="S3604" t="s">
        <v>8322</v>
      </c>
      <c r="T3604" s="13">
        <f t="shared" si="507"/>
        <v>42447.894432870366</v>
      </c>
      <c r="U3604" s="13">
        <f t="shared" si="508"/>
        <v>42507.894432870366</v>
      </c>
      <c r="V3604">
        <f t="shared" si="509"/>
        <v>2016</v>
      </c>
      <c r="W3604">
        <f t="shared" si="510"/>
        <v>1</v>
      </c>
      <c r="X3604" t="str">
        <f t="shared" si="511"/>
        <v/>
      </c>
      <c r="Y3604" t="str">
        <f t="shared" si="512"/>
        <v/>
      </c>
    </row>
    <row r="3605" spans="1:25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 t="str">
        <f t="shared" si="504"/>
        <v>1000 to 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5">
        <f t="shared" si="505"/>
        <v>1.7066666666666668</v>
      </c>
      <c r="Q3605" s="6">
        <f t="shared" si="506"/>
        <v>44.912280701754383</v>
      </c>
      <c r="R3605" t="s">
        <v>8321</v>
      </c>
      <c r="S3605" t="s">
        <v>8322</v>
      </c>
      <c r="T3605" s="13">
        <f t="shared" si="507"/>
        <v>42283.864351851851</v>
      </c>
      <c r="U3605" s="13">
        <f t="shared" si="508"/>
        <v>42313.906018518523</v>
      </c>
      <c r="V3605">
        <f t="shared" si="509"/>
        <v>2015</v>
      </c>
      <c r="W3605">
        <f t="shared" si="510"/>
        <v>1</v>
      </c>
      <c r="X3605" t="str">
        <f t="shared" si="511"/>
        <v/>
      </c>
      <c r="Y3605" t="str">
        <f t="shared" si="512"/>
        <v/>
      </c>
    </row>
    <row r="3606" spans="1:25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 t="str">
        <f t="shared" si="504"/>
        <v>1000 to 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5">
        <f t="shared" si="505"/>
        <v>1.1283333333333334</v>
      </c>
      <c r="Q3606" s="6">
        <f t="shared" si="506"/>
        <v>49.05797101449275</v>
      </c>
      <c r="R3606" t="s">
        <v>8321</v>
      </c>
      <c r="S3606" t="s">
        <v>8322</v>
      </c>
      <c r="T3606" s="13">
        <f t="shared" si="507"/>
        <v>42483.015694444446</v>
      </c>
      <c r="U3606" s="13">
        <f t="shared" si="508"/>
        <v>42489.290972222225</v>
      </c>
      <c r="V3606">
        <f t="shared" si="509"/>
        <v>2016</v>
      </c>
      <c r="W3606">
        <f t="shared" si="510"/>
        <v>1</v>
      </c>
      <c r="X3606" t="str">
        <f t="shared" si="511"/>
        <v/>
      </c>
      <c r="Y3606" t="str">
        <f t="shared" si="512"/>
        <v/>
      </c>
    </row>
    <row r="3607" spans="1:25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t="str">
        <f t="shared" si="504"/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5">
        <f t="shared" si="505"/>
        <v>1.84</v>
      </c>
      <c r="Q3607" s="6">
        <f t="shared" si="506"/>
        <v>30.666666666666668</v>
      </c>
      <c r="R3607" t="s">
        <v>8321</v>
      </c>
      <c r="S3607" t="s">
        <v>8322</v>
      </c>
      <c r="T3607" s="13">
        <f t="shared" si="507"/>
        <v>42383.793124999997</v>
      </c>
      <c r="U3607" s="13">
        <f t="shared" si="508"/>
        <v>42413.793124999997</v>
      </c>
      <c r="V3607">
        <f t="shared" si="509"/>
        <v>2016</v>
      </c>
      <c r="W3607">
        <f t="shared" si="510"/>
        <v>1</v>
      </c>
      <c r="X3607" t="str">
        <f t="shared" si="511"/>
        <v/>
      </c>
      <c r="Y3607" t="str">
        <f t="shared" si="512"/>
        <v/>
      </c>
    </row>
    <row r="3608" spans="1:25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 t="str">
        <f t="shared" si="504"/>
        <v>1000 to 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5">
        <f t="shared" si="505"/>
        <v>1.3026666666666666</v>
      </c>
      <c r="Q3608" s="6">
        <f t="shared" si="506"/>
        <v>61.0625</v>
      </c>
      <c r="R3608" t="s">
        <v>8321</v>
      </c>
      <c r="S3608" t="s">
        <v>8322</v>
      </c>
      <c r="T3608" s="13">
        <f t="shared" si="507"/>
        <v>42566.604826388888</v>
      </c>
      <c r="U3608" s="13">
        <f t="shared" si="508"/>
        <v>42596.604826388888</v>
      </c>
      <c r="V3608">
        <f t="shared" si="509"/>
        <v>2016</v>
      </c>
      <c r="W3608">
        <f t="shared" si="510"/>
        <v>1</v>
      </c>
      <c r="X3608" t="str">
        <f t="shared" si="511"/>
        <v/>
      </c>
      <c r="Y3608" t="str">
        <f t="shared" si="512"/>
        <v/>
      </c>
    </row>
    <row r="3609" spans="1:25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t="str">
        <f t="shared" si="504"/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5">
        <f t="shared" si="505"/>
        <v>1.0545454545454545</v>
      </c>
      <c r="Q3609" s="6">
        <f t="shared" si="506"/>
        <v>29</v>
      </c>
      <c r="R3609" t="s">
        <v>8321</v>
      </c>
      <c r="S3609" t="s">
        <v>8322</v>
      </c>
      <c r="T3609" s="13">
        <f t="shared" si="507"/>
        <v>42338.963912037041</v>
      </c>
      <c r="U3609" s="13">
        <f t="shared" si="508"/>
        <v>42353</v>
      </c>
      <c r="V3609">
        <f t="shared" si="509"/>
        <v>2015</v>
      </c>
      <c r="W3609">
        <f t="shared" si="510"/>
        <v>1</v>
      </c>
      <c r="X3609" t="str">
        <f t="shared" si="511"/>
        <v/>
      </c>
      <c r="Y3609" t="str">
        <f t="shared" si="512"/>
        <v/>
      </c>
    </row>
    <row r="3610" spans="1:25" ht="45" x14ac:dyDescent="0.25">
      <c r="A3610">
        <v>3608</v>
      </c>
      <c r="B3610" s="3" t="s">
        <v>3607</v>
      </c>
      <c r="C3610" s="3" t="s">
        <v>7718</v>
      </c>
      <c r="D3610">
        <v>800</v>
      </c>
      <c r="E3610" t="str">
        <f t="shared" si="504"/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5">
        <f t="shared" si="505"/>
        <v>1</v>
      </c>
      <c r="Q3610" s="6">
        <f t="shared" si="506"/>
        <v>29.62962962962963</v>
      </c>
      <c r="R3610" t="s">
        <v>8321</v>
      </c>
      <c r="S3610" t="s">
        <v>8322</v>
      </c>
      <c r="T3610" s="13">
        <f t="shared" si="507"/>
        <v>42506.709375000006</v>
      </c>
      <c r="U3610" s="13">
        <f t="shared" si="508"/>
        <v>42538.583333333328</v>
      </c>
      <c r="V3610">
        <f t="shared" si="509"/>
        <v>2016</v>
      </c>
      <c r="W3610">
        <f t="shared" si="510"/>
        <v>1</v>
      </c>
      <c r="X3610" t="str">
        <f t="shared" si="511"/>
        <v/>
      </c>
      <c r="Y3610" t="str">
        <f t="shared" si="512"/>
        <v/>
      </c>
    </row>
    <row r="3611" spans="1:25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 t="str">
        <f t="shared" si="504"/>
        <v>1000 to 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5">
        <f t="shared" si="505"/>
        <v>1.5331632653061225</v>
      </c>
      <c r="Q3611" s="6">
        <f t="shared" si="506"/>
        <v>143.0952380952381</v>
      </c>
      <c r="R3611" t="s">
        <v>8321</v>
      </c>
      <c r="S3611" t="s">
        <v>8322</v>
      </c>
      <c r="T3611" s="13">
        <f t="shared" si="507"/>
        <v>42429.991724537031</v>
      </c>
      <c r="U3611" s="13">
        <f t="shared" si="508"/>
        <v>42459.950057870374</v>
      </c>
      <c r="V3611">
        <f t="shared" si="509"/>
        <v>2016</v>
      </c>
      <c r="W3611">
        <f t="shared" si="510"/>
        <v>1</v>
      </c>
      <c r="X3611" t="str">
        <f t="shared" si="511"/>
        <v/>
      </c>
      <c r="Y3611" t="str">
        <f t="shared" si="512"/>
        <v/>
      </c>
    </row>
    <row r="3612" spans="1:25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t="str">
        <f t="shared" si="504"/>
        <v>1000 to 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5">
        <f t="shared" si="505"/>
        <v>1.623</v>
      </c>
      <c r="Q3612" s="6">
        <f t="shared" si="506"/>
        <v>52.354838709677416</v>
      </c>
      <c r="R3612" t="s">
        <v>8321</v>
      </c>
      <c r="S3612" t="s">
        <v>8322</v>
      </c>
      <c r="T3612" s="13">
        <f t="shared" si="507"/>
        <v>42203.432129629626</v>
      </c>
      <c r="U3612" s="13">
        <f t="shared" si="508"/>
        <v>42233.432129629626</v>
      </c>
      <c r="V3612">
        <f t="shared" si="509"/>
        <v>2015</v>
      </c>
      <c r="W3612">
        <f t="shared" si="510"/>
        <v>1</v>
      </c>
      <c r="X3612" t="str">
        <f t="shared" si="511"/>
        <v/>
      </c>
      <c r="Y3612" t="str">
        <f t="shared" si="512"/>
        <v/>
      </c>
    </row>
    <row r="3613" spans="1:25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 t="str">
        <f t="shared" si="504"/>
        <v>1000 to 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5">
        <f t="shared" si="505"/>
        <v>1.36</v>
      </c>
      <c r="Q3613" s="6">
        <f t="shared" si="506"/>
        <v>66.666666666666671</v>
      </c>
      <c r="R3613" t="s">
        <v>8321</v>
      </c>
      <c r="S3613" t="s">
        <v>8322</v>
      </c>
      <c r="T3613" s="13">
        <f t="shared" si="507"/>
        <v>42072.370381944449</v>
      </c>
      <c r="U3613" s="13">
        <f t="shared" si="508"/>
        <v>42102.370381944449</v>
      </c>
      <c r="V3613">
        <f t="shared" si="509"/>
        <v>2015</v>
      </c>
      <c r="W3613">
        <f t="shared" si="510"/>
        <v>1</v>
      </c>
      <c r="X3613" t="str">
        <f t="shared" si="511"/>
        <v/>
      </c>
      <c r="Y3613" t="str">
        <f t="shared" si="512"/>
        <v/>
      </c>
    </row>
    <row r="3614" spans="1:25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t="str">
        <f t="shared" si="504"/>
        <v>5000 to 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5">
        <f t="shared" si="505"/>
        <v>1.444</v>
      </c>
      <c r="Q3614" s="6">
        <f t="shared" si="506"/>
        <v>126.66666666666667</v>
      </c>
      <c r="R3614" t="s">
        <v>8321</v>
      </c>
      <c r="S3614" t="s">
        <v>8322</v>
      </c>
      <c r="T3614" s="13">
        <f t="shared" si="507"/>
        <v>41789.726979166669</v>
      </c>
      <c r="U3614" s="13">
        <f t="shared" si="508"/>
        <v>41799.726979166669</v>
      </c>
      <c r="V3614">
        <f t="shared" si="509"/>
        <v>2014</v>
      </c>
      <c r="W3614">
        <f t="shared" si="510"/>
        <v>1</v>
      </c>
      <c r="X3614" t="str">
        <f t="shared" si="511"/>
        <v/>
      </c>
      <c r="Y3614" t="str">
        <f t="shared" si="512"/>
        <v/>
      </c>
    </row>
    <row r="3615" spans="1:25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 t="str">
        <f t="shared" si="504"/>
        <v>1000 to 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5">
        <f t="shared" si="505"/>
        <v>1</v>
      </c>
      <c r="Q3615" s="6">
        <f t="shared" si="506"/>
        <v>62.5</v>
      </c>
      <c r="R3615" t="s">
        <v>8321</v>
      </c>
      <c r="S3615" t="s">
        <v>8322</v>
      </c>
      <c r="T3615" s="13">
        <f t="shared" si="507"/>
        <v>41788.58997685185</v>
      </c>
      <c r="U3615" s="13">
        <f t="shared" si="508"/>
        <v>41818.58997685185</v>
      </c>
      <c r="V3615">
        <f t="shared" si="509"/>
        <v>2014</v>
      </c>
      <c r="W3615">
        <f t="shared" si="510"/>
        <v>1</v>
      </c>
      <c r="X3615" t="str">
        <f t="shared" si="511"/>
        <v/>
      </c>
      <c r="Y3615" t="str">
        <f t="shared" si="512"/>
        <v/>
      </c>
    </row>
    <row r="3616" spans="1:25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t="str">
        <f t="shared" si="504"/>
        <v>1000 to 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5">
        <f t="shared" si="505"/>
        <v>1.008</v>
      </c>
      <c r="Q3616" s="6">
        <f t="shared" si="506"/>
        <v>35.492957746478872</v>
      </c>
      <c r="R3616" t="s">
        <v>8321</v>
      </c>
      <c r="S3616" t="s">
        <v>8322</v>
      </c>
      <c r="T3616" s="13">
        <f t="shared" si="507"/>
        <v>42144.041851851856</v>
      </c>
      <c r="U3616" s="13">
        <f t="shared" si="508"/>
        <v>42174.041851851856</v>
      </c>
      <c r="V3616">
        <f t="shared" si="509"/>
        <v>2015</v>
      </c>
      <c r="W3616">
        <f t="shared" si="510"/>
        <v>1</v>
      </c>
      <c r="X3616" t="str">
        <f t="shared" si="511"/>
        <v/>
      </c>
      <c r="Y3616" t="str">
        <f t="shared" si="512"/>
        <v/>
      </c>
    </row>
    <row r="3617" spans="1:25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 t="str">
        <f t="shared" si="504"/>
        <v>1000 to 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5">
        <f t="shared" si="505"/>
        <v>1.0680000000000001</v>
      </c>
      <c r="Q3617" s="6">
        <f t="shared" si="506"/>
        <v>37.083333333333336</v>
      </c>
      <c r="R3617" t="s">
        <v>8321</v>
      </c>
      <c r="S3617" t="s">
        <v>8322</v>
      </c>
      <c r="T3617" s="13">
        <f t="shared" si="507"/>
        <v>42318.593703703707</v>
      </c>
      <c r="U3617" s="13">
        <f t="shared" si="508"/>
        <v>42348.593703703707</v>
      </c>
      <c r="V3617">
        <f t="shared" si="509"/>
        <v>2015</v>
      </c>
      <c r="W3617">
        <f t="shared" si="510"/>
        <v>1</v>
      </c>
      <c r="X3617" t="str">
        <f t="shared" si="511"/>
        <v/>
      </c>
      <c r="Y3617" t="str">
        <f t="shared" si="512"/>
        <v/>
      </c>
    </row>
    <row r="3618" spans="1:25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 t="str">
        <f t="shared" si="504"/>
        <v>1000 to 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5">
        <f t="shared" si="505"/>
        <v>1.248</v>
      </c>
      <c r="Q3618" s="6">
        <f t="shared" si="506"/>
        <v>69.333333333333329</v>
      </c>
      <c r="R3618" t="s">
        <v>8321</v>
      </c>
      <c r="S3618" t="s">
        <v>8322</v>
      </c>
      <c r="T3618" s="13">
        <f t="shared" si="507"/>
        <v>42052.949814814812</v>
      </c>
      <c r="U3618" s="13">
        <f t="shared" si="508"/>
        <v>42082.908148148148</v>
      </c>
      <c r="V3618">
        <f t="shared" si="509"/>
        <v>2015</v>
      </c>
      <c r="W3618">
        <f t="shared" si="510"/>
        <v>1</v>
      </c>
      <c r="X3618" t="str">
        <f t="shared" si="511"/>
        <v/>
      </c>
      <c r="Y3618" t="str">
        <f t="shared" si="512"/>
        <v/>
      </c>
    </row>
    <row r="3619" spans="1:25" ht="45" x14ac:dyDescent="0.25">
      <c r="A3619">
        <v>3617</v>
      </c>
      <c r="B3619" s="3" t="s">
        <v>3615</v>
      </c>
      <c r="C3619" s="3" t="s">
        <v>7727</v>
      </c>
      <c r="D3619">
        <v>740</v>
      </c>
      <c r="E3619" t="str">
        <f t="shared" si="504"/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5">
        <f t="shared" si="505"/>
        <v>1.1891891891891893</v>
      </c>
      <c r="Q3619" s="6">
        <f t="shared" si="506"/>
        <v>17.254901960784313</v>
      </c>
      <c r="R3619" t="s">
        <v>8321</v>
      </c>
      <c r="S3619" t="s">
        <v>8322</v>
      </c>
      <c r="T3619" s="13">
        <f t="shared" si="507"/>
        <v>42779.610289351855</v>
      </c>
      <c r="U3619" s="13">
        <f t="shared" si="508"/>
        <v>42794</v>
      </c>
      <c r="V3619">
        <f t="shared" si="509"/>
        <v>2017</v>
      </c>
      <c r="W3619">
        <f t="shared" si="510"/>
        <v>1</v>
      </c>
      <c r="X3619" t="str">
        <f t="shared" si="511"/>
        <v/>
      </c>
      <c r="Y3619" t="str">
        <f t="shared" si="512"/>
        <v/>
      </c>
    </row>
    <row r="3620" spans="1:25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 t="str">
        <f t="shared" si="504"/>
        <v>1000 to 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5">
        <f t="shared" si="505"/>
        <v>1.01</v>
      </c>
      <c r="Q3620" s="6">
        <f t="shared" si="506"/>
        <v>36.071428571428569</v>
      </c>
      <c r="R3620" t="s">
        <v>8321</v>
      </c>
      <c r="S3620" t="s">
        <v>8322</v>
      </c>
      <c r="T3620" s="13">
        <f t="shared" si="507"/>
        <v>42128.627893518518</v>
      </c>
      <c r="U3620" s="13">
        <f t="shared" si="508"/>
        <v>42158.627893518518</v>
      </c>
      <c r="V3620">
        <f t="shared" si="509"/>
        <v>2015</v>
      </c>
      <c r="W3620">
        <f t="shared" si="510"/>
        <v>1</v>
      </c>
      <c r="X3620" t="str">
        <f t="shared" si="511"/>
        <v/>
      </c>
      <c r="Y3620" t="str">
        <f t="shared" si="512"/>
        <v/>
      </c>
    </row>
    <row r="3621" spans="1:25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 t="str">
        <f t="shared" si="504"/>
        <v>1000 to 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5">
        <f t="shared" si="505"/>
        <v>1.1299999999999999</v>
      </c>
      <c r="Q3621" s="6">
        <f t="shared" si="506"/>
        <v>66.470588235294116</v>
      </c>
      <c r="R3621" t="s">
        <v>8321</v>
      </c>
      <c r="S3621" t="s">
        <v>8322</v>
      </c>
      <c r="T3621" s="13">
        <f t="shared" si="507"/>
        <v>42661.132245370376</v>
      </c>
      <c r="U3621" s="13">
        <f t="shared" si="508"/>
        <v>42693.916666666672</v>
      </c>
      <c r="V3621">
        <f t="shared" si="509"/>
        <v>2016</v>
      </c>
      <c r="W3621">
        <f t="shared" si="510"/>
        <v>1</v>
      </c>
      <c r="X3621" t="str">
        <f t="shared" si="511"/>
        <v/>
      </c>
      <c r="Y3621" t="str">
        <f t="shared" si="512"/>
        <v/>
      </c>
    </row>
    <row r="3622" spans="1:25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 t="str">
        <f t="shared" si="504"/>
        <v>10000 to 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5">
        <f t="shared" si="505"/>
        <v>1.0519047619047619</v>
      </c>
      <c r="Q3622" s="6">
        <f t="shared" si="506"/>
        <v>56.065989847715734</v>
      </c>
      <c r="R3622" t="s">
        <v>8321</v>
      </c>
      <c r="S3622" t="s">
        <v>8322</v>
      </c>
      <c r="T3622" s="13">
        <f t="shared" si="507"/>
        <v>42037.938206018516</v>
      </c>
      <c r="U3622" s="13">
        <f t="shared" si="508"/>
        <v>42068.166666666672</v>
      </c>
      <c r="V3622">
        <f t="shared" si="509"/>
        <v>2015</v>
      </c>
      <c r="W3622">
        <f t="shared" si="510"/>
        <v>1</v>
      </c>
      <c r="X3622" t="str">
        <f t="shared" si="511"/>
        <v/>
      </c>
      <c r="Y3622" t="str">
        <f t="shared" si="512"/>
        <v/>
      </c>
    </row>
    <row r="3623" spans="1:25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 t="str">
        <f t="shared" si="504"/>
        <v>1000 to 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5">
        <f t="shared" si="505"/>
        <v>1.0973333333333333</v>
      </c>
      <c r="Q3623" s="6">
        <f t="shared" si="506"/>
        <v>47.028571428571432</v>
      </c>
      <c r="R3623" t="s">
        <v>8321</v>
      </c>
      <c r="S3623" t="s">
        <v>8322</v>
      </c>
      <c r="T3623" s="13">
        <f t="shared" si="507"/>
        <v>42619.935694444444</v>
      </c>
      <c r="U3623" s="13">
        <f t="shared" si="508"/>
        <v>42643.875</v>
      </c>
      <c r="V3623">
        <f t="shared" si="509"/>
        <v>2016</v>
      </c>
      <c r="W3623">
        <f t="shared" si="510"/>
        <v>1</v>
      </c>
      <c r="X3623" t="str">
        <f t="shared" si="511"/>
        <v/>
      </c>
      <c r="Y3623" t="str">
        <f t="shared" si="512"/>
        <v/>
      </c>
    </row>
    <row r="3624" spans="1:25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t="str">
        <f t="shared" si="504"/>
        <v>1000 to 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5">
        <f t="shared" si="505"/>
        <v>1.00099</v>
      </c>
      <c r="Q3624" s="6">
        <f t="shared" si="506"/>
        <v>47.666190476190479</v>
      </c>
      <c r="R3624" t="s">
        <v>8321</v>
      </c>
      <c r="S3624" t="s">
        <v>8322</v>
      </c>
      <c r="T3624" s="13">
        <f t="shared" si="507"/>
        <v>41877.221886574072</v>
      </c>
      <c r="U3624" s="13">
        <f t="shared" si="508"/>
        <v>41910.140972222223</v>
      </c>
      <c r="V3624">
        <f t="shared" si="509"/>
        <v>2014</v>
      </c>
      <c r="W3624">
        <f t="shared" si="510"/>
        <v>1</v>
      </c>
      <c r="X3624" t="str">
        <f t="shared" si="511"/>
        <v/>
      </c>
      <c r="Y3624" t="str">
        <f t="shared" si="512"/>
        <v/>
      </c>
    </row>
    <row r="3625" spans="1:25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 t="str">
        <f t="shared" si="504"/>
        <v>1000 to 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5">
        <f t="shared" si="505"/>
        <v>1.2</v>
      </c>
      <c r="Q3625" s="6">
        <f t="shared" si="506"/>
        <v>88.235294117647058</v>
      </c>
      <c r="R3625" t="s">
        <v>8321</v>
      </c>
      <c r="S3625" t="s">
        <v>8322</v>
      </c>
      <c r="T3625" s="13">
        <f t="shared" si="507"/>
        <v>41828.736921296295</v>
      </c>
      <c r="U3625" s="13">
        <f t="shared" si="508"/>
        <v>41846.291666666664</v>
      </c>
      <c r="V3625">
        <f t="shared" si="509"/>
        <v>2014</v>
      </c>
      <c r="W3625">
        <f t="shared" si="510"/>
        <v>1</v>
      </c>
      <c r="X3625" t="str">
        <f t="shared" si="511"/>
        <v/>
      </c>
      <c r="Y3625" t="str">
        <f t="shared" si="512"/>
        <v/>
      </c>
    </row>
    <row r="3626" spans="1:25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t="str">
        <f t="shared" si="504"/>
        <v>1000 to 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5">
        <f t="shared" si="505"/>
        <v>1.0493333333333332</v>
      </c>
      <c r="Q3626" s="6">
        <f t="shared" si="506"/>
        <v>80.717948717948715</v>
      </c>
      <c r="R3626" t="s">
        <v>8321</v>
      </c>
      <c r="S3626" t="s">
        <v>8322</v>
      </c>
      <c r="T3626" s="13">
        <f t="shared" si="507"/>
        <v>42545.774189814809</v>
      </c>
      <c r="U3626" s="13">
        <f t="shared" si="508"/>
        <v>42605.774189814809</v>
      </c>
      <c r="V3626">
        <f t="shared" si="509"/>
        <v>2016</v>
      </c>
      <c r="W3626">
        <f t="shared" si="510"/>
        <v>1</v>
      </c>
      <c r="X3626" t="str">
        <f t="shared" si="511"/>
        <v/>
      </c>
      <c r="Y3626" t="str">
        <f t="shared" si="512"/>
        <v/>
      </c>
    </row>
    <row r="3627" spans="1:25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 t="str">
        <f t="shared" si="504"/>
        <v>1000 to 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5">
        <f t="shared" si="505"/>
        <v>1.0266666666666666</v>
      </c>
      <c r="Q3627" s="6">
        <f t="shared" si="506"/>
        <v>39.487179487179489</v>
      </c>
      <c r="R3627" t="s">
        <v>8321</v>
      </c>
      <c r="S3627" t="s">
        <v>8322</v>
      </c>
      <c r="T3627" s="13">
        <f t="shared" si="507"/>
        <v>42157.652511574073</v>
      </c>
      <c r="U3627" s="13">
        <f t="shared" si="508"/>
        <v>42187.652511574073</v>
      </c>
      <c r="V3627">
        <f t="shared" si="509"/>
        <v>2015</v>
      </c>
      <c r="W3627">
        <f t="shared" si="510"/>
        <v>1</v>
      </c>
      <c r="X3627" t="str">
        <f t="shared" si="511"/>
        <v/>
      </c>
      <c r="Y3627" t="str">
        <f t="shared" si="512"/>
        <v/>
      </c>
    </row>
    <row r="3628" spans="1:25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 t="str">
        <f t="shared" si="504"/>
        <v>1000 to 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5">
        <f t="shared" si="505"/>
        <v>1.0182500000000001</v>
      </c>
      <c r="Q3628" s="6">
        <f t="shared" si="506"/>
        <v>84.854166666666671</v>
      </c>
      <c r="R3628" t="s">
        <v>8321</v>
      </c>
      <c r="S3628" t="s">
        <v>8322</v>
      </c>
      <c r="T3628" s="13">
        <f t="shared" si="507"/>
        <v>41846.667326388888</v>
      </c>
      <c r="U3628" s="13">
        <f t="shared" si="508"/>
        <v>41867.667326388888</v>
      </c>
      <c r="V3628">
        <f t="shared" si="509"/>
        <v>2014</v>
      </c>
      <c r="W3628">
        <f t="shared" si="510"/>
        <v>1</v>
      </c>
      <c r="X3628" t="str">
        <f t="shared" si="511"/>
        <v/>
      </c>
      <c r="Y3628" t="str">
        <f t="shared" si="512"/>
        <v/>
      </c>
    </row>
    <row r="3629" spans="1:25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 t="str">
        <f t="shared" si="504"/>
        <v>1000 to 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5">
        <f t="shared" si="505"/>
        <v>1</v>
      </c>
      <c r="Q3629" s="6">
        <f t="shared" si="506"/>
        <v>68.965517241379317</v>
      </c>
      <c r="R3629" t="s">
        <v>8321</v>
      </c>
      <c r="S3629" t="s">
        <v>8322</v>
      </c>
      <c r="T3629" s="13">
        <f t="shared" si="507"/>
        <v>42460.741747685184</v>
      </c>
      <c r="U3629" s="13">
        <f t="shared" si="508"/>
        <v>42511.165972222225</v>
      </c>
      <c r="V3629">
        <f t="shared" si="509"/>
        <v>2016</v>
      </c>
      <c r="W3629">
        <f t="shared" si="510"/>
        <v>1</v>
      </c>
      <c r="X3629" t="str">
        <f t="shared" si="511"/>
        <v/>
      </c>
      <c r="Y3629" t="str">
        <f t="shared" si="512"/>
        <v/>
      </c>
    </row>
    <row r="3630" spans="1:25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504"/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5">
        <f t="shared" si="505"/>
        <v>0</v>
      </c>
      <c r="Q3630" s="6" t="e">
        <f t="shared" si="506"/>
        <v>#DIV/0!</v>
      </c>
      <c r="R3630" t="s">
        <v>8321</v>
      </c>
      <c r="S3630" t="s">
        <v>8362</v>
      </c>
      <c r="T3630" s="13">
        <f t="shared" si="507"/>
        <v>42291.833287037036</v>
      </c>
      <c r="U3630" s="13">
        <f t="shared" si="508"/>
        <v>42351.874953703707</v>
      </c>
      <c r="V3630">
        <f t="shared" si="509"/>
        <v>2015</v>
      </c>
      <c r="W3630" t="str">
        <f t="shared" si="510"/>
        <v/>
      </c>
      <c r="X3630">
        <f t="shared" si="511"/>
        <v>1</v>
      </c>
      <c r="Y3630" t="str">
        <f t="shared" si="512"/>
        <v/>
      </c>
    </row>
    <row r="3631" spans="1:25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504"/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5">
        <f t="shared" si="505"/>
        <v>1.9999999999999999E-6</v>
      </c>
      <c r="Q3631" s="6">
        <f t="shared" si="506"/>
        <v>1</v>
      </c>
      <c r="R3631" t="s">
        <v>8321</v>
      </c>
      <c r="S3631" t="s">
        <v>8362</v>
      </c>
      <c r="T3631" s="13">
        <f t="shared" si="507"/>
        <v>42437.094490740739</v>
      </c>
      <c r="U3631" s="13">
        <f t="shared" si="508"/>
        <v>42495.708333333328</v>
      </c>
      <c r="V3631">
        <f t="shared" si="509"/>
        <v>2016</v>
      </c>
      <c r="W3631" t="str">
        <f t="shared" si="510"/>
        <v/>
      </c>
      <c r="X3631">
        <f t="shared" si="511"/>
        <v>1</v>
      </c>
      <c r="Y3631" t="str">
        <f t="shared" si="512"/>
        <v/>
      </c>
    </row>
    <row r="3632" spans="1:25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504"/>
        <v>1000 to 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5">
        <f t="shared" si="505"/>
        <v>3.3333333333333332E-4</v>
      </c>
      <c r="Q3632" s="6">
        <f t="shared" si="506"/>
        <v>1</v>
      </c>
      <c r="R3632" t="s">
        <v>8321</v>
      </c>
      <c r="S3632" t="s">
        <v>8362</v>
      </c>
      <c r="T3632" s="13">
        <f t="shared" si="507"/>
        <v>41942.84710648148</v>
      </c>
      <c r="U3632" s="13">
        <f t="shared" si="508"/>
        <v>41972.888773148152</v>
      </c>
      <c r="V3632">
        <f t="shared" si="509"/>
        <v>2014</v>
      </c>
      <c r="W3632" t="str">
        <f t="shared" si="510"/>
        <v/>
      </c>
      <c r="X3632">
        <f t="shared" si="511"/>
        <v>1</v>
      </c>
      <c r="Y3632" t="str">
        <f t="shared" si="512"/>
        <v/>
      </c>
    </row>
    <row r="3633" spans="1:25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504"/>
        <v>15000 to 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5">
        <f t="shared" si="505"/>
        <v>0.51023391812865493</v>
      </c>
      <c r="Q3633" s="6">
        <f t="shared" si="506"/>
        <v>147.88135593220338</v>
      </c>
      <c r="R3633" t="s">
        <v>8321</v>
      </c>
      <c r="S3633" t="s">
        <v>8362</v>
      </c>
      <c r="T3633" s="13">
        <f t="shared" si="507"/>
        <v>41880.753437499996</v>
      </c>
      <c r="U3633" s="13">
        <f t="shared" si="508"/>
        <v>41905.165972222225</v>
      </c>
      <c r="V3633">
        <f t="shared" si="509"/>
        <v>2014</v>
      </c>
      <c r="W3633" t="str">
        <f t="shared" si="510"/>
        <v/>
      </c>
      <c r="X3633">
        <f t="shared" si="511"/>
        <v>1</v>
      </c>
      <c r="Y3633" t="str">
        <f t="shared" si="512"/>
        <v/>
      </c>
    </row>
    <row r="3634" spans="1:25" ht="45" x14ac:dyDescent="0.25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504"/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5">
        <f t="shared" si="505"/>
        <v>0.2</v>
      </c>
      <c r="Q3634" s="6">
        <f t="shared" si="506"/>
        <v>100</v>
      </c>
      <c r="R3634" t="s">
        <v>8321</v>
      </c>
      <c r="S3634" t="s">
        <v>8362</v>
      </c>
      <c r="T3634" s="13">
        <f t="shared" si="507"/>
        <v>41946.936909722222</v>
      </c>
      <c r="U3634" s="13">
        <f t="shared" si="508"/>
        <v>41966.936909722222</v>
      </c>
      <c r="V3634">
        <f t="shared" si="509"/>
        <v>2014</v>
      </c>
      <c r="W3634" t="str">
        <f t="shared" si="510"/>
        <v/>
      </c>
      <c r="X3634">
        <f t="shared" si="511"/>
        <v>1</v>
      </c>
      <c r="Y3634" t="str">
        <f t="shared" si="512"/>
        <v/>
      </c>
    </row>
    <row r="3635" spans="1:25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504"/>
        <v>5000 to 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5">
        <f t="shared" si="505"/>
        <v>0.35239999999999999</v>
      </c>
      <c r="Q3635" s="6">
        <f t="shared" si="506"/>
        <v>56.838709677419352</v>
      </c>
      <c r="R3635" t="s">
        <v>8321</v>
      </c>
      <c r="S3635" t="s">
        <v>8362</v>
      </c>
      <c r="T3635" s="13">
        <f t="shared" si="507"/>
        <v>42649.623460648145</v>
      </c>
      <c r="U3635" s="13">
        <f t="shared" si="508"/>
        <v>42693.041666666672</v>
      </c>
      <c r="V3635">
        <f t="shared" si="509"/>
        <v>2016</v>
      </c>
      <c r="W3635" t="str">
        <f t="shared" si="510"/>
        <v/>
      </c>
      <c r="X3635">
        <f t="shared" si="511"/>
        <v>1</v>
      </c>
      <c r="Y3635" t="str">
        <f t="shared" si="512"/>
        <v/>
      </c>
    </row>
    <row r="3636" spans="1:25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504"/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5">
        <f t="shared" si="505"/>
        <v>4.2466666666666666E-2</v>
      </c>
      <c r="Q3636" s="6">
        <f t="shared" si="506"/>
        <v>176.94444444444446</v>
      </c>
      <c r="R3636" t="s">
        <v>8321</v>
      </c>
      <c r="S3636" t="s">
        <v>8362</v>
      </c>
      <c r="T3636" s="13">
        <f t="shared" si="507"/>
        <v>42701.166365740741</v>
      </c>
      <c r="U3636" s="13">
        <f t="shared" si="508"/>
        <v>42749.165972222225</v>
      </c>
      <c r="V3636">
        <f t="shared" si="509"/>
        <v>2017</v>
      </c>
      <c r="W3636" t="str">
        <f t="shared" si="510"/>
        <v/>
      </c>
      <c r="X3636">
        <f t="shared" si="511"/>
        <v>1</v>
      </c>
      <c r="Y3636" t="str">
        <f t="shared" si="512"/>
        <v/>
      </c>
    </row>
    <row r="3637" spans="1:25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504"/>
        <v>1000 to 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5">
        <f t="shared" si="505"/>
        <v>0.36457142857142855</v>
      </c>
      <c r="Q3637" s="6">
        <f t="shared" si="506"/>
        <v>127.6</v>
      </c>
      <c r="R3637" t="s">
        <v>8321</v>
      </c>
      <c r="S3637" t="s">
        <v>8362</v>
      </c>
      <c r="T3637" s="13">
        <f t="shared" si="507"/>
        <v>42450.88282407407</v>
      </c>
      <c r="U3637" s="13">
        <f t="shared" si="508"/>
        <v>42480.88282407407</v>
      </c>
      <c r="V3637">
        <f t="shared" si="509"/>
        <v>2016</v>
      </c>
      <c r="W3637" t="str">
        <f t="shared" si="510"/>
        <v/>
      </c>
      <c r="X3637">
        <f t="shared" si="511"/>
        <v>1</v>
      </c>
      <c r="Y3637" t="str">
        <f t="shared" si="512"/>
        <v/>
      </c>
    </row>
    <row r="3638" spans="1:25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504"/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5">
        <f t="shared" si="505"/>
        <v>0</v>
      </c>
      <c r="Q3638" s="6" t="e">
        <f t="shared" si="506"/>
        <v>#DIV/0!</v>
      </c>
      <c r="R3638" t="s">
        <v>8321</v>
      </c>
      <c r="S3638" t="s">
        <v>8362</v>
      </c>
      <c r="T3638" s="13">
        <f t="shared" si="507"/>
        <v>42226.694780092599</v>
      </c>
      <c r="U3638" s="13">
        <f t="shared" si="508"/>
        <v>42261.694780092599</v>
      </c>
      <c r="V3638">
        <f t="shared" si="509"/>
        <v>2015</v>
      </c>
      <c r="W3638" t="str">
        <f t="shared" si="510"/>
        <v/>
      </c>
      <c r="X3638">
        <f t="shared" si="511"/>
        <v>1</v>
      </c>
      <c r="Y3638" t="str">
        <f t="shared" si="512"/>
        <v/>
      </c>
    </row>
    <row r="3639" spans="1:25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504"/>
        <v>1000 to 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5">
        <f t="shared" si="505"/>
        <v>0.30866666666666664</v>
      </c>
      <c r="Q3639" s="6">
        <f t="shared" si="506"/>
        <v>66.142857142857139</v>
      </c>
      <c r="R3639" t="s">
        <v>8321</v>
      </c>
      <c r="S3639" t="s">
        <v>8362</v>
      </c>
      <c r="T3639" s="13">
        <f t="shared" si="507"/>
        <v>41975.700636574074</v>
      </c>
      <c r="U3639" s="13">
        <f t="shared" si="508"/>
        <v>42005.700636574074</v>
      </c>
      <c r="V3639">
        <f t="shared" si="509"/>
        <v>2015</v>
      </c>
      <c r="W3639" t="str">
        <f t="shared" si="510"/>
        <v/>
      </c>
      <c r="X3639">
        <f t="shared" si="511"/>
        <v>1</v>
      </c>
      <c r="Y3639" t="str">
        <f t="shared" si="512"/>
        <v/>
      </c>
    </row>
    <row r="3640" spans="1:25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504"/>
        <v>1000 to 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5">
        <f t="shared" si="505"/>
        <v>6.545454545454546E-2</v>
      </c>
      <c r="Q3640" s="6">
        <f t="shared" si="506"/>
        <v>108</v>
      </c>
      <c r="R3640" t="s">
        <v>8321</v>
      </c>
      <c r="S3640" t="s">
        <v>8362</v>
      </c>
      <c r="T3640" s="13">
        <f t="shared" si="507"/>
        <v>42053.672824074078</v>
      </c>
      <c r="U3640" s="13">
        <f t="shared" si="508"/>
        <v>42113.631157407406</v>
      </c>
      <c r="V3640">
        <f t="shared" si="509"/>
        <v>2015</v>
      </c>
      <c r="W3640" t="str">
        <f t="shared" si="510"/>
        <v/>
      </c>
      <c r="X3640">
        <f t="shared" si="511"/>
        <v>1</v>
      </c>
      <c r="Y3640" t="str">
        <f t="shared" si="512"/>
        <v/>
      </c>
    </row>
    <row r="3641" spans="1:25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504"/>
        <v>25000 to 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5">
        <f t="shared" si="505"/>
        <v>4.0000000000000003E-5</v>
      </c>
      <c r="Q3641" s="6">
        <f t="shared" si="506"/>
        <v>1</v>
      </c>
      <c r="R3641" t="s">
        <v>8321</v>
      </c>
      <c r="S3641" t="s">
        <v>8362</v>
      </c>
      <c r="T3641" s="13">
        <f t="shared" si="507"/>
        <v>42590.677152777775</v>
      </c>
      <c r="U3641" s="13">
        <f t="shared" si="508"/>
        <v>42650.632638888885</v>
      </c>
      <c r="V3641">
        <f t="shared" si="509"/>
        <v>2016</v>
      </c>
      <c r="W3641" t="str">
        <f t="shared" si="510"/>
        <v/>
      </c>
      <c r="X3641">
        <f t="shared" si="511"/>
        <v>1</v>
      </c>
      <c r="Y3641" t="str">
        <f t="shared" si="512"/>
        <v/>
      </c>
    </row>
    <row r="3642" spans="1:25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504"/>
        <v>1000 to 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5">
        <f t="shared" si="505"/>
        <v>5.5E-2</v>
      </c>
      <c r="Q3642" s="6">
        <f t="shared" si="506"/>
        <v>18.333333333333332</v>
      </c>
      <c r="R3642" t="s">
        <v>8321</v>
      </c>
      <c r="S3642" t="s">
        <v>8362</v>
      </c>
      <c r="T3642" s="13">
        <f t="shared" si="507"/>
        <v>42104.781597222223</v>
      </c>
      <c r="U3642" s="13">
        <f t="shared" si="508"/>
        <v>42134.781597222223</v>
      </c>
      <c r="V3642">
        <f t="shared" si="509"/>
        <v>2015</v>
      </c>
      <c r="W3642" t="str">
        <f t="shared" si="510"/>
        <v/>
      </c>
      <c r="X3642">
        <f t="shared" si="511"/>
        <v>1</v>
      </c>
      <c r="Y3642" t="str">
        <f t="shared" si="512"/>
        <v/>
      </c>
    </row>
    <row r="3643" spans="1:25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504"/>
        <v>1000 to 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5">
        <f t="shared" si="505"/>
        <v>0</v>
      </c>
      <c r="Q3643" s="6" t="e">
        <f t="shared" si="506"/>
        <v>#DIV/0!</v>
      </c>
      <c r="R3643" t="s">
        <v>8321</v>
      </c>
      <c r="S3643" t="s">
        <v>8362</v>
      </c>
      <c r="T3643" s="13">
        <f t="shared" si="507"/>
        <v>41899.627071759263</v>
      </c>
      <c r="U3643" s="13">
        <f t="shared" si="508"/>
        <v>41917.208333333336</v>
      </c>
      <c r="V3643">
        <f t="shared" si="509"/>
        <v>2014</v>
      </c>
      <c r="W3643" t="str">
        <f t="shared" si="510"/>
        <v/>
      </c>
      <c r="X3643">
        <f t="shared" si="511"/>
        <v>1</v>
      </c>
      <c r="Y3643" t="str">
        <f t="shared" si="512"/>
        <v/>
      </c>
    </row>
    <row r="3644" spans="1:25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504"/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5">
        <f t="shared" si="505"/>
        <v>2.1428571428571429E-2</v>
      </c>
      <c r="Q3644" s="6">
        <f t="shared" si="506"/>
        <v>7.5</v>
      </c>
      <c r="R3644" t="s">
        <v>8321</v>
      </c>
      <c r="S3644" t="s">
        <v>8362</v>
      </c>
      <c r="T3644" s="13">
        <f t="shared" si="507"/>
        <v>42297.816284722227</v>
      </c>
      <c r="U3644" s="13">
        <f t="shared" si="508"/>
        <v>42338.708333333328</v>
      </c>
      <c r="V3644">
        <f t="shared" si="509"/>
        <v>2015</v>
      </c>
      <c r="W3644" t="str">
        <f t="shared" si="510"/>
        <v/>
      </c>
      <c r="X3644">
        <f t="shared" si="511"/>
        <v>1</v>
      </c>
      <c r="Y3644" t="str">
        <f t="shared" si="512"/>
        <v/>
      </c>
    </row>
    <row r="3645" spans="1:25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504"/>
        <v>25000 to 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5">
        <f t="shared" si="505"/>
        <v>0</v>
      </c>
      <c r="Q3645" s="6" t="e">
        <f t="shared" si="506"/>
        <v>#DIV/0!</v>
      </c>
      <c r="R3645" t="s">
        <v>8321</v>
      </c>
      <c r="S3645" t="s">
        <v>8362</v>
      </c>
      <c r="T3645" s="13">
        <f t="shared" si="507"/>
        <v>42285.143969907411</v>
      </c>
      <c r="U3645" s="13">
        <f t="shared" si="508"/>
        <v>42325.185636574075</v>
      </c>
      <c r="V3645">
        <f t="shared" si="509"/>
        <v>2015</v>
      </c>
      <c r="W3645" t="str">
        <f t="shared" si="510"/>
        <v/>
      </c>
      <c r="X3645">
        <f t="shared" si="511"/>
        <v>1</v>
      </c>
      <c r="Y3645" t="str">
        <f t="shared" si="512"/>
        <v/>
      </c>
    </row>
    <row r="3646" spans="1:25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504"/>
        <v>5000 to 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5">
        <f t="shared" si="505"/>
        <v>0.16420000000000001</v>
      </c>
      <c r="Q3646" s="6">
        <f t="shared" si="506"/>
        <v>68.416666666666671</v>
      </c>
      <c r="R3646" t="s">
        <v>8321</v>
      </c>
      <c r="S3646" t="s">
        <v>8362</v>
      </c>
      <c r="T3646" s="13">
        <f t="shared" si="507"/>
        <v>42409.241747685184</v>
      </c>
      <c r="U3646" s="13">
        <f t="shared" si="508"/>
        <v>42437.207638888889</v>
      </c>
      <c r="V3646">
        <f t="shared" si="509"/>
        <v>2016</v>
      </c>
      <c r="W3646" t="str">
        <f t="shared" si="510"/>
        <v/>
      </c>
      <c r="X3646">
        <f t="shared" si="511"/>
        <v>1</v>
      </c>
      <c r="Y3646" t="str">
        <f t="shared" si="512"/>
        <v/>
      </c>
    </row>
    <row r="3647" spans="1:25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504"/>
        <v>1000 to 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5">
        <f t="shared" si="505"/>
        <v>1E-3</v>
      </c>
      <c r="Q3647" s="6">
        <f t="shared" si="506"/>
        <v>1</v>
      </c>
      <c r="R3647" t="s">
        <v>8321</v>
      </c>
      <c r="S3647" t="s">
        <v>8362</v>
      </c>
      <c r="T3647" s="13">
        <f t="shared" si="507"/>
        <v>42665.970347222217</v>
      </c>
      <c r="U3647" s="13">
        <f t="shared" si="508"/>
        <v>42696.012013888889</v>
      </c>
      <c r="V3647">
        <f t="shared" si="509"/>
        <v>2016</v>
      </c>
      <c r="W3647" t="str">
        <f t="shared" si="510"/>
        <v/>
      </c>
      <c r="X3647">
        <f t="shared" si="511"/>
        <v>1</v>
      </c>
      <c r="Y3647" t="str">
        <f t="shared" si="512"/>
        <v/>
      </c>
    </row>
    <row r="3648" spans="1:25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504"/>
        <v>10000 to 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5">
        <f t="shared" si="505"/>
        <v>4.8099999999999997E-2</v>
      </c>
      <c r="Q3648" s="6">
        <f t="shared" si="506"/>
        <v>60.125</v>
      </c>
      <c r="R3648" t="s">
        <v>8321</v>
      </c>
      <c r="S3648" t="s">
        <v>8362</v>
      </c>
      <c r="T3648" s="13">
        <f t="shared" si="507"/>
        <v>42140.421319444446</v>
      </c>
      <c r="U3648" s="13">
        <f t="shared" si="508"/>
        <v>42171.979166666672</v>
      </c>
      <c r="V3648">
        <f t="shared" si="509"/>
        <v>2015</v>
      </c>
      <c r="W3648" t="str">
        <f t="shared" si="510"/>
        <v/>
      </c>
      <c r="X3648">
        <f t="shared" si="511"/>
        <v>1</v>
      </c>
      <c r="Y3648" t="str">
        <f t="shared" si="512"/>
        <v/>
      </c>
    </row>
    <row r="3649" spans="1:25" ht="45" x14ac:dyDescent="0.25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504"/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5">
        <f t="shared" si="505"/>
        <v>0.06</v>
      </c>
      <c r="Q3649" s="6">
        <f t="shared" si="506"/>
        <v>15</v>
      </c>
      <c r="R3649" t="s">
        <v>8321</v>
      </c>
      <c r="S3649" t="s">
        <v>8362</v>
      </c>
      <c r="T3649" s="13">
        <f t="shared" si="507"/>
        <v>42598.749155092592</v>
      </c>
      <c r="U3649" s="13">
        <f t="shared" si="508"/>
        <v>42643.749155092592</v>
      </c>
      <c r="V3649">
        <f t="shared" si="509"/>
        <v>2016</v>
      </c>
      <c r="W3649" t="str">
        <f t="shared" si="510"/>
        <v/>
      </c>
      <c r="X3649">
        <f t="shared" si="511"/>
        <v>1</v>
      </c>
      <c r="Y3649" t="str">
        <f t="shared" si="512"/>
        <v/>
      </c>
    </row>
    <row r="3650" spans="1:25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t="str">
        <f t="shared" si="504"/>
        <v>40000 to 44999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5">
        <f t="shared" si="505"/>
        <v>1.003825</v>
      </c>
      <c r="Q3650" s="6">
        <f t="shared" si="506"/>
        <v>550.04109589041093</v>
      </c>
      <c r="R3650" t="s">
        <v>8321</v>
      </c>
      <c r="S3650" t="s">
        <v>8322</v>
      </c>
      <c r="T3650" s="13">
        <f t="shared" si="507"/>
        <v>41887.292187500003</v>
      </c>
      <c r="U3650" s="13">
        <f t="shared" si="508"/>
        <v>41917.292187500003</v>
      </c>
      <c r="V3650">
        <f t="shared" si="509"/>
        <v>2014</v>
      </c>
      <c r="W3650">
        <f t="shared" si="510"/>
        <v>1</v>
      </c>
      <c r="X3650" t="str">
        <f t="shared" si="511"/>
        <v/>
      </c>
      <c r="Y3650" t="str">
        <f t="shared" si="512"/>
        <v/>
      </c>
    </row>
    <row r="3651" spans="1:25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t="str">
        <f t="shared" ref="E3651:E3714" si="513">IF(D3651&lt;1000,"Less than 1000",IF(D3651&lt;=4999,"1000 to 4999",IF(D3651&lt;=9999,"5000 to 9999",IF(D3651&lt;=14999,"10000 to 14999",IF(D3651&lt;=19999,"15000 to 19999",IF(D3651&lt;=24999,"20000 to 24999",IF(D3651&lt;=29999,"25000 to 29999",IF(D3651&lt;=34999,"30000 to 34999",IF(D3651&lt;=39999,"35000 to 39999",IF(D3651&lt;=44999,"40000 to 44999",IF(D3651&lt;=49999,"45000 to 49999",IF(D3651&gt;=50000,"Greater than or equal to 50000"))))))))))))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5">
        <f t="shared" ref="P3651:P3714" si="514">F3651/D3651</f>
        <v>1.04</v>
      </c>
      <c r="Q3651" s="6">
        <f t="shared" ref="Q3651:Q3714" si="515">F3651/M3651</f>
        <v>97.5</v>
      </c>
      <c r="R3651" t="s">
        <v>8321</v>
      </c>
      <c r="S3651" t="s">
        <v>8322</v>
      </c>
      <c r="T3651" s="13">
        <f t="shared" ref="T3651:T3714" si="516">(((K3651/60)/60)/24)+DATE(1970,1,1)</f>
        <v>41780.712893518517</v>
      </c>
      <c r="U3651" s="13">
        <f t="shared" ref="U3651:U3714" si="517">(((J3651/60)/60)/24)+DATE(1970,1,1)</f>
        <v>41806.712893518517</v>
      </c>
      <c r="V3651">
        <f t="shared" ref="V3651:V3714" si="518">YEAR(U3651)</f>
        <v>2014</v>
      </c>
      <c r="W3651">
        <f t="shared" ref="W3651:W3714" si="519">IF(G3651="successful",1,"")</f>
        <v>1</v>
      </c>
      <c r="X3651" t="str">
        <f t="shared" ref="X3651:X3714" si="520">IF(G3651="failed",1,"")</f>
        <v/>
      </c>
      <c r="Y3651" t="str">
        <f t="shared" ref="Y3651:Y3714" si="521">IF(G3651="canceled",1,"")</f>
        <v/>
      </c>
    </row>
    <row r="3652" spans="1:25" ht="45" x14ac:dyDescent="0.25">
      <c r="A3652">
        <v>3650</v>
      </c>
      <c r="B3652" s="3" t="s">
        <v>3648</v>
      </c>
      <c r="C3652" s="3" t="s">
        <v>7760</v>
      </c>
      <c r="D3652">
        <v>500</v>
      </c>
      <c r="E3652" t="str">
        <f t="shared" si="513"/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5">
        <f t="shared" si="514"/>
        <v>1</v>
      </c>
      <c r="Q3652" s="6">
        <f t="shared" si="515"/>
        <v>29.411764705882351</v>
      </c>
      <c r="R3652" t="s">
        <v>8321</v>
      </c>
      <c r="S3652" t="s">
        <v>8322</v>
      </c>
      <c r="T3652" s="13">
        <f t="shared" si="516"/>
        <v>42381.478981481487</v>
      </c>
      <c r="U3652" s="13">
        <f t="shared" si="517"/>
        <v>42402.478981481487</v>
      </c>
      <c r="V3652">
        <f t="shared" si="518"/>
        <v>2016</v>
      </c>
      <c r="W3652">
        <f t="shared" si="519"/>
        <v>1</v>
      </c>
      <c r="X3652" t="str">
        <f t="shared" si="520"/>
        <v/>
      </c>
      <c r="Y3652" t="str">
        <f t="shared" si="521"/>
        <v/>
      </c>
    </row>
    <row r="3653" spans="1:25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t="str">
        <f t="shared" si="513"/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5">
        <f t="shared" si="514"/>
        <v>1.04</v>
      </c>
      <c r="Q3653" s="6">
        <f t="shared" si="515"/>
        <v>57.777777777777779</v>
      </c>
      <c r="R3653" t="s">
        <v>8321</v>
      </c>
      <c r="S3653" t="s">
        <v>8322</v>
      </c>
      <c r="T3653" s="13">
        <f t="shared" si="516"/>
        <v>41828.646319444444</v>
      </c>
      <c r="U3653" s="13">
        <f t="shared" si="517"/>
        <v>41861.665972222225</v>
      </c>
      <c r="V3653">
        <f t="shared" si="518"/>
        <v>2014</v>
      </c>
      <c r="W3653">
        <f t="shared" si="519"/>
        <v>1</v>
      </c>
      <c r="X3653" t="str">
        <f t="shared" si="520"/>
        <v/>
      </c>
      <c r="Y3653" t="str">
        <f t="shared" si="521"/>
        <v/>
      </c>
    </row>
    <row r="3654" spans="1:25" ht="45" x14ac:dyDescent="0.25">
      <c r="A3654">
        <v>3652</v>
      </c>
      <c r="B3654" s="3" t="s">
        <v>2867</v>
      </c>
      <c r="C3654" s="3" t="s">
        <v>7762</v>
      </c>
      <c r="D3654">
        <v>300</v>
      </c>
      <c r="E3654" t="str">
        <f t="shared" si="513"/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5">
        <f t="shared" si="514"/>
        <v>2.5066666666666668</v>
      </c>
      <c r="Q3654" s="6">
        <f t="shared" si="515"/>
        <v>44.235294117647058</v>
      </c>
      <c r="R3654" t="s">
        <v>8321</v>
      </c>
      <c r="S3654" t="s">
        <v>8322</v>
      </c>
      <c r="T3654" s="13">
        <f t="shared" si="516"/>
        <v>42596.644699074073</v>
      </c>
      <c r="U3654" s="13">
        <f t="shared" si="517"/>
        <v>42607.165972222225</v>
      </c>
      <c r="V3654">
        <f t="shared" si="518"/>
        <v>2016</v>
      </c>
      <c r="W3654">
        <f t="shared" si="519"/>
        <v>1</v>
      </c>
      <c r="X3654" t="str">
        <f t="shared" si="520"/>
        <v/>
      </c>
      <c r="Y3654" t="str">
        <f t="shared" si="521"/>
        <v/>
      </c>
    </row>
    <row r="3655" spans="1:25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 t="str">
        <f t="shared" si="513"/>
        <v>1000 to 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5">
        <f t="shared" si="514"/>
        <v>1.0049999999999999</v>
      </c>
      <c r="Q3655" s="6">
        <f t="shared" si="515"/>
        <v>60.909090909090907</v>
      </c>
      <c r="R3655" t="s">
        <v>8321</v>
      </c>
      <c r="S3655" t="s">
        <v>8322</v>
      </c>
      <c r="T3655" s="13">
        <f t="shared" si="516"/>
        <v>42191.363506944443</v>
      </c>
      <c r="U3655" s="13">
        <f t="shared" si="517"/>
        <v>42221.363506944443</v>
      </c>
      <c r="V3655">
        <f t="shared" si="518"/>
        <v>2015</v>
      </c>
      <c r="W3655">
        <f t="shared" si="519"/>
        <v>1</v>
      </c>
      <c r="X3655" t="str">
        <f t="shared" si="520"/>
        <v/>
      </c>
      <c r="Y3655" t="str">
        <f t="shared" si="521"/>
        <v/>
      </c>
    </row>
    <row r="3656" spans="1:25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 t="str">
        <f t="shared" si="513"/>
        <v>1000 to 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5">
        <f t="shared" si="514"/>
        <v>1.744</v>
      </c>
      <c r="Q3656" s="6">
        <f t="shared" si="515"/>
        <v>68.84210526315789</v>
      </c>
      <c r="R3656" t="s">
        <v>8321</v>
      </c>
      <c r="S3656" t="s">
        <v>8322</v>
      </c>
      <c r="T3656" s="13">
        <f t="shared" si="516"/>
        <v>42440.416504629626</v>
      </c>
      <c r="U3656" s="13">
        <f t="shared" si="517"/>
        <v>42463.708333333328</v>
      </c>
      <c r="V3656">
        <f t="shared" si="518"/>
        <v>2016</v>
      </c>
      <c r="W3656">
        <f t="shared" si="519"/>
        <v>1</v>
      </c>
      <c r="X3656" t="str">
        <f t="shared" si="520"/>
        <v/>
      </c>
      <c r="Y3656" t="str">
        <f t="shared" si="521"/>
        <v/>
      </c>
    </row>
    <row r="3657" spans="1:25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 t="str">
        <f t="shared" si="513"/>
        <v>5000 to 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5">
        <f t="shared" si="514"/>
        <v>1.1626000000000001</v>
      </c>
      <c r="Q3657" s="6">
        <f t="shared" si="515"/>
        <v>73.582278481012665</v>
      </c>
      <c r="R3657" t="s">
        <v>8321</v>
      </c>
      <c r="S3657" t="s">
        <v>8322</v>
      </c>
      <c r="T3657" s="13">
        <f t="shared" si="516"/>
        <v>42173.803217592591</v>
      </c>
      <c r="U3657" s="13">
        <f t="shared" si="517"/>
        <v>42203.290972222225</v>
      </c>
      <c r="V3657">
        <f t="shared" si="518"/>
        <v>2015</v>
      </c>
      <c r="W3657">
        <f t="shared" si="519"/>
        <v>1</v>
      </c>
      <c r="X3657" t="str">
        <f t="shared" si="520"/>
        <v/>
      </c>
      <c r="Y3657" t="str">
        <f t="shared" si="521"/>
        <v/>
      </c>
    </row>
    <row r="3658" spans="1:25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 t="str">
        <f t="shared" si="513"/>
        <v>5000 to 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5">
        <f t="shared" si="514"/>
        <v>1.0582</v>
      </c>
      <c r="Q3658" s="6">
        <f t="shared" si="515"/>
        <v>115.02173913043478</v>
      </c>
      <c r="R3658" t="s">
        <v>8321</v>
      </c>
      <c r="S3658" t="s">
        <v>8322</v>
      </c>
      <c r="T3658" s="13">
        <f t="shared" si="516"/>
        <v>42737.910138888896</v>
      </c>
      <c r="U3658" s="13">
        <f t="shared" si="517"/>
        <v>42767.957638888889</v>
      </c>
      <c r="V3658">
        <f t="shared" si="518"/>
        <v>2017</v>
      </c>
      <c r="W3658">
        <f t="shared" si="519"/>
        <v>1</v>
      </c>
      <c r="X3658" t="str">
        <f t="shared" si="520"/>
        <v/>
      </c>
      <c r="Y3658" t="str">
        <f t="shared" si="521"/>
        <v/>
      </c>
    </row>
    <row r="3659" spans="1:25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 t="str">
        <f t="shared" si="513"/>
        <v>1000 to 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5">
        <f t="shared" si="514"/>
        <v>1.1074999999999999</v>
      </c>
      <c r="Q3659" s="6">
        <f t="shared" si="515"/>
        <v>110.75</v>
      </c>
      <c r="R3659" t="s">
        <v>8321</v>
      </c>
      <c r="S3659" t="s">
        <v>8322</v>
      </c>
      <c r="T3659" s="13">
        <f t="shared" si="516"/>
        <v>42499.629849537043</v>
      </c>
      <c r="U3659" s="13">
        <f t="shared" si="517"/>
        <v>42522.904166666667</v>
      </c>
      <c r="V3659">
        <f t="shared" si="518"/>
        <v>2016</v>
      </c>
      <c r="W3659">
        <f t="shared" si="519"/>
        <v>1</v>
      </c>
      <c r="X3659" t="str">
        <f t="shared" si="520"/>
        <v/>
      </c>
      <c r="Y3659" t="str">
        <f t="shared" si="521"/>
        <v/>
      </c>
    </row>
    <row r="3660" spans="1:25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t="str">
        <f t="shared" si="513"/>
        <v>1000 to 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5">
        <f t="shared" si="514"/>
        <v>1.0066666666666666</v>
      </c>
      <c r="Q3660" s="6">
        <f t="shared" si="515"/>
        <v>75.5</v>
      </c>
      <c r="R3660" t="s">
        <v>8321</v>
      </c>
      <c r="S3660" t="s">
        <v>8322</v>
      </c>
      <c r="T3660" s="13">
        <f t="shared" si="516"/>
        <v>41775.858564814815</v>
      </c>
      <c r="U3660" s="13">
        <f t="shared" si="517"/>
        <v>41822.165972222225</v>
      </c>
      <c r="V3660">
        <f t="shared" si="518"/>
        <v>2014</v>
      </c>
      <c r="W3660">
        <f t="shared" si="519"/>
        <v>1</v>
      </c>
      <c r="X3660" t="str">
        <f t="shared" si="520"/>
        <v/>
      </c>
      <c r="Y3660" t="str">
        <f t="shared" si="521"/>
        <v/>
      </c>
    </row>
    <row r="3661" spans="1:25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t="str">
        <f t="shared" si="513"/>
        <v>1000 to 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5">
        <f t="shared" si="514"/>
        <v>1.0203333333333333</v>
      </c>
      <c r="Q3661" s="6">
        <f t="shared" si="515"/>
        <v>235.46153846153845</v>
      </c>
      <c r="R3661" t="s">
        <v>8321</v>
      </c>
      <c r="S3661" t="s">
        <v>8322</v>
      </c>
      <c r="T3661" s="13">
        <f t="shared" si="516"/>
        <v>42055.277199074073</v>
      </c>
      <c r="U3661" s="13">
        <f t="shared" si="517"/>
        <v>42082.610416666663</v>
      </c>
      <c r="V3661">
        <f t="shared" si="518"/>
        <v>2015</v>
      </c>
      <c r="W3661">
        <f t="shared" si="519"/>
        <v>1</v>
      </c>
      <c r="X3661" t="str">
        <f t="shared" si="520"/>
        <v/>
      </c>
      <c r="Y3661" t="str">
        <f t="shared" si="521"/>
        <v/>
      </c>
    </row>
    <row r="3662" spans="1:25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t="str">
        <f t="shared" si="513"/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5">
        <f t="shared" si="514"/>
        <v>1</v>
      </c>
      <c r="Q3662" s="6">
        <f t="shared" si="515"/>
        <v>11.363636363636363</v>
      </c>
      <c r="R3662" t="s">
        <v>8321</v>
      </c>
      <c r="S3662" t="s">
        <v>8322</v>
      </c>
      <c r="T3662" s="13">
        <f t="shared" si="516"/>
        <v>41971.881076388891</v>
      </c>
      <c r="U3662" s="13">
        <f t="shared" si="517"/>
        <v>41996.881076388891</v>
      </c>
      <c r="V3662">
        <f t="shared" si="518"/>
        <v>2014</v>
      </c>
      <c r="W3662">
        <f t="shared" si="519"/>
        <v>1</v>
      </c>
      <c r="X3662" t="str">
        <f t="shared" si="520"/>
        <v/>
      </c>
      <c r="Y3662" t="str">
        <f t="shared" si="521"/>
        <v/>
      </c>
    </row>
    <row r="3663" spans="1:25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 t="str">
        <f t="shared" si="513"/>
        <v>1000 to 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5">
        <f t="shared" si="514"/>
        <v>1.1100000000000001</v>
      </c>
      <c r="Q3663" s="6">
        <f t="shared" si="515"/>
        <v>92.5</v>
      </c>
      <c r="R3663" t="s">
        <v>8321</v>
      </c>
      <c r="S3663" t="s">
        <v>8322</v>
      </c>
      <c r="T3663" s="13">
        <f t="shared" si="516"/>
        <v>42447.896666666667</v>
      </c>
      <c r="U3663" s="13">
        <f t="shared" si="517"/>
        <v>42470.166666666672</v>
      </c>
      <c r="V3663">
        <f t="shared" si="518"/>
        <v>2016</v>
      </c>
      <c r="W3663">
        <f t="shared" si="519"/>
        <v>1</v>
      </c>
      <c r="X3663" t="str">
        <f t="shared" si="520"/>
        <v/>
      </c>
      <c r="Y3663" t="str">
        <f t="shared" si="521"/>
        <v/>
      </c>
    </row>
    <row r="3664" spans="1:25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 t="str">
        <f t="shared" si="513"/>
        <v>5000 to 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5">
        <f t="shared" si="514"/>
        <v>1.0142500000000001</v>
      </c>
      <c r="Q3664" s="6">
        <f t="shared" si="515"/>
        <v>202.85</v>
      </c>
      <c r="R3664" t="s">
        <v>8321</v>
      </c>
      <c r="S3664" t="s">
        <v>8322</v>
      </c>
      <c r="T3664" s="13">
        <f t="shared" si="516"/>
        <v>42064.220069444447</v>
      </c>
      <c r="U3664" s="13">
        <f t="shared" si="517"/>
        <v>42094.178402777776</v>
      </c>
      <c r="V3664">
        <f t="shared" si="518"/>
        <v>2015</v>
      </c>
      <c r="W3664">
        <f t="shared" si="519"/>
        <v>1</v>
      </c>
      <c r="X3664" t="str">
        <f t="shared" si="520"/>
        <v/>
      </c>
      <c r="Y3664" t="str">
        <f t="shared" si="521"/>
        <v/>
      </c>
    </row>
    <row r="3665" spans="1:25" ht="45" x14ac:dyDescent="0.25">
      <c r="A3665">
        <v>3663</v>
      </c>
      <c r="B3665" s="3" t="s">
        <v>3660</v>
      </c>
      <c r="C3665" s="3" t="s">
        <v>7773</v>
      </c>
      <c r="D3665">
        <v>225</v>
      </c>
      <c r="E3665" t="str">
        <f t="shared" si="513"/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5">
        <f t="shared" si="514"/>
        <v>1.04</v>
      </c>
      <c r="Q3665" s="6">
        <f t="shared" si="515"/>
        <v>26</v>
      </c>
      <c r="R3665" t="s">
        <v>8321</v>
      </c>
      <c r="S3665" t="s">
        <v>8322</v>
      </c>
      <c r="T3665" s="13">
        <f t="shared" si="516"/>
        <v>42665.451736111107</v>
      </c>
      <c r="U3665" s="13">
        <f t="shared" si="517"/>
        <v>42725.493402777778</v>
      </c>
      <c r="V3665">
        <f t="shared" si="518"/>
        <v>2016</v>
      </c>
      <c r="W3665">
        <f t="shared" si="519"/>
        <v>1</v>
      </c>
      <c r="X3665" t="str">
        <f t="shared" si="520"/>
        <v/>
      </c>
      <c r="Y3665" t="str">
        <f t="shared" si="521"/>
        <v/>
      </c>
    </row>
    <row r="3666" spans="1:25" ht="45" x14ac:dyDescent="0.25">
      <c r="A3666">
        <v>3664</v>
      </c>
      <c r="B3666" s="3" t="s">
        <v>3661</v>
      </c>
      <c r="C3666" s="3" t="s">
        <v>7774</v>
      </c>
      <c r="D3666">
        <v>800</v>
      </c>
      <c r="E3666" t="str">
        <f t="shared" si="513"/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5">
        <f t="shared" si="514"/>
        <v>1.09375</v>
      </c>
      <c r="Q3666" s="6">
        <f t="shared" si="515"/>
        <v>46.05263157894737</v>
      </c>
      <c r="R3666" t="s">
        <v>8321</v>
      </c>
      <c r="S3666" t="s">
        <v>8322</v>
      </c>
      <c r="T3666" s="13">
        <f t="shared" si="516"/>
        <v>42523.248715277776</v>
      </c>
      <c r="U3666" s="13">
        <f t="shared" si="517"/>
        <v>42537.248715277776</v>
      </c>
      <c r="V3666">
        <f t="shared" si="518"/>
        <v>2016</v>
      </c>
      <c r="W3666">
        <f t="shared" si="519"/>
        <v>1</v>
      </c>
      <c r="X3666" t="str">
        <f t="shared" si="520"/>
        <v/>
      </c>
      <c r="Y3666" t="str">
        <f t="shared" si="521"/>
        <v/>
      </c>
    </row>
    <row r="3667" spans="1:25" ht="45" x14ac:dyDescent="0.25">
      <c r="A3667">
        <v>3665</v>
      </c>
      <c r="B3667" s="3" t="s">
        <v>3662</v>
      </c>
      <c r="C3667" s="3" t="s">
        <v>7775</v>
      </c>
      <c r="D3667">
        <v>620</v>
      </c>
      <c r="E3667" t="str">
        <f t="shared" si="513"/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5">
        <f t="shared" si="514"/>
        <v>1.1516129032258065</v>
      </c>
      <c r="Q3667" s="6">
        <f t="shared" si="515"/>
        <v>51</v>
      </c>
      <c r="R3667" t="s">
        <v>8321</v>
      </c>
      <c r="S3667" t="s">
        <v>8322</v>
      </c>
      <c r="T3667" s="13">
        <f t="shared" si="516"/>
        <v>42294.808124999996</v>
      </c>
      <c r="U3667" s="13">
        <f t="shared" si="517"/>
        <v>42305.829166666663</v>
      </c>
      <c r="V3667">
        <f t="shared" si="518"/>
        <v>2015</v>
      </c>
      <c r="W3667">
        <f t="shared" si="519"/>
        <v>1</v>
      </c>
      <c r="X3667" t="str">
        <f t="shared" si="520"/>
        <v/>
      </c>
      <c r="Y3667" t="str">
        <f t="shared" si="521"/>
        <v/>
      </c>
    </row>
    <row r="3668" spans="1:25" x14ac:dyDescent="0.25">
      <c r="A3668">
        <v>3666</v>
      </c>
      <c r="B3668" s="3" t="s">
        <v>3663</v>
      </c>
      <c r="C3668" s="3" t="s">
        <v>7776</v>
      </c>
      <c r="D3668">
        <v>1200</v>
      </c>
      <c r="E3668" t="str">
        <f t="shared" si="513"/>
        <v>1000 to 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5">
        <f t="shared" si="514"/>
        <v>1</v>
      </c>
      <c r="Q3668" s="6">
        <f t="shared" si="515"/>
        <v>31.578947368421051</v>
      </c>
      <c r="R3668" t="s">
        <v>8321</v>
      </c>
      <c r="S3668" t="s">
        <v>8322</v>
      </c>
      <c r="T3668" s="13">
        <f t="shared" si="516"/>
        <v>41822.90488425926</v>
      </c>
      <c r="U3668" s="13">
        <f t="shared" si="517"/>
        <v>41844.291666666664</v>
      </c>
      <c r="V3668">
        <f t="shared" si="518"/>
        <v>2014</v>
      </c>
      <c r="W3668">
        <f t="shared" si="519"/>
        <v>1</v>
      </c>
      <c r="X3668" t="str">
        <f t="shared" si="520"/>
        <v/>
      </c>
      <c r="Y3668" t="str">
        <f t="shared" si="521"/>
        <v/>
      </c>
    </row>
    <row r="3669" spans="1:25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 t="str">
        <f t="shared" si="513"/>
        <v>1000 to 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5">
        <f t="shared" si="514"/>
        <v>1.0317033333333334</v>
      </c>
      <c r="Q3669" s="6">
        <f t="shared" si="515"/>
        <v>53.363965517241382</v>
      </c>
      <c r="R3669" t="s">
        <v>8321</v>
      </c>
      <c r="S3669" t="s">
        <v>8322</v>
      </c>
      <c r="T3669" s="13">
        <f t="shared" si="516"/>
        <v>42173.970127314817</v>
      </c>
      <c r="U3669" s="13">
        <f t="shared" si="517"/>
        <v>42203.970127314817</v>
      </c>
      <c r="V3669">
        <f t="shared" si="518"/>
        <v>2015</v>
      </c>
      <c r="W3669">
        <f t="shared" si="519"/>
        <v>1</v>
      </c>
      <c r="X3669" t="str">
        <f t="shared" si="520"/>
        <v/>
      </c>
      <c r="Y3669" t="str">
        <f t="shared" si="521"/>
        <v/>
      </c>
    </row>
    <row r="3670" spans="1:25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 t="str">
        <f t="shared" si="513"/>
        <v>1000 to 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5">
        <f t="shared" si="514"/>
        <v>1.0349999999999999</v>
      </c>
      <c r="Q3670" s="6">
        <f t="shared" si="515"/>
        <v>36.964285714285715</v>
      </c>
      <c r="R3670" t="s">
        <v>8321</v>
      </c>
      <c r="S3670" t="s">
        <v>8322</v>
      </c>
      <c r="T3670" s="13">
        <f t="shared" si="516"/>
        <v>42185.556157407409</v>
      </c>
      <c r="U3670" s="13">
        <f t="shared" si="517"/>
        <v>42208.772916666669</v>
      </c>
      <c r="V3670">
        <f t="shared" si="518"/>
        <v>2015</v>
      </c>
      <c r="W3670">
        <f t="shared" si="519"/>
        <v>1</v>
      </c>
      <c r="X3670" t="str">
        <f t="shared" si="520"/>
        <v/>
      </c>
      <c r="Y3670" t="str">
        <f t="shared" si="521"/>
        <v/>
      </c>
    </row>
    <row r="3671" spans="1:25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 t="str">
        <f t="shared" si="513"/>
        <v>1000 to 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5">
        <f t="shared" si="514"/>
        <v>1.3819999999999999</v>
      </c>
      <c r="Q3671" s="6">
        <f t="shared" si="515"/>
        <v>81.294117647058826</v>
      </c>
      <c r="R3671" t="s">
        <v>8321</v>
      </c>
      <c r="S3671" t="s">
        <v>8322</v>
      </c>
      <c r="T3671" s="13">
        <f t="shared" si="516"/>
        <v>42136.675196759257</v>
      </c>
      <c r="U3671" s="13">
        <f t="shared" si="517"/>
        <v>42166.675196759257</v>
      </c>
      <c r="V3671">
        <f t="shared" si="518"/>
        <v>2015</v>
      </c>
      <c r="W3671">
        <f t="shared" si="519"/>
        <v>1</v>
      </c>
      <c r="X3671" t="str">
        <f t="shared" si="520"/>
        <v/>
      </c>
      <c r="Y3671" t="str">
        <f t="shared" si="521"/>
        <v/>
      </c>
    </row>
    <row r="3672" spans="1:25" ht="45" x14ac:dyDescent="0.25">
      <c r="A3672">
        <v>3670</v>
      </c>
      <c r="B3672" s="3" t="s">
        <v>3667</v>
      </c>
      <c r="C3672" s="3" t="s">
        <v>7780</v>
      </c>
      <c r="D3672">
        <v>220</v>
      </c>
      <c r="E3672" t="str">
        <f t="shared" si="513"/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5">
        <f t="shared" si="514"/>
        <v>1.0954545454545455</v>
      </c>
      <c r="Q3672" s="6">
        <f t="shared" si="515"/>
        <v>20.083333333333332</v>
      </c>
      <c r="R3672" t="s">
        <v>8321</v>
      </c>
      <c r="S3672" t="s">
        <v>8322</v>
      </c>
      <c r="T3672" s="13">
        <f t="shared" si="516"/>
        <v>42142.514016203699</v>
      </c>
      <c r="U3672" s="13">
        <f t="shared" si="517"/>
        <v>42155.958333333328</v>
      </c>
      <c r="V3672">
        <f t="shared" si="518"/>
        <v>2015</v>
      </c>
      <c r="W3672">
        <f t="shared" si="519"/>
        <v>1</v>
      </c>
      <c r="X3672" t="str">
        <f t="shared" si="520"/>
        <v/>
      </c>
      <c r="Y3672" t="str">
        <f t="shared" si="521"/>
        <v/>
      </c>
    </row>
    <row r="3673" spans="1:25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 t="str">
        <f t="shared" si="513"/>
        <v>1000 to 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5">
        <f t="shared" si="514"/>
        <v>1.0085714285714287</v>
      </c>
      <c r="Q3673" s="6">
        <f t="shared" si="515"/>
        <v>88.25</v>
      </c>
      <c r="R3673" t="s">
        <v>8321</v>
      </c>
      <c r="S3673" t="s">
        <v>8322</v>
      </c>
      <c r="T3673" s="13">
        <f t="shared" si="516"/>
        <v>41820.62809027778</v>
      </c>
      <c r="U3673" s="13">
        <f t="shared" si="517"/>
        <v>41841.165972222225</v>
      </c>
      <c r="V3673">
        <f t="shared" si="518"/>
        <v>2014</v>
      </c>
      <c r="W3673">
        <f t="shared" si="519"/>
        <v>1</v>
      </c>
      <c r="X3673" t="str">
        <f t="shared" si="520"/>
        <v/>
      </c>
      <c r="Y3673" t="str">
        <f t="shared" si="521"/>
        <v/>
      </c>
    </row>
    <row r="3674" spans="1:25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 t="str">
        <f t="shared" si="513"/>
        <v>1000 to 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5">
        <f t="shared" si="514"/>
        <v>1.0153333333333334</v>
      </c>
      <c r="Q3674" s="6">
        <f t="shared" si="515"/>
        <v>53.438596491228068</v>
      </c>
      <c r="R3674" t="s">
        <v>8321</v>
      </c>
      <c r="S3674" t="s">
        <v>8322</v>
      </c>
      <c r="T3674" s="13">
        <f t="shared" si="516"/>
        <v>41878.946574074071</v>
      </c>
      <c r="U3674" s="13">
        <f t="shared" si="517"/>
        <v>41908.946574074071</v>
      </c>
      <c r="V3674">
        <f t="shared" si="518"/>
        <v>2014</v>
      </c>
      <c r="W3674">
        <f t="shared" si="519"/>
        <v>1</v>
      </c>
      <c r="X3674" t="str">
        <f t="shared" si="520"/>
        <v/>
      </c>
      <c r="Y3674" t="str">
        <f t="shared" si="521"/>
        <v/>
      </c>
    </row>
    <row r="3675" spans="1:25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t="str">
        <f t="shared" si="513"/>
        <v>1000 to 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5">
        <f t="shared" si="514"/>
        <v>1.13625</v>
      </c>
      <c r="Q3675" s="6">
        <f t="shared" si="515"/>
        <v>39.868421052631582</v>
      </c>
      <c r="R3675" t="s">
        <v>8321</v>
      </c>
      <c r="S3675" t="s">
        <v>8322</v>
      </c>
      <c r="T3675" s="13">
        <f t="shared" si="516"/>
        <v>41914.295104166667</v>
      </c>
      <c r="U3675" s="13">
        <f t="shared" si="517"/>
        <v>41948.536111111112</v>
      </c>
      <c r="V3675">
        <f t="shared" si="518"/>
        <v>2014</v>
      </c>
      <c r="W3675">
        <f t="shared" si="519"/>
        <v>1</v>
      </c>
      <c r="X3675" t="str">
        <f t="shared" si="520"/>
        <v/>
      </c>
      <c r="Y3675" t="str">
        <f t="shared" si="521"/>
        <v/>
      </c>
    </row>
    <row r="3676" spans="1:25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 t="str">
        <f t="shared" si="513"/>
        <v>1000 to 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5">
        <f t="shared" si="514"/>
        <v>1</v>
      </c>
      <c r="Q3676" s="6">
        <f t="shared" si="515"/>
        <v>145.16129032258064</v>
      </c>
      <c r="R3676" t="s">
        <v>8321</v>
      </c>
      <c r="S3676" t="s">
        <v>8322</v>
      </c>
      <c r="T3676" s="13">
        <f t="shared" si="516"/>
        <v>42556.873020833329</v>
      </c>
      <c r="U3676" s="13">
        <f t="shared" si="517"/>
        <v>42616.873020833329</v>
      </c>
      <c r="V3676">
        <f t="shared" si="518"/>
        <v>2016</v>
      </c>
      <c r="W3676">
        <f t="shared" si="519"/>
        <v>1</v>
      </c>
      <c r="X3676" t="str">
        <f t="shared" si="520"/>
        <v/>
      </c>
      <c r="Y3676" t="str">
        <f t="shared" si="521"/>
        <v/>
      </c>
    </row>
    <row r="3677" spans="1:25" ht="45" x14ac:dyDescent="0.25">
      <c r="A3677">
        <v>3675</v>
      </c>
      <c r="B3677" s="3" t="s">
        <v>3672</v>
      </c>
      <c r="C3677" s="3" t="s">
        <v>7785</v>
      </c>
      <c r="D3677">
        <v>50</v>
      </c>
      <c r="E3677" t="str">
        <f t="shared" si="513"/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5">
        <f t="shared" si="514"/>
        <v>1.4</v>
      </c>
      <c r="Q3677" s="6">
        <f t="shared" si="515"/>
        <v>23.333333333333332</v>
      </c>
      <c r="R3677" t="s">
        <v>8321</v>
      </c>
      <c r="S3677" t="s">
        <v>8322</v>
      </c>
      <c r="T3677" s="13">
        <f t="shared" si="516"/>
        <v>42493.597013888888</v>
      </c>
      <c r="U3677" s="13">
        <f t="shared" si="517"/>
        <v>42505.958333333328</v>
      </c>
      <c r="V3677">
        <f t="shared" si="518"/>
        <v>2016</v>
      </c>
      <c r="W3677">
        <f t="shared" si="519"/>
        <v>1</v>
      </c>
      <c r="X3677" t="str">
        <f t="shared" si="520"/>
        <v/>
      </c>
      <c r="Y3677" t="str">
        <f t="shared" si="521"/>
        <v/>
      </c>
    </row>
    <row r="3678" spans="1:25" ht="45" x14ac:dyDescent="0.25">
      <c r="A3678">
        <v>3676</v>
      </c>
      <c r="B3678" s="3" t="s">
        <v>3673</v>
      </c>
      <c r="C3678" s="3" t="s">
        <v>7786</v>
      </c>
      <c r="D3678">
        <v>800</v>
      </c>
      <c r="E3678" t="str">
        <f t="shared" si="513"/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5">
        <f t="shared" si="514"/>
        <v>1.2875000000000001</v>
      </c>
      <c r="Q3678" s="6">
        <f t="shared" si="515"/>
        <v>64.375</v>
      </c>
      <c r="R3678" t="s">
        <v>8321</v>
      </c>
      <c r="S3678" t="s">
        <v>8322</v>
      </c>
      <c r="T3678" s="13">
        <f t="shared" si="516"/>
        <v>41876.815787037034</v>
      </c>
      <c r="U3678" s="13">
        <f t="shared" si="517"/>
        <v>41894.815787037034</v>
      </c>
      <c r="V3678">
        <f t="shared" si="518"/>
        <v>2014</v>
      </c>
      <c r="W3678">
        <f t="shared" si="519"/>
        <v>1</v>
      </c>
      <c r="X3678" t="str">
        <f t="shared" si="520"/>
        <v/>
      </c>
      <c r="Y3678" t="str">
        <f t="shared" si="521"/>
        <v/>
      </c>
    </row>
    <row r="3679" spans="1:25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t="str">
        <f t="shared" si="513"/>
        <v>10000 to 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5">
        <f t="shared" si="514"/>
        <v>1.0290416666666666</v>
      </c>
      <c r="Q3679" s="6">
        <f t="shared" si="515"/>
        <v>62.052763819095475</v>
      </c>
      <c r="R3679" t="s">
        <v>8321</v>
      </c>
      <c r="S3679" t="s">
        <v>8322</v>
      </c>
      <c r="T3679" s="13">
        <f t="shared" si="516"/>
        <v>41802.574282407404</v>
      </c>
      <c r="U3679" s="13">
        <f t="shared" si="517"/>
        <v>41823.165972222225</v>
      </c>
      <c r="V3679">
        <f t="shared" si="518"/>
        <v>2014</v>
      </c>
      <c r="W3679">
        <f t="shared" si="519"/>
        <v>1</v>
      </c>
      <c r="X3679" t="str">
        <f t="shared" si="520"/>
        <v/>
      </c>
      <c r="Y3679" t="str">
        <f t="shared" si="521"/>
        <v/>
      </c>
    </row>
    <row r="3680" spans="1:25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 t="str">
        <f t="shared" si="513"/>
        <v>1000 to 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5">
        <f t="shared" si="514"/>
        <v>1.0249999999999999</v>
      </c>
      <c r="Q3680" s="6">
        <f t="shared" si="515"/>
        <v>66.129032258064512</v>
      </c>
      <c r="R3680" t="s">
        <v>8321</v>
      </c>
      <c r="S3680" t="s">
        <v>8322</v>
      </c>
      <c r="T3680" s="13">
        <f t="shared" si="516"/>
        <v>42120.531226851846</v>
      </c>
      <c r="U3680" s="13">
        <f t="shared" si="517"/>
        <v>42155.531226851846</v>
      </c>
      <c r="V3680">
        <f t="shared" si="518"/>
        <v>2015</v>
      </c>
      <c r="W3680">
        <f t="shared" si="519"/>
        <v>1</v>
      </c>
      <c r="X3680" t="str">
        <f t="shared" si="520"/>
        <v/>
      </c>
      <c r="Y3680" t="str">
        <f t="shared" si="521"/>
        <v/>
      </c>
    </row>
    <row r="3681" spans="1:25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 t="str">
        <f t="shared" si="513"/>
        <v>1000 to 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5">
        <f t="shared" si="514"/>
        <v>1.101</v>
      </c>
      <c r="Q3681" s="6">
        <f t="shared" si="515"/>
        <v>73.400000000000006</v>
      </c>
      <c r="R3681" t="s">
        <v>8321</v>
      </c>
      <c r="S3681" t="s">
        <v>8322</v>
      </c>
      <c r="T3681" s="13">
        <f t="shared" si="516"/>
        <v>41786.761354166665</v>
      </c>
      <c r="U3681" s="13">
        <f t="shared" si="517"/>
        <v>41821.207638888889</v>
      </c>
      <c r="V3681">
        <f t="shared" si="518"/>
        <v>2014</v>
      </c>
      <c r="W3681">
        <f t="shared" si="519"/>
        <v>1</v>
      </c>
      <c r="X3681" t="str">
        <f t="shared" si="520"/>
        <v/>
      </c>
      <c r="Y3681" t="str">
        <f t="shared" si="521"/>
        <v/>
      </c>
    </row>
    <row r="3682" spans="1:25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t="str">
        <f t="shared" si="513"/>
        <v>1000 to 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5">
        <f t="shared" si="514"/>
        <v>1.1276666666666666</v>
      </c>
      <c r="Q3682" s="6">
        <f t="shared" si="515"/>
        <v>99.5</v>
      </c>
      <c r="R3682" t="s">
        <v>8321</v>
      </c>
      <c r="S3682" t="s">
        <v>8322</v>
      </c>
      <c r="T3682" s="13">
        <f t="shared" si="516"/>
        <v>42627.454097222217</v>
      </c>
      <c r="U3682" s="13">
        <f t="shared" si="517"/>
        <v>42648.454097222217</v>
      </c>
      <c r="V3682">
        <f t="shared" si="518"/>
        <v>2016</v>
      </c>
      <c r="W3682">
        <f t="shared" si="519"/>
        <v>1</v>
      </c>
      <c r="X3682" t="str">
        <f t="shared" si="520"/>
        <v/>
      </c>
      <c r="Y3682" t="str">
        <f t="shared" si="521"/>
        <v/>
      </c>
    </row>
    <row r="3683" spans="1:25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t="str">
        <f t="shared" si="513"/>
        <v>1000 to 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5">
        <f t="shared" si="514"/>
        <v>1.119</v>
      </c>
      <c r="Q3683" s="6">
        <f t="shared" si="515"/>
        <v>62.166666666666664</v>
      </c>
      <c r="R3683" t="s">
        <v>8321</v>
      </c>
      <c r="S3683" t="s">
        <v>8322</v>
      </c>
      <c r="T3683" s="13">
        <f t="shared" si="516"/>
        <v>42374.651504629626</v>
      </c>
      <c r="U3683" s="13">
        <f t="shared" si="517"/>
        <v>42384.651504629626</v>
      </c>
      <c r="V3683">
        <f t="shared" si="518"/>
        <v>2016</v>
      </c>
      <c r="W3683">
        <f t="shared" si="519"/>
        <v>1</v>
      </c>
      <c r="X3683" t="str">
        <f t="shared" si="520"/>
        <v/>
      </c>
      <c r="Y3683" t="str">
        <f t="shared" si="521"/>
        <v/>
      </c>
    </row>
    <row r="3684" spans="1:25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t="str">
        <f t="shared" si="513"/>
        <v>1000 to 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5">
        <f t="shared" si="514"/>
        <v>1.3919999999999999</v>
      </c>
      <c r="Q3684" s="6">
        <f t="shared" si="515"/>
        <v>62.328358208955223</v>
      </c>
      <c r="R3684" t="s">
        <v>8321</v>
      </c>
      <c r="S3684" t="s">
        <v>8322</v>
      </c>
      <c r="T3684" s="13">
        <f t="shared" si="516"/>
        <v>41772.685393518521</v>
      </c>
      <c r="U3684" s="13">
        <f t="shared" si="517"/>
        <v>41806.290972222225</v>
      </c>
      <c r="V3684">
        <f t="shared" si="518"/>
        <v>2014</v>
      </c>
      <c r="W3684">
        <f t="shared" si="519"/>
        <v>1</v>
      </c>
      <c r="X3684" t="str">
        <f t="shared" si="520"/>
        <v/>
      </c>
      <c r="Y3684" t="str">
        <f t="shared" si="521"/>
        <v/>
      </c>
    </row>
    <row r="3685" spans="1:25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t="str">
        <f t="shared" si="513"/>
        <v>1000 to 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5">
        <f t="shared" si="514"/>
        <v>1.1085714285714285</v>
      </c>
      <c r="Q3685" s="6">
        <f t="shared" si="515"/>
        <v>58.787878787878789</v>
      </c>
      <c r="R3685" t="s">
        <v>8321</v>
      </c>
      <c r="S3685" t="s">
        <v>8322</v>
      </c>
      <c r="T3685" s="13">
        <f t="shared" si="516"/>
        <v>42633.116851851853</v>
      </c>
      <c r="U3685" s="13">
        <f t="shared" si="517"/>
        <v>42663.116851851853</v>
      </c>
      <c r="V3685">
        <f t="shared" si="518"/>
        <v>2016</v>
      </c>
      <c r="W3685">
        <f t="shared" si="519"/>
        <v>1</v>
      </c>
      <c r="X3685" t="str">
        <f t="shared" si="520"/>
        <v/>
      </c>
      <c r="Y3685" t="str">
        <f t="shared" si="521"/>
        <v/>
      </c>
    </row>
    <row r="3686" spans="1:25" ht="45" x14ac:dyDescent="0.25">
      <c r="A3686">
        <v>3684</v>
      </c>
      <c r="B3686" s="3" t="s">
        <v>3681</v>
      </c>
      <c r="C3686" s="3" t="s">
        <v>7794</v>
      </c>
      <c r="D3686">
        <v>750</v>
      </c>
      <c r="E3686" t="str">
        <f t="shared" si="513"/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5">
        <f t="shared" si="514"/>
        <v>1.3906666666666667</v>
      </c>
      <c r="Q3686" s="6">
        <f t="shared" si="515"/>
        <v>45.347826086956523</v>
      </c>
      <c r="R3686" t="s">
        <v>8321</v>
      </c>
      <c r="S3686" t="s">
        <v>8322</v>
      </c>
      <c r="T3686" s="13">
        <f t="shared" si="516"/>
        <v>42219.180393518516</v>
      </c>
      <c r="U3686" s="13">
        <f t="shared" si="517"/>
        <v>42249.180393518516</v>
      </c>
      <c r="V3686">
        <f t="shared" si="518"/>
        <v>2015</v>
      </c>
      <c r="W3686">
        <f t="shared" si="519"/>
        <v>1</v>
      </c>
      <c r="X3686" t="str">
        <f t="shared" si="520"/>
        <v/>
      </c>
      <c r="Y3686" t="str">
        <f t="shared" si="521"/>
        <v/>
      </c>
    </row>
    <row r="3687" spans="1:25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t="str">
        <f t="shared" si="513"/>
        <v>5000 to 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5">
        <f t="shared" si="514"/>
        <v>1.0569999999999999</v>
      </c>
      <c r="Q3687" s="6">
        <f t="shared" si="515"/>
        <v>41.944444444444443</v>
      </c>
      <c r="R3687" t="s">
        <v>8321</v>
      </c>
      <c r="S3687" t="s">
        <v>8322</v>
      </c>
      <c r="T3687" s="13">
        <f t="shared" si="516"/>
        <v>41753.593275462961</v>
      </c>
      <c r="U3687" s="13">
        <f t="shared" si="517"/>
        <v>41778.875</v>
      </c>
      <c r="V3687">
        <f t="shared" si="518"/>
        <v>2014</v>
      </c>
      <c r="W3687">
        <f t="shared" si="519"/>
        <v>1</v>
      </c>
      <c r="X3687" t="str">
        <f t="shared" si="520"/>
        <v/>
      </c>
      <c r="Y3687" t="str">
        <f t="shared" si="521"/>
        <v/>
      </c>
    </row>
    <row r="3688" spans="1:25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t="str">
        <f t="shared" si="513"/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5">
        <f t="shared" si="514"/>
        <v>1.0142857142857142</v>
      </c>
      <c r="Q3688" s="6">
        <f t="shared" si="515"/>
        <v>59.166666666666664</v>
      </c>
      <c r="R3688" t="s">
        <v>8321</v>
      </c>
      <c r="S3688" t="s">
        <v>8322</v>
      </c>
      <c r="T3688" s="13">
        <f t="shared" si="516"/>
        <v>42230.662731481483</v>
      </c>
      <c r="U3688" s="13">
        <f t="shared" si="517"/>
        <v>42245.165972222225</v>
      </c>
      <c r="V3688">
        <f t="shared" si="518"/>
        <v>2015</v>
      </c>
      <c r="W3688">
        <f t="shared" si="519"/>
        <v>1</v>
      </c>
      <c r="X3688" t="str">
        <f t="shared" si="520"/>
        <v/>
      </c>
      <c r="Y3688" t="str">
        <f t="shared" si="521"/>
        <v/>
      </c>
    </row>
    <row r="3689" spans="1:25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 t="str">
        <f t="shared" si="513"/>
        <v>5000 to 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5">
        <f t="shared" si="514"/>
        <v>1.0024500000000001</v>
      </c>
      <c r="Q3689" s="6">
        <f t="shared" si="515"/>
        <v>200.49</v>
      </c>
      <c r="R3689" t="s">
        <v>8321</v>
      </c>
      <c r="S3689" t="s">
        <v>8322</v>
      </c>
      <c r="T3689" s="13">
        <f t="shared" si="516"/>
        <v>41787.218229166669</v>
      </c>
      <c r="U3689" s="13">
        <f t="shared" si="517"/>
        <v>41817.218229166669</v>
      </c>
      <c r="V3689">
        <f t="shared" si="518"/>
        <v>2014</v>
      </c>
      <c r="W3689">
        <f t="shared" si="519"/>
        <v>1</v>
      </c>
      <c r="X3689" t="str">
        <f t="shared" si="520"/>
        <v/>
      </c>
      <c r="Y3689" t="str">
        <f t="shared" si="521"/>
        <v/>
      </c>
    </row>
    <row r="3690" spans="1:25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 t="str">
        <f t="shared" si="513"/>
        <v>1000 to 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5">
        <f t="shared" si="514"/>
        <v>1.0916666666666666</v>
      </c>
      <c r="Q3690" s="6">
        <f t="shared" si="515"/>
        <v>83.974358974358978</v>
      </c>
      <c r="R3690" t="s">
        <v>8321</v>
      </c>
      <c r="S3690" t="s">
        <v>8322</v>
      </c>
      <c r="T3690" s="13">
        <f t="shared" si="516"/>
        <v>41829.787083333329</v>
      </c>
      <c r="U3690" s="13">
        <f t="shared" si="517"/>
        <v>41859.787083333329</v>
      </c>
      <c r="V3690">
        <f t="shared" si="518"/>
        <v>2014</v>
      </c>
      <c r="W3690">
        <f t="shared" si="519"/>
        <v>1</v>
      </c>
      <c r="X3690" t="str">
        <f t="shared" si="520"/>
        <v/>
      </c>
      <c r="Y3690" t="str">
        <f t="shared" si="521"/>
        <v/>
      </c>
    </row>
    <row r="3691" spans="1:25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 t="str">
        <f t="shared" si="513"/>
        <v>1000 to 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5">
        <f t="shared" si="514"/>
        <v>1.1833333333333333</v>
      </c>
      <c r="Q3691" s="6">
        <f t="shared" si="515"/>
        <v>57.258064516129032</v>
      </c>
      <c r="R3691" t="s">
        <v>8321</v>
      </c>
      <c r="S3691" t="s">
        <v>8322</v>
      </c>
      <c r="T3691" s="13">
        <f t="shared" si="516"/>
        <v>42147.826840277776</v>
      </c>
      <c r="U3691" s="13">
        <f t="shared" si="517"/>
        <v>42176.934027777781</v>
      </c>
      <c r="V3691">
        <f t="shared" si="518"/>
        <v>2015</v>
      </c>
      <c r="W3691">
        <f t="shared" si="519"/>
        <v>1</v>
      </c>
      <c r="X3691" t="str">
        <f t="shared" si="520"/>
        <v/>
      </c>
      <c r="Y3691" t="str">
        <f t="shared" si="521"/>
        <v/>
      </c>
    </row>
    <row r="3692" spans="1:25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 t="str">
        <f t="shared" si="513"/>
        <v>1000 to 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5">
        <f t="shared" si="514"/>
        <v>1.2</v>
      </c>
      <c r="Q3692" s="6">
        <f t="shared" si="515"/>
        <v>58.064516129032256</v>
      </c>
      <c r="R3692" t="s">
        <v>8321</v>
      </c>
      <c r="S3692" t="s">
        <v>8322</v>
      </c>
      <c r="T3692" s="13">
        <f t="shared" si="516"/>
        <v>41940.598182870373</v>
      </c>
      <c r="U3692" s="13">
        <f t="shared" si="517"/>
        <v>41970.639849537038</v>
      </c>
      <c r="V3692">
        <f t="shared" si="518"/>
        <v>2014</v>
      </c>
      <c r="W3692">
        <f t="shared" si="519"/>
        <v>1</v>
      </c>
      <c r="X3692" t="str">
        <f t="shared" si="520"/>
        <v/>
      </c>
      <c r="Y3692" t="str">
        <f t="shared" si="521"/>
        <v/>
      </c>
    </row>
    <row r="3693" spans="1:25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t="str">
        <f t="shared" si="513"/>
        <v>40000 to 44999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5">
        <f t="shared" si="514"/>
        <v>1.2796000000000001</v>
      </c>
      <c r="Q3693" s="6">
        <f t="shared" si="515"/>
        <v>186.80291970802921</v>
      </c>
      <c r="R3693" t="s">
        <v>8321</v>
      </c>
      <c r="S3693" t="s">
        <v>8322</v>
      </c>
      <c r="T3693" s="13">
        <f t="shared" si="516"/>
        <v>42020.700567129628</v>
      </c>
      <c r="U3693" s="13">
        <f t="shared" si="517"/>
        <v>42065.207638888889</v>
      </c>
      <c r="V3693">
        <f t="shared" si="518"/>
        <v>2015</v>
      </c>
      <c r="W3693">
        <f t="shared" si="519"/>
        <v>1</v>
      </c>
      <c r="X3693" t="str">
        <f t="shared" si="520"/>
        <v/>
      </c>
      <c r="Y3693" t="str">
        <f t="shared" si="521"/>
        <v/>
      </c>
    </row>
    <row r="3694" spans="1:25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t="str">
        <f t="shared" si="513"/>
        <v>1000 to 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5">
        <f t="shared" si="514"/>
        <v>1.26</v>
      </c>
      <c r="Q3694" s="6">
        <f t="shared" si="515"/>
        <v>74.117647058823536</v>
      </c>
      <c r="R3694" t="s">
        <v>8321</v>
      </c>
      <c r="S3694" t="s">
        <v>8322</v>
      </c>
      <c r="T3694" s="13">
        <f t="shared" si="516"/>
        <v>41891.96503472222</v>
      </c>
      <c r="U3694" s="13">
        <f t="shared" si="517"/>
        <v>41901</v>
      </c>
      <c r="V3694">
        <f t="shared" si="518"/>
        <v>2014</v>
      </c>
      <c r="W3694">
        <f t="shared" si="519"/>
        <v>1</v>
      </c>
      <c r="X3694" t="str">
        <f t="shared" si="520"/>
        <v/>
      </c>
      <c r="Y3694" t="str">
        <f t="shared" si="521"/>
        <v/>
      </c>
    </row>
    <row r="3695" spans="1:25" ht="45" x14ac:dyDescent="0.25">
      <c r="A3695">
        <v>3693</v>
      </c>
      <c r="B3695" s="3" t="s">
        <v>3690</v>
      </c>
      <c r="C3695" s="3" t="s">
        <v>7803</v>
      </c>
      <c r="D3695">
        <v>333</v>
      </c>
      <c r="E3695" t="str">
        <f t="shared" si="513"/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5">
        <f t="shared" si="514"/>
        <v>1.2912912912912913</v>
      </c>
      <c r="Q3695" s="6">
        <f t="shared" si="515"/>
        <v>30.714285714285715</v>
      </c>
      <c r="R3695" t="s">
        <v>8321</v>
      </c>
      <c r="S3695" t="s">
        <v>8322</v>
      </c>
      <c r="T3695" s="13">
        <f t="shared" si="516"/>
        <v>42309.191307870366</v>
      </c>
      <c r="U3695" s="13">
        <f t="shared" si="517"/>
        <v>42338.9375</v>
      </c>
      <c r="V3695">
        <f t="shared" si="518"/>
        <v>2015</v>
      </c>
      <c r="W3695">
        <f t="shared" si="519"/>
        <v>1</v>
      </c>
      <c r="X3695" t="str">
        <f t="shared" si="520"/>
        <v/>
      </c>
      <c r="Y3695" t="str">
        <f t="shared" si="521"/>
        <v/>
      </c>
    </row>
    <row r="3696" spans="1:25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 t="str">
        <f t="shared" si="513"/>
        <v>1000 to 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5">
        <f t="shared" si="514"/>
        <v>1.0742857142857143</v>
      </c>
      <c r="Q3696" s="6">
        <f t="shared" si="515"/>
        <v>62.666666666666664</v>
      </c>
      <c r="R3696" t="s">
        <v>8321</v>
      </c>
      <c r="S3696" t="s">
        <v>8322</v>
      </c>
      <c r="T3696" s="13">
        <f t="shared" si="516"/>
        <v>42490.133877314816</v>
      </c>
      <c r="U3696" s="13">
        <f t="shared" si="517"/>
        <v>42527.083333333328</v>
      </c>
      <c r="V3696">
        <f t="shared" si="518"/>
        <v>2016</v>
      </c>
      <c r="W3696">
        <f t="shared" si="519"/>
        <v>1</v>
      </c>
      <c r="X3696" t="str">
        <f t="shared" si="520"/>
        <v/>
      </c>
      <c r="Y3696" t="str">
        <f t="shared" si="521"/>
        <v/>
      </c>
    </row>
    <row r="3697" spans="1:25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t="str">
        <f t="shared" si="513"/>
        <v>1000 to 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5">
        <f t="shared" si="514"/>
        <v>1.00125</v>
      </c>
      <c r="Q3697" s="6">
        <f t="shared" si="515"/>
        <v>121.36363636363636</v>
      </c>
      <c r="R3697" t="s">
        <v>8321</v>
      </c>
      <c r="S3697" t="s">
        <v>8322</v>
      </c>
      <c r="T3697" s="13">
        <f t="shared" si="516"/>
        <v>41995.870486111111</v>
      </c>
      <c r="U3697" s="13">
        <f t="shared" si="517"/>
        <v>42015.870486111111</v>
      </c>
      <c r="V3697">
        <f t="shared" si="518"/>
        <v>2015</v>
      </c>
      <c r="W3697">
        <f t="shared" si="519"/>
        <v>1</v>
      </c>
      <c r="X3697" t="str">
        <f t="shared" si="520"/>
        <v/>
      </c>
      <c r="Y3697" t="str">
        <f t="shared" si="521"/>
        <v/>
      </c>
    </row>
    <row r="3698" spans="1:25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t="str">
        <f t="shared" si="513"/>
        <v>1000 to 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5">
        <f t="shared" si="514"/>
        <v>1.55</v>
      </c>
      <c r="Q3698" s="6">
        <f t="shared" si="515"/>
        <v>39.743589743589745</v>
      </c>
      <c r="R3698" t="s">
        <v>8321</v>
      </c>
      <c r="S3698" t="s">
        <v>8322</v>
      </c>
      <c r="T3698" s="13">
        <f t="shared" si="516"/>
        <v>41988.617083333331</v>
      </c>
      <c r="U3698" s="13">
        <f t="shared" si="517"/>
        <v>42048.617083333331</v>
      </c>
      <c r="V3698">
        <f t="shared" si="518"/>
        <v>2015</v>
      </c>
      <c r="W3698">
        <f t="shared" si="519"/>
        <v>1</v>
      </c>
      <c r="X3698" t="str">
        <f t="shared" si="520"/>
        <v/>
      </c>
      <c r="Y3698" t="str">
        <f t="shared" si="521"/>
        <v/>
      </c>
    </row>
    <row r="3699" spans="1:25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 t="str">
        <f t="shared" si="513"/>
        <v>1000 to 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5">
        <f t="shared" si="514"/>
        <v>1.08</v>
      </c>
      <c r="Q3699" s="6">
        <f t="shared" si="515"/>
        <v>72</v>
      </c>
      <c r="R3699" t="s">
        <v>8321</v>
      </c>
      <c r="S3699" t="s">
        <v>8322</v>
      </c>
      <c r="T3699" s="13">
        <f t="shared" si="516"/>
        <v>42479.465833333335</v>
      </c>
      <c r="U3699" s="13">
        <f t="shared" si="517"/>
        <v>42500.465833333335</v>
      </c>
      <c r="V3699">
        <f t="shared" si="518"/>
        <v>2016</v>
      </c>
      <c r="W3699">
        <f t="shared" si="519"/>
        <v>1</v>
      </c>
      <c r="X3699" t="str">
        <f t="shared" si="520"/>
        <v/>
      </c>
      <c r="Y3699" t="str">
        <f t="shared" si="521"/>
        <v/>
      </c>
    </row>
    <row r="3700" spans="1:25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t="str">
        <f t="shared" si="513"/>
        <v>5000 to 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5">
        <f t="shared" si="514"/>
        <v>1.1052</v>
      </c>
      <c r="Q3700" s="6">
        <f t="shared" si="515"/>
        <v>40.632352941176471</v>
      </c>
      <c r="R3700" t="s">
        <v>8321</v>
      </c>
      <c r="S3700" t="s">
        <v>8322</v>
      </c>
      <c r="T3700" s="13">
        <f t="shared" si="516"/>
        <v>42401.806562500002</v>
      </c>
      <c r="U3700" s="13">
        <f t="shared" si="517"/>
        <v>42431.806562500002</v>
      </c>
      <c r="V3700">
        <f t="shared" si="518"/>
        <v>2016</v>
      </c>
      <c r="W3700">
        <f t="shared" si="519"/>
        <v>1</v>
      </c>
      <c r="X3700" t="str">
        <f t="shared" si="520"/>
        <v/>
      </c>
      <c r="Y3700" t="str">
        <f t="shared" si="521"/>
        <v/>
      </c>
    </row>
    <row r="3701" spans="1:25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 t="str">
        <f t="shared" si="513"/>
        <v>1000 to 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5">
        <f t="shared" si="514"/>
        <v>1.008</v>
      </c>
      <c r="Q3701" s="6">
        <f t="shared" si="515"/>
        <v>63</v>
      </c>
      <c r="R3701" t="s">
        <v>8321</v>
      </c>
      <c r="S3701" t="s">
        <v>8322</v>
      </c>
      <c r="T3701" s="13">
        <f t="shared" si="516"/>
        <v>41897.602037037039</v>
      </c>
      <c r="U3701" s="13">
        <f t="shared" si="517"/>
        <v>41927.602037037039</v>
      </c>
      <c r="V3701">
        <f t="shared" si="518"/>
        <v>2014</v>
      </c>
      <c r="W3701">
        <f t="shared" si="519"/>
        <v>1</v>
      </c>
      <c r="X3701" t="str">
        <f t="shared" si="520"/>
        <v/>
      </c>
      <c r="Y3701" t="str">
        <f t="shared" si="521"/>
        <v/>
      </c>
    </row>
    <row r="3702" spans="1:25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t="str">
        <f t="shared" si="513"/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5">
        <f t="shared" si="514"/>
        <v>1.212</v>
      </c>
      <c r="Q3702" s="6">
        <f t="shared" si="515"/>
        <v>33.666666666666664</v>
      </c>
      <c r="R3702" t="s">
        <v>8321</v>
      </c>
      <c r="S3702" t="s">
        <v>8322</v>
      </c>
      <c r="T3702" s="13">
        <f t="shared" si="516"/>
        <v>41882.585648148146</v>
      </c>
      <c r="U3702" s="13">
        <f t="shared" si="517"/>
        <v>41912.666666666664</v>
      </c>
      <c r="V3702">
        <f t="shared" si="518"/>
        <v>2014</v>
      </c>
      <c r="W3702">
        <f t="shared" si="519"/>
        <v>1</v>
      </c>
      <c r="X3702" t="str">
        <f t="shared" si="520"/>
        <v/>
      </c>
      <c r="Y3702" t="str">
        <f t="shared" si="521"/>
        <v/>
      </c>
    </row>
    <row r="3703" spans="1:25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 t="str">
        <f t="shared" si="513"/>
        <v>1000 to 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5">
        <f t="shared" si="514"/>
        <v>1.0033333333333334</v>
      </c>
      <c r="Q3703" s="6">
        <f t="shared" si="515"/>
        <v>38.589743589743591</v>
      </c>
      <c r="R3703" t="s">
        <v>8321</v>
      </c>
      <c r="S3703" t="s">
        <v>8322</v>
      </c>
      <c r="T3703" s="13">
        <f t="shared" si="516"/>
        <v>42129.541585648149</v>
      </c>
      <c r="U3703" s="13">
        <f t="shared" si="517"/>
        <v>42159.541585648149</v>
      </c>
      <c r="V3703">
        <f t="shared" si="518"/>
        <v>2015</v>
      </c>
      <c r="W3703">
        <f t="shared" si="519"/>
        <v>1</v>
      </c>
      <c r="X3703" t="str">
        <f t="shared" si="520"/>
        <v/>
      </c>
      <c r="Y3703" t="str">
        <f t="shared" si="521"/>
        <v/>
      </c>
    </row>
    <row r="3704" spans="1:25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 t="str">
        <f t="shared" si="513"/>
        <v>1000 to 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5">
        <f t="shared" si="514"/>
        <v>1.0916666666666666</v>
      </c>
      <c r="Q3704" s="6">
        <f t="shared" si="515"/>
        <v>155.95238095238096</v>
      </c>
      <c r="R3704" t="s">
        <v>8321</v>
      </c>
      <c r="S3704" t="s">
        <v>8322</v>
      </c>
      <c r="T3704" s="13">
        <f t="shared" si="516"/>
        <v>42524.53800925926</v>
      </c>
      <c r="U3704" s="13">
        <f t="shared" si="517"/>
        <v>42561.957638888889</v>
      </c>
      <c r="V3704">
        <f t="shared" si="518"/>
        <v>2016</v>
      </c>
      <c r="W3704">
        <f t="shared" si="519"/>
        <v>1</v>
      </c>
      <c r="X3704" t="str">
        <f t="shared" si="520"/>
        <v/>
      </c>
      <c r="Y3704" t="str">
        <f t="shared" si="521"/>
        <v/>
      </c>
    </row>
    <row r="3705" spans="1:25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 t="str">
        <f t="shared" si="513"/>
        <v>1000 to 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5">
        <f t="shared" si="514"/>
        <v>1.2342857142857142</v>
      </c>
      <c r="Q3705" s="6">
        <f t="shared" si="515"/>
        <v>43.2</v>
      </c>
      <c r="R3705" t="s">
        <v>8321</v>
      </c>
      <c r="S3705" t="s">
        <v>8322</v>
      </c>
      <c r="T3705" s="13">
        <f t="shared" si="516"/>
        <v>42556.504490740743</v>
      </c>
      <c r="U3705" s="13">
        <f t="shared" si="517"/>
        <v>42595.290972222225</v>
      </c>
      <c r="V3705">
        <f t="shared" si="518"/>
        <v>2016</v>
      </c>
      <c r="W3705">
        <f t="shared" si="519"/>
        <v>1</v>
      </c>
      <c r="X3705" t="str">
        <f t="shared" si="520"/>
        <v/>
      </c>
      <c r="Y3705" t="str">
        <f t="shared" si="521"/>
        <v/>
      </c>
    </row>
    <row r="3706" spans="1:25" ht="45" x14ac:dyDescent="0.25">
      <c r="A3706">
        <v>3704</v>
      </c>
      <c r="B3706" s="3" t="s">
        <v>3701</v>
      </c>
      <c r="C3706" s="3" t="s">
        <v>7814</v>
      </c>
      <c r="D3706">
        <v>300</v>
      </c>
      <c r="E3706" t="str">
        <f t="shared" si="513"/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5">
        <f t="shared" si="514"/>
        <v>1.3633666666666666</v>
      </c>
      <c r="Q3706" s="6">
        <f t="shared" si="515"/>
        <v>15.148518518518518</v>
      </c>
      <c r="R3706" t="s">
        <v>8321</v>
      </c>
      <c r="S3706" t="s">
        <v>8322</v>
      </c>
      <c r="T3706" s="13">
        <f t="shared" si="516"/>
        <v>42461.689745370371</v>
      </c>
      <c r="U3706" s="13">
        <f t="shared" si="517"/>
        <v>42521.689745370371</v>
      </c>
      <c r="V3706">
        <f t="shared" si="518"/>
        <v>2016</v>
      </c>
      <c r="W3706">
        <f t="shared" si="519"/>
        <v>1</v>
      </c>
      <c r="X3706" t="str">
        <f t="shared" si="520"/>
        <v/>
      </c>
      <c r="Y3706" t="str">
        <f t="shared" si="521"/>
        <v/>
      </c>
    </row>
    <row r="3707" spans="1:25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 t="str">
        <f t="shared" si="513"/>
        <v>1000 to 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5">
        <f t="shared" si="514"/>
        <v>1.0346657233816767</v>
      </c>
      <c r="Q3707" s="6">
        <f t="shared" si="515"/>
        <v>83.571428571428569</v>
      </c>
      <c r="R3707" t="s">
        <v>8321</v>
      </c>
      <c r="S3707" t="s">
        <v>8322</v>
      </c>
      <c r="T3707" s="13">
        <f t="shared" si="516"/>
        <v>41792.542986111112</v>
      </c>
      <c r="U3707" s="13">
        <f t="shared" si="517"/>
        <v>41813.75</v>
      </c>
      <c r="V3707">
        <f t="shared" si="518"/>
        <v>2014</v>
      </c>
      <c r="W3707">
        <f t="shared" si="519"/>
        <v>1</v>
      </c>
      <c r="X3707" t="str">
        <f t="shared" si="520"/>
        <v/>
      </c>
      <c r="Y3707" t="str">
        <f t="shared" si="521"/>
        <v/>
      </c>
    </row>
    <row r="3708" spans="1:25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t="str">
        <f t="shared" si="513"/>
        <v>1000 to 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5">
        <f t="shared" si="514"/>
        <v>1.2133333333333334</v>
      </c>
      <c r="Q3708" s="6">
        <f t="shared" si="515"/>
        <v>140</v>
      </c>
      <c r="R3708" t="s">
        <v>8321</v>
      </c>
      <c r="S3708" t="s">
        <v>8322</v>
      </c>
      <c r="T3708" s="13">
        <f t="shared" si="516"/>
        <v>41879.913761574076</v>
      </c>
      <c r="U3708" s="13">
        <f t="shared" si="517"/>
        <v>41894.913761574076</v>
      </c>
      <c r="V3708">
        <f t="shared" si="518"/>
        <v>2014</v>
      </c>
      <c r="W3708">
        <f t="shared" si="519"/>
        <v>1</v>
      </c>
      <c r="X3708" t="str">
        <f t="shared" si="520"/>
        <v/>
      </c>
      <c r="Y3708" t="str">
        <f t="shared" si="521"/>
        <v/>
      </c>
    </row>
    <row r="3709" spans="1:25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t="str">
        <f t="shared" si="513"/>
        <v>1000 to 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5">
        <f t="shared" si="514"/>
        <v>1.86</v>
      </c>
      <c r="Q3709" s="6">
        <f t="shared" si="515"/>
        <v>80.869565217391298</v>
      </c>
      <c r="R3709" t="s">
        <v>8321</v>
      </c>
      <c r="S3709" t="s">
        <v>8322</v>
      </c>
      <c r="T3709" s="13">
        <f t="shared" si="516"/>
        <v>42552.048356481479</v>
      </c>
      <c r="U3709" s="13">
        <f t="shared" si="517"/>
        <v>42573.226388888885</v>
      </c>
      <c r="V3709">
        <f t="shared" si="518"/>
        <v>2016</v>
      </c>
      <c r="W3709">
        <f t="shared" si="519"/>
        <v>1</v>
      </c>
      <c r="X3709" t="str">
        <f t="shared" si="520"/>
        <v/>
      </c>
      <c r="Y3709" t="str">
        <f t="shared" si="521"/>
        <v/>
      </c>
    </row>
    <row r="3710" spans="1:25" ht="45" x14ac:dyDescent="0.25">
      <c r="A3710">
        <v>3708</v>
      </c>
      <c r="B3710" s="3" t="s">
        <v>3705</v>
      </c>
      <c r="C3710" s="3" t="s">
        <v>7818</v>
      </c>
      <c r="D3710">
        <v>700</v>
      </c>
      <c r="E3710" t="str">
        <f t="shared" si="513"/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5">
        <f t="shared" si="514"/>
        <v>3</v>
      </c>
      <c r="Q3710" s="6">
        <f t="shared" si="515"/>
        <v>53.846153846153847</v>
      </c>
      <c r="R3710" t="s">
        <v>8321</v>
      </c>
      <c r="S3710" t="s">
        <v>8322</v>
      </c>
      <c r="T3710" s="13">
        <f t="shared" si="516"/>
        <v>41810.142199074071</v>
      </c>
      <c r="U3710" s="13">
        <f t="shared" si="517"/>
        <v>41824.142199074071</v>
      </c>
      <c r="V3710">
        <f t="shared" si="518"/>
        <v>2014</v>
      </c>
      <c r="W3710">
        <f t="shared" si="519"/>
        <v>1</v>
      </c>
      <c r="X3710" t="str">
        <f t="shared" si="520"/>
        <v/>
      </c>
      <c r="Y3710" t="str">
        <f t="shared" si="521"/>
        <v/>
      </c>
    </row>
    <row r="3711" spans="1:25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t="str">
        <f t="shared" si="513"/>
        <v>1000 to 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5">
        <f t="shared" si="514"/>
        <v>1.0825</v>
      </c>
      <c r="Q3711" s="6">
        <f t="shared" si="515"/>
        <v>30.928571428571427</v>
      </c>
      <c r="R3711" t="s">
        <v>8321</v>
      </c>
      <c r="S3711" t="s">
        <v>8322</v>
      </c>
      <c r="T3711" s="13">
        <f t="shared" si="516"/>
        <v>41785.707708333335</v>
      </c>
      <c r="U3711" s="13">
        <f t="shared" si="517"/>
        <v>41815.707708333335</v>
      </c>
      <c r="V3711">
        <f t="shared" si="518"/>
        <v>2014</v>
      </c>
      <c r="W3711">
        <f t="shared" si="519"/>
        <v>1</v>
      </c>
      <c r="X3711" t="str">
        <f t="shared" si="520"/>
        <v/>
      </c>
      <c r="Y3711" t="str">
        <f t="shared" si="521"/>
        <v/>
      </c>
    </row>
    <row r="3712" spans="1:25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t="str">
        <f t="shared" si="513"/>
        <v>1000 to 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5">
        <f t="shared" si="514"/>
        <v>1.4115384615384616</v>
      </c>
      <c r="Q3712" s="6">
        <f t="shared" si="515"/>
        <v>67.962962962962962</v>
      </c>
      <c r="R3712" t="s">
        <v>8321</v>
      </c>
      <c r="S3712" t="s">
        <v>8322</v>
      </c>
      <c r="T3712" s="13">
        <f t="shared" si="516"/>
        <v>42072.576249999998</v>
      </c>
      <c r="U3712" s="13">
        <f t="shared" si="517"/>
        <v>42097.576249999998</v>
      </c>
      <c r="V3712">
        <f t="shared" si="518"/>
        <v>2015</v>
      </c>
      <c r="W3712">
        <f t="shared" si="519"/>
        <v>1</v>
      </c>
      <c r="X3712" t="str">
        <f t="shared" si="520"/>
        <v/>
      </c>
      <c r="Y3712" t="str">
        <f t="shared" si="521"/>
        <v/>
      </c>
    </row>
    <row r="3713" spans="1:25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t="str">
        <f t="shared" si="513"/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5">
        <f t="shared" si="514"/>
        <v>1.1399999999999999</v>
      </c>
      <c r="Q3713" s="6">
        <f t="shared" si="515"/>
        <v>27.142857142857142</v>
      </c>
      <c r="R3713" t="s">
        <v>8321</v>
      </c>
      <c r="S3713" t="s">
        <v>8322</v>
      </c>
      <c r="T3713" s="13">
        <f t="shared" si="516"/>
        <v>41779.724224537036</v>
      </c>
      <c r="U3713" s="13">
        <f t="shared" si="517"/>
        <v>41805.666666666664</v>
      </c>
      <c r="V3713">
        <f t="shared" si="518"/>
        <v>2014</v>
      </c>
      <c r="W3713">
        <f t="shared" si="519"/>
        <v>1</v>
      </c>
      <c r="X3713" t="str">
        <f t="shared" si="520"/>
        <v/>
      </c>
      <c r="Y3713" t="str">
        <f t="shared" si="521"/>
        <v/>
      </c>
    </row>
    <row r="3714" spans="1:25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 t="str">
        <f t="shared" si="513"/>
        <v>5000 to 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5">
        <f t="shared" si="514"/>
        <v>1.5373333333333334</v>
      </c>
      <c r="Q3714" s="6">
        <f t="shared" si="515"/>
        <v>110.86538461538461</v>
      </c>
      <c r="R3714" t="s">
        <v>8321</v>
      </c>
      <c r="S3714" t="s">
        <v>8322</v>
      </c>
      <c r="T3714" s="13">
        <f t="shared" si="516"/>
        <v>42134.172071759262</v>
      </c>
      <c r="U3714" s="13">
        <f t="shared" si="517"/>
        <v>42155.290972222225</v>
      </c>
      <c r="V3714">
        <f t="shared" si="518"/>
        <v>2015</v>
      </c>
      <c r="W3714">
        <f t="shared" si="519"/>
        <v>1</v>
      </c>
      <c r="X3714" t="str">
        <f t="shared" si="520"/>
        <v/>
      </c>
      <c r="Y3714" t="str">
        <f t="shared" si="521"/>
        <v/>
      </c>
    </row>
    <row r="3715" spans="1:25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t="str">
        <f t="shared" ref="E3715:E3778" si="522">IF(D3715&lt;1000,"Less than 1000",IF(D3715&lt;=4999,"1000 to 4999",IF(D3715&lt;=9999,"5000 to 9999",IF(D3715&lt;=14999,"10000 to 14999",IF(D3715&lt;=19999,"15000 to 19999",IF(D3715&lt;=24999,"20000 to 24999",IF(D3715&lt;=29999,"25000 to 29999",IF(D3715&lt;=34999,"30000 to 34999",IF(D3715&lt;=39999,"35000 to 39999",IF(D3715&lt;=44999,"40000 to 44999",IF(D3715&lt;=49999,"45000 to 49999",IF(D3715&gt;=50000,"Greater than or equal to 50000"))))))))))))</f>
        <v>1000 to 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5">
        <f t="shared" ref="P3715:P3778" si="523">F3715/D3715</f>
        <v>1.0149999999999999</v>
      </c>
      <c r="Q3715" s="6">
        <f t="shared" ref="Q3715:Q3778" si="524">F3715/M3715</f>
        <v>106.84210526315789</v>
      </c>
      <c r="R3715" t="s">
        <v>8321</v>
      </c>
      <c r="S3715" t="s">
        <v>8322</v>
      </c>
      <c r="T3715" s="13">
        <f t="shared" ref="T3715:T3778" si="525">(((K3715/60)/60)/24)+DATE(1970,1,1)</f>
        <v>42505.738032407404</v>
      </c>
      <c r="U3715" s="13">
        <f t="shared" ref="U3715:U3778" si="526">(((J3715/60)/60)/24)+DATE(1970,1,1)</f>
        <v>42525.738032407404</v>
      </c>
      <c r="V3715">
        <f t="shared" ref="V3715:V3778" si="527">YEAR(U3715)</f>
        <v>2016</v>
      </c>
      <c r="W3715">
        <f t="shared" ref="W3715:W3778" si="528">IF(G3715="successful",1,"")</f>
        <v>1</v>
      </c>
      <c r="X3715" t="str">
        <f t="shared" ref="X3715:X3778" si="529">IF(G3715="failed",1,"")</f>
        <v/>
      </c>
      <c r="Y3715" t="str">
        <f t="shared" ref="Y3715:Y3778" si="530">IF(G3715="canceled",1,"")</f>
        <v/>
      </c>
    </row>
    <row r="3716" spans="1:25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 t="str">
        <f t="shared" si="522"/>
        <v>10000 to 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5">
        <f t="shared" si="523"/>
        <v>1.0235000000000001</v>
      </c>
      <c r="Q3716" s="6">
        <f t="shared" si="524"/>
        <v>105.51546391752578</v>
      </c>
      <c r="R3716" t="s">
        <v>8321</v>
      </c>
      <c r="S3716" t="s">
        <v>8322</v>
      </c>
      <c r="T3716" s="13">
        <f t="shared" si="525"/>
        <v>42118.556331018524</v>
      </c>
      <c r="U3716" s="13">
        <f t="shared" si="526"/>
        <v>42150.165972222225</v>
      </c>
      <c r="V3716">
        <f t="shared" si="527"/>
        <v>2015</v>
      </c>
      <c r="W3716">
        <f t="shared" si="528"/>
        <v>1</v>
      </c>
      <c r="X3716" t="str">
        <f t="shared" si="529"/>
        <v/>
      </c>
      <c r="Y3716" t="str">
        <f t="shared" si="530"/>
        <v/>
      </c>
    </row>
    <row r="3717" spans="1:25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 t="str">
        <f t="shared" si="522"/>
        <v>1000 to 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5">
        <f t="shared" si="523"/>
        <v>1.0257142857142858</v>
      </c>
      <c r="Q3717" s="6">
        <f t="shared" si="524"/>
        <v>132.96296296296296</v>
      </c>
      <c r="R3717" t="s">
        <v>8321</v>
      </c>
      <c r="S3717" t="s">
        <v>8322</v>
      </c>
      <c r="T3717" s="13">
        <f t="shared" si="525"/>
        <v>42036.995590277773</v>
      </c>
      <c r="U3717" s="13">
        <f t="shared" si="526"/>
        <v>42094.536111111112</v>
      </c>
      <c r="V3717">
        <f t="shared" si="527"/>
        <v>2015</v>
      </c>
      <c r="W3717">
        <f t="shared" si="528"/>
        <v>1</v>
      </c>
      <c r="X3717" t="str">
        <f t="shared" si="529"/>
        <v/>
      </c>
      <c r="Y3717" t="str">
        <f t="shared" si="530"/>
        <v/>
      </c>
    </row>
    <row r="3718" spans="1:25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t="str">
        <f t="shared" si="522"/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5">
        <f t="shared" si="523"/>
        <v>1.5575000000000001</v>
      </c>
      <c r="Q3718" s="6">
        <f t="shared" si="524"/>
        <v>51.916666666666664</v>
      </c>
      <c r="R3718" t="s">
        <v>8321</v>
      </c>
      <c r="S3718" t="s">
        <v>8322</v>
      </c>
      <c r="T3718" s="13">
        <f t="shared" si="525"/>
        <v>42360.887835648144</v>
      </c>
      <c r="U3718" s="13">
        <f t="shared" si="526"/>
        <v>42390.887835648144</v>
      </c>
      <c r="V3718">
        <f t="shared" si="527"/>
        <v>2016</v>
      </c>
      <c r="W3718">
        <f t="shared" si="528"/>
        <v>1</v>
      </c>
      <c r="X3718" t="str">
        <f t="shared" si="529"/>
        <v/>
      </c>
      <c r="Y3718" t="str">
        <f t="shared" si="530"/>
        <v/>
      </c>
    </row>
    <row r="3719" spans="1:25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t="str">
        <f t="shared" si="522"/>
        <v>1000 to 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5">
        <f t="shared" si="523"/>
        <v>1.0075000000000001</v>
      </c>
      <c r="Q3719" s="6">
        <f t="shared" si="524"/>
        <v>310</v>
      </c>
      <c r="R3719" t="s">
        <v>8321</v>
      </c>
      <c r="S3719" t="s">
        <v>8322</v>
      </c>
      <c r="T3719" s="13">
        <f t="shared" si="525"/>
        <v>42102.866307870368</v>
      </c>
      <c r="U3719" s="13">
        <f t="shared" si="526"/>
        <v>42133.866307870368</v>
      </c>
      <c r="V3719">
        <f t="shared" si="527"/>
        <v>2015</v>
      </c>
      <c r="W3719">
        <f t="shared" si="528"/>
        <v>1</v>
      </c>
      <c r="X3719" t="str">
        <f t="shared" si="529"/>
        <v/>
      </c>
      <c r="Y3719" t="str">
        <f t="shared" si="530"/>
        <v/>
      </c>
    </row>
    <row r="3720" spans="1:25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t="str">
        <f t="shared" si="522"/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5">
        <f t="shared" si="523"/>
        <v>2.3940000000000001</v>
      </c>
      <c r="Q3720" s="6">
        <f t="shared" si="524"/>
        <v>26.021739130434781</v>
      </c>
      <c r="R3720" t="s">
        <v>8321</v>
      </c>
      <c r="S3720" t="s">
        <v>8322</v>
      </c>
      <c r="T3720" s="13">
        <f t="shared" si="525"/>
        <v>42032.716145833328</v>
      </c>
      <c r="U3720" s="13">
        <f t="shared" si="526"/>
        <v>42062.716145833328</v>
      </c>
      <c r="V3720">
        <f t="shared" si="527"/>
        <v>2015</v>
      </c>
      <c r="W3720">
        <f t="shared" si="528"/>
        <v>1</v>
      </c>
      <c r="X3720" t="str">
        <f t="shared" si="529"/>
        <v/>
      </c>
      <c r="Y3720" t="str">
        <f t="shared" si="530"/>
        <v/>
      </c>
    </row>
    <row r="3721" spans="1:25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t="str">
        <f t="shared" si="522"/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5">
        <f t="shared" si="523"/>
        <v>2.1</v>
      </c>
      <c r="Q3721" s="6">
        <f t="shared" si="524"/>
        <v>105</v>
      </c>
      <c r="R3721" t="s">
        <v>8321</v>
      </c>
      <c r="S3721" t="s">
        <v>8322</v>
      </c>
      <c r="T3721" s="13">
        <f t="shared" si="525"/>
        <v>42147.729930555557</v>
      </c>
      <c r="U3721" s="13">
        <f t="shared" si="526"/>
        <v>42177.729930555557</v>
      </c>
      <c r="V3721">
        <f t="shared" si="527"/>
        <v>2015</v>
      </c>
      <c r="W3721">
        <f t="shared" si="528"/>
        <v>1</v>
      </c>
      <c r="X3721" t="str">
        <f t="shared" si="529"/>
        <v/>
      </c>
      <c r="Y3721" t="str">
        <f t="shared" si="530"/>
        <v/>
      </c>
    </row>
    <row r="3722" spans="1:25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t="str">
        <f t="shared" si="522"/>
        <v>1000 to 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5">
        <f t="shared" si="523"/>
        <v>1.0451515151515152</v>
      </c>
      <c r="Q3722" s="6">
        <f t="shared" si="524"/>
        <v>86.224999999999994</v>
      </c>
      <c r="R3722" t="s">
        <v>8321</v>
      </c>
      <c r="S3722" t="s">
        <v>8322</v>
      </c>
      <c r="T3722" s="13">
        <f t="shared" si="525"/>
        <v>42165.993125000001</v>
      </c>
      <c r="U3722" s="13">
        <f t="shared" si="526"/>
        <v>42187.993125000001</v>
      </c>
      <c r="V3722">
        <f t="shared" si="527"/>
        <v>2015</v>
      </c>
      <c r="W3722">
        <f t="shared" si="528"/>
        <v>1</v>
      </c>
      <c r="X3722" t="str">
        <f t="shared" si="529"/>
        <v/>
      </c>
      <c r="Y3722" t="str">
        <f t="shared" si="530"/>
        <v/>
      </c>
    </row>
    <row r="3723" spans="1:25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 t="str">
        <f t="shared" si="522"/>
        <v>5000 to 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5">
        <f t="shared" si="523"/>
        <v>1.008</v>
      </c>
      <c r="Q3723" s="6">
        <f t="shared" si="524"/>
        <v>114.54545454545455</v>
      </c>
      <c r="R3723" t="s">
        <v>8321</v>
      </c>
      <c r="S3723" t="s">
        <v>8322</v>
      </c>
      <c r="T3723" s="13">
        <f t="shared" si="525"/>
        <v>41927.936157407406</v>
      </c>
      <c r="U3723" s="13">
        <f t="shared" si="526"/>
        <v>41948.977824074071</v>
      </c>
      <c r="V3723">
        <f t="shared" si="527"/>
        <v>2014</v>
      </c>
      <c r="W3723">
        <f t="shared" si="528"/>
        <v>1</v>
      </c>
      <c r="X3723" t="str">
        <f t="shared" si="529"/>
        <v/>
      </c>
      <c r="Y3723" t="str">
        <f t="shared" si="530"/>
        <v/>
      </c>
    </row>
    <row r="3724" spans="1:25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t="str">
        <f t="shared" si="522"/>
        <v>1000 to 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5">
        <f t="shared" si="523"/>
        <v>1.1120000000000001</v>
      </c>
      <c r="Q3724" s="6">
        <f t="shared" si="524"/>
        <v>47.657142857142858</v>
      </c>
      <c r="R3724" t="s">
        <v>8321</v>
      </c>
      <c r="S3724" t="s">
        <v>8322</v>
      </c>
      <c r="T3724" s="13">
        <f t="shared" si="525"/>
        <v>42381.671840277777</v>
      </c>
      <c r="U3724" s="13">
        <f t="shared" si="526"/>
        <v>42411.957638888889</v>
      </c>
      <c r="V3724">
        <f t="shared" si="527"/>
        <v>2016</v>
      </c>
      <c r="W3724">
        <f t="shared" si="528"/>
        <v>1</v>
      </c>
      <c r="X3724" t="str">
        <f t="shared" si="529"/>
        <v/>
      </c>
      <c r="Y3724" t="str">
        <f t="shared" si="530"/>
        <v/>
      </c>
    </row>
    <row r="3725" spans="1:25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t="str">
        <f t="shared" si="522"/>
        <v>1000 to 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5">
        <f t="shared" si="523"/>
        <v>1.0204444444444445</v>
      </c>
      <c r="Q3725" s="6">
        <f t="shared" si="524"/>
        <v>72.888888888888886</v>
      </c>
      <c r="R3725" t="s">
        <v>8321</v>
      </c>
      <c r="S3725" t="s">
        <v>8322</v>
      </c>
      <c r="T3725" s="13">
        <f t="shared" si="525"/>
        <v>41943.753032407411</v>
      </c>
      <c r="U3725" s="13">
        <f t="shared" si="526"/>
        <v>41973.794699074075</v>
      </c>
      <c r="V3725">
        <f t="shared" si="527"/>
        <v>2014</v>
      </c>
      <c r="W3725">
        <f t="shared" si="528"/>
        <v>1</v>
      </c>
      <c r="X3725" t="str">
        <f t="shared" si="529"/>
        <v/>
      </c>
      <c r="Y3725" t="str">
        <f t="shared" si="530"/>
        <v/>
      </c>
    </row>
    <row r="3726" spans="1:25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 t="str">
        <f t="shared" si="522"/>
        <v>1000 to 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5">
        <f t="shared" si="523"/>
        <v>1.0254767441860466</v>
      </c>
      <c r="Q3726" s="6">
        <f t="shared" si="524"/>
        <v>49.545505617977533</v>
      </c>
      <c r="R3726" t="s">
        <v>8321</v>
      </c>
      <c r="S3726" t="s">
        <v>8322</v>
      </c>
      <c r="T3726" s="13">
        <f t="shared" si="525"/>
        <v>42465.491435185191</v>
      </c>
      <c r="U3726" s="13">
        <f t="shared" si="526"/>
        <v>42494.958333333328</v>
      </c>
      <c r="V3726">
        <f t="shared" si="527"/>
        <v>2016</v>
      </c>
      <c r="W3726">
        <f t="shared" si="528"/>
        <v>1</v>
      </c>
      <c r="X3726" t="str">
        <f t="shared" si="529"/>
        <v/>
      </c>
      <c r="Y3726" t="str">
        <f t="shared" si="530"/>
        <v/>
      </c>
    </row>
    <row r="3727" spans="1:25" ht="45" x14ac:dyDescent="0.25">
      <c r="A3727">
        <v>3725</v>
      </c>
      <c r="B3727" s="3" t="s">
        <v>3722</v>
      </c>
      <c r="C3727" s="3" t="s">
        <v>7835</v>
      </c>
      <c r="D3727">
        <v>300</v>
      </c>
      <c r="E3727" t="str">
        <f t="shared" si="522"/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5">
        <f t="shared" si="523"/>
        <v>1.27</v>
      </c>
      <c r="Q3727" s="6">
        <f t="shared" si="524"/>
        <v>25.4</v>
      </c>
      <c r="R3727" t="s">
        <v>8321</v>
      </c>
      <c r="S3727" t="s">
        <v>8322</v>
      </c>
      <c r="T3727" s="13">
        <f t="shared" si="525"/>
        <v>42401.945219907408</v>
      </c>
      <c r="U3727" s="13">
        <f t="shared" si="526"/>
        <v>42418.895833333328</v>
      </c>
      <c r="V3727">
        <f t="shared" si="527"/>
        <v>2016</v>
      </c>
      <c r="W3727">
        <f t="shared" si="528"/>
        <v>1</v>
      </c>
      <c r="X3727" t="str">
        <f t="shared" si="529"/>
        <v/>
      </c>
      <c r="Y3727" t="str">
        <f t="shared" si="530"/>
        <v/>
      </c>
    </row>
    <row r="3728" spans="1:25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t="str">
        <f t="shared" si="522"/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5">
        <f t="shared" si="523"/>
        <v>3.3870588235294119</v>
      </c>
      <c r="Q3728" s="6">
        <f t="shared" si="524"/>
        <v>62.586956521739133</v>
      </c>
      <c r="R3728" t="s">
        <v>8321</v>
      </c>
      <c r="S3728" t="s">
        <v>8322</v>
      </c>
      <c r="T3728" s="13">
        <f t="shared" si="525"/>
        <v>42462.140868055561</v>
      </c>
      <c r="U3728" s="13">
        <f t="shared" si="526"/>
        <v>42489.875</v>
      </c>
      <c r="V3728">
        <f t="shared" si="527"/>
        <v>2016</v>
      </c>
      <c r="W3728">
        <f t="shared" si="528"/>
        <v>1</v>
      </c>
      <c r="X3728" t="str">
        <f t="shared" si="529"/>
        <v/>
      </c>
      <c r="Y3728" t="str">
        <f t="shared" si="530"/>
        <v/>
      </c>
    </row>
    <row r="3729" spans="1:25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t="str">
        <f t="shared" si="522"/>
        <v>1000 to 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5">
        <f t="shared" si="523"/>
        <v>1.0075000000000001</v>
      </c>
      <c r="Q3729" s="6">
        <f t="shared" si="524"/>
        <v>61.060606060606062</v>
      </c>
      <c r="R3729" t="s">
        <v>8321</v>
      </c>
      <c r="S3729" t="s">
        <v>8322</v>
      </c>
      <c r="T3729" s="13">
        <f t="shared" si="525"/>
        <v>42632.348310185189</v>
      </c>
      <c r="U3729" s="13">
        <f t="shared" si="526"/>
        <v>42663.204861111109</v>
      </c>
      <c r="V3729">
        <f t="shared" si="527"/>
        <v>2016</v>
      </c>
      <c r="W3729">
        <f t="shared" si="528"/>
        <v>1</v>
      </c>
      <c r="X3729" t="str">
        <f t="shared" si="529"/>
        <v/>
      </c>
      <c r="Y3729" t="str">
        <f t="shared" si="530"/>
        <v/>
      </c>
    </row>
    <row r="3730" spans="1:25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522"/>
        <v>20000 to 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5">
        <f t="shared" si="523"/>
        <v>9.3100000000000002E-2</v>
      </c>
      <c r="Q3730" s="6">
        <f t="shared" si="524"/>
        <v>60.064516129032256</v>
      </c>
      <c r="R3730" t="s">
        <v>8321</v>
      </c>
      <c r="S3730" t="s">
        <v>8322</v>
      </c>
      <c r="T3730" s="13">
        <f t="shared" si="525"/>
        <v>42205.171018518522</v>
      </c>
      <c r="U3730" s="13">
        <f t="shared" si="526"/>
        <v>42235.171018518522</v>
      </c>
      <c r="V3730">
        <f t="shared" si="527"/>
        <v>2015</v>
      </c>
      <c r="W3730" t="str">
        <f t="shared" si="528"/>
        <v/>
      </c>
      <c r="X3730">
        <f t="shared" si="529"/>
        <v>1</v>
      </c>
      <c r="Y3730" t="str">
        <f t="shared" si="530"/>
        <v/>
      </c>
    </row>
    <row r="3731" spans="1:25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522"/>
        <v>5000 to 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5">
        <f t="shared" si="523"/>
        <v>7.2400000000000006E-2</v>
      </c>
      <c r="Q3731" s="6">
        <f t="shared" si="524"/>
        <v>72.400000000000006</v>
      </c>
      <c r="R3731" t="s">
        <v>8321</v>
      </c>
      <c r="S3731" t="s">
        <v>8322</v>
      </c>
      <c r="T3731" s="13">
        <f t="shared" si="525"/>
        <v>42041.205000000002</v>
      </c>
      <c r="U3731" s="13">
        <f t="shared" si="526"/>
        <v>42086.16333333333</v>
      </c>
      <c r="V3731">
        <f t="shared" si="527"/>
        <v>2015</v>
      </c>
      <c r="W3731" t="str">
        <f t="shared" si="528"/>
        <v/>
      </c>
      <c r="X3731">
        <f t="shared" si="529"/>
        <v>1</v>
      </c>
      <c r="Y3731" t="str">
        <f t="shared" si="530"/>
        <v/>
      </c>
    </row>
    <row r="3732" spans="1:25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522"/>
        <v>1000 to 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5">
        <f t="shared" si="523"/>
        <v>0.1</v>
      </c>
      <c r="Q3732" s="6">
        <f t="shared" si="524"/>
        <v>100</v>
      </c>
      <c r="R3732" t="s">
        <v>8321</v>
      </c>
      <c r="S3732" t="s">
        <v>8322</v>
      </c>
      <c r="T3732" s="13">
        <f t="shared" si="525"/>
        <v>42203.677766203706</v>
      </c>
      <c r="U3732" s="13">
        <f t="shared" si="526"/>
        <v>42233.677766203706</v>
      </c>
      <c r="V3732">
        <f t="shared" si="527"/>
        <v>2015</v>
      </c>
      <c r="W3732" t="str">
        <f t="shared" si="528"/>
        <v/>
      </c>
      <c r="X3732">
        <f t="shared" si="529"/>
        <v>1</v>
      </c>
      <c r="Y3732" t="str">
        <f t="shared" si="530"/>
        <v/>
      </c>
    </row>
    <row r="3733" spans="1:25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522"/>
        <v>5000 to 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5">
        <f t="shared" si="523"/>
        <v>0.11272727272727273</v>
      </c>
      <c r="Q3733" s="6">
        <f t="shared" si="524"/>
        <v>51.666666666666664</v>
      </c>
      <c r="R3733" t="s">
        <v>8321</v>
      </c>
      <c r="S3733" t="s">
        <v>8322</v>
      </c>
      <c r="T3733" s="13">
        <f t="shared" si="525"/>
        <v>41983.752847222218</v>
      </c>
      <c r="U3733" s="13">
        <f t="shared" si="526"/>
        <v>42014.140972222223</v>
      </c>
      <c r="V3733">
        <f t="shared" si="527"/>
        <v>2015</v>
      </c>
      <c r="W3733" t="str">
        <f t="shared" si="528"/>
        <v/>
      </c>
      <c r="X3733">
        <f t="shared" si="529"/>
        <v>1</v>
      </c>
      <c r="Y3733" t="str">
        <f t="shared" si="530"/>
        <v/>
      </c>
    </row>
    <row r="3734" spans="1:25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522"/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5">
        <f t="shared" si="523"/>
        <v>0.15411764705882353</v>
      </c>
      <c r="Q3734" s="6">
        <f t="shared" si="524"/>
        <v>32.75</v>
      </c>
      <c r="R3734" t="s">
        <v>8321</v>
      </c>
      <c r="S3734" t="s">
        <v>8322</v>
      </c>
      <c r="T3734" s="13">
        <f t="shared" si="525"/>
        <v>41968.677465277782</v>
      </c>
      <c r="U3734" s="13">
        <f t="shared" si="526"/>
        <v>42028.5</v>
      </c>
      <c r="V3734">
        <f t="shared" si="527"/>
        <v>2015</v>
      </c>
      <c r="W3734" t="str">
        <f t="shared" si="528"/>
        <v/>
      </c>
      <c r="X3734">
        <f t="shared" si="529"/>
        <v>1</v>
      </c>
      <c r="Y3734" t="str">
        <f t="shared" si="530"/>
        <v/>
      </c>
    </row>
    <row r="3735" spans="1:25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522"/>
        <v>1000 to 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5">
        <f t="shared" si="523"/>
        <v>0</v>
      </c>
      <c r="Q3735" s="6" t="e">
        <f t="shared" si="524"/>
        <v>#DIV/0!</v>
      </c>
      <c r="R3735" t="s">
        <v>8321</v>
      </c>
      <c r="S3735" t="s">
        <v>8322</v>
      </c>
      <c r="T3735" s="13">
        <f t="shared" si="525"/>
        <v>42103.024398148147</v>
      </c>
      <c r="U3735" s="13">
        <f t="shared" si="526"/>
        <v>42112.9375</v>
      </c>
      <c r="V3735">
        <f t="shared" si="527"/>
        <v>2015</v>
      </c>
      <c r="W3735" t="str">
        <f t="shared" si="528"/>
        <v/>
      </c>
      <c r="X3735">
        <f t="shared" si="529"/>
        <v>1</v>
      </c>
      <c r="Y3735" t="str">
        <f t="shared" si="530"/>
        <v/>
      </c>
    </row>
    <row r="3736" spans="1:25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522"/>
        <v>1000 to 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5">
        <f t="shared" si="523"/>
        <v>0.28466666666666668</v>
      </c>
      <c r="Q3736" s="6">
        <f t="shared" si="524"/>
        <v>61</v>
      </c>
      <c r="R3736" t="s">
        <v>8321</v>
      </c>
      <c r="S3736" t="s">
        <v>8322</v>
      </c>
      <c r="T3736" s="13">
        <f t="shared" si="525"/>
        <v>42089.901574074072</v>
      </c>
      <c r="U3736" s="13">
        <f t="shared" si="526"/>
        <v>42149.901574074072</v>
      </c>
      <c r="V3736">
        <f t="shared" si="527"/>
        <v>2015</v>
      </c>
      <c r="W3736" t="str">
        <f t="shared" si="528"/>
        <v/>
      </c>
      <c r="X3736">
        <f t="shared" si="529"/>
        <v>1</v>
      </c>
      <c r="Y3736" t="str">
        <f t="shared" si="530"/>
        <v/>
      </c>
    </row>
    <row r="3737" spans="1:25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522"/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5">
        <f t="shared" si="523"/>
        <v>0.13333333333333333</v>
      </c>
      <c r="Q3737" s="6">
        <f t="shared" si="524"/>
        <v>10</v>
      </c>
      <c r="R3737" t="s">
        <v>8321</v>
      </c>
      <c r="S3737" t="s">
        <v>8322</v>
      </c>
      <c r="T3737" s="13">
        <f t="shared" si="525"/>
        <v>42122.693159722221</v>
      </c>
      <c r="U3737" s="13">
        <f t="shared" si="526"/>
        <v>42152.693159722221</v>
      </c>
      <c r="V3737">
        <f t="shared" si="527"/>
        <v>2015</v>
      </c>
      <c r="W3737" t="str">
        <f t="shared" si="528"/>
        <v/>
      </c>
      <c r="X3737">
        <f t="shared" si="529"/>
        <v>1</v>
      </c>
      <c r="Y3737" t="str">
        <f t="shared" si="530"/>
        <v/>
      </c>
    </row>
    <row r="3738" spans="1:25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522"/>
        <v>1000 to 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5">
        <f t="shared" si="523"/>
        <v>6.6666666666666671E-3</v>
      </c>
      <c r="Q3738" s="6">
        <f t="shared" si="524"/>
        <v>10</v>
      </c>
      <c r="R3738" t="s">
        <v>8321</v>
      </c>
      <c r="S3738" t="s">
        <v>8322</v>
      </c>
      <c r="T3738" s="13">
        <f t="shared" si="525"/>
        <v>42048.711724537032</v>
      </c>
      <c r="U3738" s="13">
        <f t="shared" si="526"/>
        <v>42086.75</v>
      </c>
      <c r="V3738">
        <f t="shared" si="527"/>
        <v>2015</v>
      </c>
      <c r="W3738" t="str">
        <f t="shared" si="528"/>
        <v/>
      </c>
      <c r="X3738">
        <f t="shared" si="529"/>
        <v>1</v>
      </c>
      <c r="Y3738" t="str">
        <f t="shared" si="530"/>
        <v/>
      </c>
    </row>
    <row r="3739" spans="1:25" ht="30" x14ac:dyDescent="0.25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522"/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5">
        <f t="shared" si="523"/>
        <v>0.21428571428571427</v>
      </c>
      <c r="Q3739" s="6">
        <f t="shared" si="524"/>
        <v>37.5</v>
      </c>
      <c r="R3739" t="s">
        <v>8321</v>
      </c>
      <c r="S3739" t="s">
        <v>8322</v>
      </c>
      <c r="T3739" s="13">
        <f t="shared" si="525"/>
        <v>42297.691006944442</v>
      </c>
      <c r="U3739" s="13">
        <f t="shared" si="526"/>
        <v>42320.290972222225</v>
      </c>
      <c r="V3739">
        <f t="shared" si="527"/>
        <v>2015</v>
      </c>
      <c r="W3739" t="str">
        <f t="shared" si="528"/>
        <v/>
      </c>
      <c r="X3739">
        <f t="shared" si="529"/>
        <v>1</v>
      </c>
      <c r="Y3739" t="str">
        <f t="shared" si="530"/>
        <v/>
      </c>
    </row>
    <row r="3740" spans="1:25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522"/>
        <v>1000 to 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5">
        <f t="shared" si="523"/>
        <v>0.18</v>
      </c>
      <c r="Q3740" s="6">
        <f t="shared" si="524"/>
        <v>45</v>
      </c>
      <c r="R3740" t="s">
        <v>8321</v>
      </c>
      <c r="S3740" t="s">
        <v>8322</v>
      </c>
      <c r="T3740" s="13">
        <f t="shared" si="525"/>
        <v>41813.938715277778</v>
      </c>
      <c r="U3740" s="13">
        <f t="shared" si="526"/>
        <v>41835.916666666664</v>
      </c>
      <c r="V3740">
        <f t="shared" si="527"/>
        <v>2014</v>
      </c>
      <c r="W3740" t="str">
        <f t="shared" si="528"/>
        <v/>
      </c>
      <c r="X3740">
        <f t="shared" si="529"/>
        <v>1</v>
      </c>
      <c r="Y3740" t="str">
        <f t="shared" si="530"/>
        <v/>
      </c>
    </row>
    <row r="3741" spans="1:25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522"/>
        <v>1000 to 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5">
        <f t="shared" si="523"/>
        <v>0.20125000000000001</v>
      </c>
      <c r="Q3741" s="6">
        <f t="shared" si="524"/>
        <v>100.625</v>
      </c>
      <c r="R3741" t="s">
        <v>8321</v>
      </c>
      <c r="S3741" t="s">
        <v>8322</v>
      </c>
      <c r="T3741" s="13">
        <f t="shared" si="525"/>
        <v>42548.449861111112</v>
      </c>
      <c r="U3741" s="13">
        <f t="shared" si="526"/>
        <v>42568.449861111112</v>
      </c>
      <c r="V3741">
        <f t="shared" si="527"/>
        <v>2016</v>
      </c>
      <c r="W3741" t="str">
        <f t="shared" si="528"/>
        <v/>
      </c>
      <c r="X3741">
        <f t="shared" si="529"/>
        <v>1</v>
      </c>
      <c r="Y3741" t="str">
        <f t="shared" si="530"/>
        <v/>
      </c>
    </row>
    <row r="3742" spans="1:25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522"/>
        <v>1000 to 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5">
        <f t="shared" si="523"/>
        <v>0.17899999999999999</v>
      </c>
      <c r="Q3742" s="6">
        <f t="shared" si="524"/>
        <v>25.571428571428573</v>
      </c>
      <c r="R3742" t="s">
        <v>8321</v>
      </c>
      <c r="S3742" t="s">
        <v>8322</v>
      </c>
      <c r="T3742" s="13">
        <f t="shared" si="525"/>
        <v>41833.089756944442</v>
      </c>
      <c r="U3742" s="13">
        <f t="shared" si="526"/>
        <v>41863.079143518517</v>
      </c>
      <c r="V3742">
        <f t="shared" si="527"/>
        <v>2014</v>
      </c>
      <c r="W3742" t="str">
        <f t="shared" si="528"/>
        <v/>
      </c>
      <c r="X3742">
        <f t="shared" si="529"/>
        <v>1</v>
      </c>
      <c r="Y3742" t="str">
        <f t="shared" si="530"/>
        <v/>
      </c>
    </row>
    <row r="3743" spans="1:25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522"/>
        <v>20000 to 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5">
        <f t="shared" si="523"/>
        <v>0</v>
      </c>
      <c r="Q3743" s="6" t="e">
        <f t="shared" si="524"/>
        <v>#DIV/0!</v>
      </c>
      <c r="R3743" t="s">
        <v>8321</v>
      </c>
      <c r="S3743" t="s">
        <v>8322</v>
      </c>
      <c r="T3743" s="13">
        <f t="shared" si="525"/>
        <v>42325.920717592591</v>
      </c>
      <c r="U3743" s="13">
        <f t="shared" si="526"/>
        <v>42355.920717592591</v>
      </c>
      <c r="V3743">
        <f t="shared" si="527"/>
        <v>2015</v>
      </c>
      <c r="W3743" t="str">
        <f t="shared" si="528"/>
        <v/>
      </c>
      <c r="X3743">
        <f t="shared" si="529"/>
        <v>1</v>
      </c>
      <c r="Y3743" t="str">
        <f t="shared" si="530"/>
        <v/>
      </c>
    </row>
    <row r="3744" spans="1:25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522"/>
        <v>5000 to 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5">
        <f t="shared" si="523"/>
        <v>0.02</v>
      </c>
      <c r="Q3744" s="6">
        <f t="shared" si="524"/>
        <v>25</v>
      </c>
      <c r="R3744" t="s">
        <v>8321</v>
      </c>
      <c r="S3744" t="s">
        <v>8322</v>
      </c>
      <c r="T3744" s="13">
        <f t="shared" si="525"/>
        <v>41858.214629629627</v>
      </c>
      <c r="U3744" s="13">
        <f t="shared" si="526"/>
        <v>41888.214629629627</v>
      </c>
      <c r="V3744">
        <f t="shared" si="527"/>
        <v>2014</v>
      </c>
      <c r="W3744" t="str">
        <f t="shared" si="528"/>
        <v/>
      </c>
      <c r="X3744">
        <f t="shared" si="529"/>
        <v>1</v>
      </c>
      <c r="Y3744" t="str">
        <f t="shared" si="530"/>
        <v/>
      </c>
    </row>
    <row r="3745" spans="1:25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522"/>
        <v>1000 to 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5">
        <f t="shared" si="523"/>
        <v>0</v>
      </c>
      <c r="Q3745" s="6" t="e">
        <f t="shared" si="524"/>
        <v>#DIV/0!</v>
      </c>
      <c r="R3745" t="s">
        <v>8321</v>
      </c>
      <c r="S3745" t="s">
        <v>8322</v>
      </c>
      <c r="T3745" s="13">
        <f t="shared" si="525"/>
        <v>41793.710231481484</v>
      </c>
      <c r="U3745" s="13">
        <f t="shared" si="526"/>
        <v>41823.710231481484</v>
      </c>
      <c r="V3745">
        <f t="shared" si="527"/>
        <v>2014</v>
      </c>
      <c r="W3745" t="str">
        <f t="shared" si="528"/>
        <v/>
      </c>
      <c r="X3745">
        <f t="shared" si="529"/>
        <v>1</v>
      </c>
      <c r="Y3745" t="str">
        <f t="shared" si="530"/>
        <v/>
      </c>
    </row>
    <row r="3746" spans="1:25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522"/>
        <v>1000 to 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5">
        <f t="shared" si="523"/>
        <v>0</v>
      </c>
      <c r="Q3746" s="6" t="e">
        <f t="shared" si="524"/>
        <v>#DIV/0!</v>
      </c>
      <c r="R3746" t="s">
        <v>8321</v>
      </c>
      <c r="S3746" t="s">
        <v>8322</v>
      </c>
      <c r="T3746" s="13">
        <f t="shared" si="525"/>
        <v>41793.814259259263</v>
      </c>
      <c r="U3746" s="13">
        <f t="shared" si="526"/>
        <v>41825.165972222225</v>
      </c>
      <c r="V3746">
        <f t="shared" si="527"/>
        <v>2014</v>
      </c>
      <c r="W3746" t="str">
        <f t="shared" si="528"/>
        <v/>
      </c>
      <c r="X3746">
        <f t="shared" si="529"/>
        <v>1</v>
      </c>
      <c r="Y3746" t="str">
        <f t="shared" si="530"/>
        <v/>
      </c>
    </row>
    <row r="3747" spans="1:25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522"/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5">
        <f t="shared" si="523"/>
        <v>0.1</v>
      </c>
      <c r="Q3747" s="6">
        <f t="shared" si="524"/>
        <v>10</v>
      </c>
      <c r="R3747" t="s">
        <v>8321</v>
      </c>
      <c r="S3747" t="s">
        <v>8322</v>
      </c>
      <c r="T3747" s="13">
        <f t="shared" si="525"/>
        <v>41831.697939814818</v>
      </c>
      <c r="U3747" s="13">
        <f t="shared" si="526"/>
        <v>41861.697939814818</v>
      </c>
      <c r="V3747">
        <f t="shared" si="527"/>
        <v>2014</v>
      </c>
      <c r="W3747" t="str">
        <f t="shared" si="528"/>
        <v/>
      </c>
      <c r="X3747">
        <f t="shared" si="529"/>
        <v>1</v>
      </c>
      <c r="Y3747" t="str">
        <f t="shared" si="530"/>
        <v/>
      </c>
    </row>
    <row r="3748" spans="1:25" x14ac:dyDescent="0.25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522"/>
        <v>5000 to 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5">
        <f t="shared" si="523"/>
        <v>2.3764705882352941E-2</v>
      </c>
      <c r="Q3748" s="6">
        <f t="shared" si="524"/>
        <v>202</v>
      </c>
      <c r="R3748" t="s">
        <v>8321</v>
      </c>
      <c r="S3748" t="s">
        <v>8322</v>
      </c>
      <c r="T3748" s="13">
        <f t="shared" si="525"/>
        <v>42621.389340277776</v>
      </c>
      <c r="U3748" s="13">
        <f t="shared" si="526"/>
        <v>42651.389340277776</v>
      </c>
      <c r="V3748">
        <f t="shared" si="527"/>
        <v>2016</v>
      </c>
      <c r="W3748" t="str">
        <f t="shared" si="528"/>
        <v/>
      </c>
      <c r="X3748">
        <f t="shared" si="529"/>
        <v>1</v>
      </c>
      <c r="Y3748" t="str">
        <f t="shared" si="530"/>
        <v/>
      </c>
    </row>
    <row r="3749" spans="1:25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522"/>
        <v>1000 to 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5">
        <f t="shared" si="523"/>
        <v>0.01</v>
      </c>
      <c r="Q3749" s="6">
        <f t="shared" si="524"/>
        <v>25</v>
      </c>
      <c r="R3749" t="s">
        <v>8321</v>
      </c>
      <c r="S3749" t="s">
        <v>8322</v>
      </c>
      <c r="T3749" s="13">
        <f t="shared" si="525"/>
        <v>42164.299722222218</v>
      </c>
      <c r="U3749" s="13">
        <f t="shared" si="526"/>
        <v>42190.957638888889</v>
      </c>
      <c r="V3749">
        <f t="shared" si="527"/>
        <v>2015</v>
      </c>
      <c r="W3749" t="str">
        <f t="shared" si="528"/>
        <v/>
      </c>
      <c r="X3749">
        <f t="shared" si="529"/>
        <v>1</v>
      </c>
      <c r="Y3749" t="str">
        <f t="shared" si="530"/>
        <v/>
      </c>
    </row>
    <row r="3750" spans="1:25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 t="str">
        <f t="shared" si="522"/>
        <v>5000 to 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5">
        <f t="shared" si="523"/>
        <v>1.0351999999999999</v>
      </c>
      <c r="Q3750" s="6">
        <f t="shared" si="524"/>
        <v>99.538461538461533</v>
      </c>
      <c r="R3750" t="s">
        <v>8321</v>
      </c>
      <c r="S3750" t="s">
        <v>8362</v>
      </c>
      <c r="T3750" s="13">
        <f t="shared" si="525"/>
        <v>42395.706435185188</v>
      </c>
      <c r="U3750" s="13">
        <f t="shared" si="526"/>
        <v>42416.249305555553</v>
      </c>
      <c r="V3750">
        <f t="shared" si="527"/>
        <v>2016</v>
      </c>
      <c r="W3750">
        <f t="shared" si="528"/>
        <v>1</v>
      </c>
      <c r="X3750" t="str">
        <f t="shared" si="529"/>
        <v/>
      </c>
      <c r="Y3750" t="str">
        <f t="shared" si="530"/>
        <v/>
      </c>
    </row>
    <row r="3751" spans="1:25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t="str">
        <f t="shared" si="522"/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5">
        <f t="shared" si="523"/>
        <v>1.05</v>
      </c>
      <c r="Q3751" s="6">
        <f t="shared" si="524"/>
        <v>75</v>
      </c>
      <c r="R3751" t="s">
        <v>8321</v>
      </c>
      <c r="S3751" t="s">
        <v>8362</v>
      </c>
      <c r="T3751" s="13">
        <f t="shared" si="525"/>
        <v>42458.127175925925</v>
      </c>
      <c r="U3751" s="13">
        <f t="shared" si="526"/>
        <v>42489.165972222225</v>
      </c>
      <c r="V3751">
        <f t="shared" si="527"/>
        <v>2016</v>
      </c>
      <c r="W3751">
        <f t="shared" si="528"/>
        <v>1</v>
      </c>
      <c r="X3751" t="str">
        <f t="shared" si="529"/>
        <v/>
      </c>
      <c r="Y3751" t="str">
        <f t="shared" si="530"/>
        <v/>
      </c>
    </row>
    <row r="3752" spans="1:25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 t="str">
        <f t="shared" si="522"/>
        <v>5000 to 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5">
        <f t="shared" si="523"/>
        <v>1.0044999999999999</v>
      </c>
      <c r="Q3752" s="6">
        <f t="shared" si="524"/>
        <v>215.25</v>
      </c>
      <c r="R3752" t="s">
        <v>8321</v>
      </c>
      <c r="S3752" t="s">
        <v>8362</v>
      </c>
      <c r="T3752" s="13">
        <f t="shared" si="525"/>
        <v>42016.981574074074</v>
      </c>
      <c r="U3752" s="13">
        <f t="shared" si="526"/>
        <v>42045.332638888889</v>
      </c>
      <c r="V3752">
        <f t="shared" si="527"/>
        <v>2015</v>
      </c>
      <c r="W3752">
        <f t="shared" si="528"/>
        <v>1</v>
      </c>
      <c r="X3752" t="str">
        <f t="shared" si="529"/>
        <v/>
      </c>
      <c r="Y3752" t="str">
        <f t="shared" si="530"/>
        <v/>
      </c>
    </row>
    <row r="3753" spans="1:25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t="str">
        <f t="shared" si="522"/>
        <v>1000 to 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5">
        <f t="shared" si="523"/>
        <v>1.3260000000000001</v>
      </c>
      <c r="Q3753" s="6">
        <f t="shared" si="524"/>
        <v>120.54545454545455</v>
      </c>
      <c r="R3753" t="s">
        <v>8321</v>
      </c>
      <c r="S3753" t="s">
        <v>8362</v>
      </c>
      <c r="T3753" s="13">
        <f t="shared" si="525"/>
        <v>42403.035567129627</v>
      </c>
      <c r="U3753" s="13">
        <f t="shared" si="526"/>
        <v>42462.993900462956</v>
      </c>
      <c r="V3753">
        <f t="shared" si="527"/>
        <v>2016</v>
      </c>
      <c r="W3753">
        <f t="shared" si="528"/>
        <v>1</v>
      </c>
      <c r="X3753" t="str">
        <f t="shared" si="529"/>
        <v/>
      </c>
      <c r="Y3753" t="str">
        <f t="shared" si="530"/>
        <v/>
      </c>
    </row>
    <row r="3754" spans="1:25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t="str">
        <f t="shared" si="522"/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5">
        <f t="shared" si="523"/>
        <v>1.1299999999999999</v>
      </c>
      <c r="Q3754" s="6">
        <f t="shared" si="524"/>
        <v>37.666666666666664</v>
      </c>
      <c r="R3754" t="s">
        <v>8321</v>
      </c>
      <c r="S3754" t="s">
        <v>8362</v>
      </c>
      <c r="T3754" s="13">
        <f t="shared" si="525"/>
        <v>42619.802488425921</v>
      </c>
      <c r="U3754" s="13">
        <f t="shared" si="526"/>
        <v>42659.875</v>
      </c>
      <c r="V3754">
        <f t="shared" si="527"/>
        <v>2016</v>
      </c>
      <c r="W3754">
        <f t="shared" si="528"/>
        <v>1</v>
      </c>
      <c r="X3754" t="str">
        <f t="shared" si="529"/>
        <v/>
      </c>
      <c r="Y3754" t="str">
        <f t="shared" si="530"/>
        <v/>
      </c>
    </row>
    <row r="3755" spans="1:25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 t="str">
        <f t="shared" si="522"/>
        <v>5000 to 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5">
        <f t="shared" si="523"/>
        <v>1.0334000000000001</v>
      </c>
      <c r="Q3755" s="6">
        <f t="shared" si="524"/>
        <v>172.23333333333332</v>
      </c>
      <c r="R3755" t="s">
        <v>8321</v>
      </c>
      <c r="S3755" t="s">
        <v>8362</v>
      </c>
      <c r="T3755" s="13">
        <f t="shared" si="525"/>
        <v>42128.824074074073</v>
      </c>
      <c r="U3755" s="13">
        <f t="shared" si="526"/>
        <v>42158</v>
      </c>
      <c r="V3755">
        <f t="shared" si="527"/>
        <v>2015</v>
      </c>
      <c r="W3755">
        <f t="shared" si="528"/>
        <v>1</v>
      </c>
      <c r="X3755" t="str">
        <f t="shared" si="529"/>
        <v/>
      </c>
      <c r="Y3755" t="str">
        <f t="shared" si="530"/>
        <v/>
      </c>
    </row>
    <row r="3756" spans="1:25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t="str">
        <f t="shared" si="522"/>
        <v>1000 to 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5">
        <f t="shared" si="523"/>
        <v>1.2</v>
      </c>
      <c r="Q3756" s="6">
        <f t="shared" si="524"/>
        <v>111.11111111111111</v>
      </c>
      <c r="R3756" t="s">
        <v>8321</v>
      </c>
      <c r="S3756" t="s">
        <v>8362</v>
      </c>
      <c r="T3756" s="13">
        <f t="shared" si="525"/>
        <v>41808.881215277775</v>
      </c>
      <c r="U3756" s="13">
        <f t="shared" si="526"/>
        <v>41846.207638888889</v>
      </c>
      <c r="V3756">
        <f t="shared" si="527"/>
        <v>2014</v>
      </c>
      <c r="W3756">
        <f t="shared" si="528"/>
        <v>1</v>
      </c>
      <c r="X3756" t="str">
        <f t="shared" si="529"/>
        <v/>
      </c>
      <c r="Y3756" t="str">
        <f t="shared" si="530"/>
        <v/>
      </c>
    </row>
    <row r="3757" spans="1:25" ht="45" x14ac:dyDescent="0.25">
      <c r="A3757">
        <v>3755</v>
      </c>
      <c r="B3757" s="3" t="s">
        <v>3752</v>
      </c>
      <c r="C3757" s="3" t="s">
        <v>7865</v>
      </c>
      <c r="D3757">
        <v>550</v>
      </c>
      <c r="E3757" t="str">
        <f t="shared" si="522"/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5">
        <f t="shared" si="523"/>
        <v>1.2963636363636364</v>
      </c>
      <c r="Q3757" s="6">
        <f t="shared" si="524"/>
        <v>25.464285714285715</v>
      </c>
      <c r="R3757" t="s">
        <v>8321</v>
      </c>
      <c r="S3757" t="s">
        <v>8362</v>
      </c>
      <c r="T3757" s="13">
        <f t="shared" si="525"/>
        <v>42445.866979166662</v>
      </c>
      <c r="U3757" s="13">
        <f t="shared" si="526"/>
        <v>42475.866979166662</v>
      </c>
      <c r="V3757">
        <f t="shared" si="527"/>
        <v>2016</v>
      </c>
      <c r="W3757">
        <f t="shared" si="528"/>
        <v>1</v>
      </c>
      <c r="X3757" t="str">
        <f t="shared" si="529"/>
        <v/>
      </c>
      <c r="Y3757" t="str">
        <f t="shared" si="530"/>
        <v/>
      </c>
    </row>
    <row r="3758" spans="1:25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 t="str">
        <f t="shared" si="522"/>
        <v>1000 to 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5">
        <f t="shared" si="523"/>
        <v>1.0111111111111111</v>
      </c>
      <c r="Q3758" s="6">
        <f t="shared" si="524"/>
        <v>267.64705882352939</v>
      </c>
      <c r="R3758" t="s">
        <v>8321</v>
      </c>
      <c r="S3758" t="s">
        <v>8362</v>
      </c>
      <c r="T3758" s="13">
        <f t="shared" si="525"/>
        <v>41771.814791666664</v>
      </c>
      <c r="U3758" s="13">
        <f t="shared" si="526"/>
        <v>41801.814791666664</v>
      </c>
      <c r="V3758">
        <f t="shared" si="527"/>
        <v>2014</v>
      </c>
      <c r="W3758">
        <f t="shared" si="528"/>
        <v>1</v>
      </c>
      <c r="X3758" t="str">
        <f t="shared" si="529"/>
        <v/>
      </c>
      <c r="Y3758" t="str">
        <f t="shared" si="530"/>
        <v/>
      </c>
    </row>
    <row r="3759" spans="1:25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t="str">
        <f t="shared" si="522"/>
        <v>1000 to 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5">
        <f t="shared" si="523"/>
        <v>1.0851428571428572</v>
      </c>
      <c r="Q3759" s="6">
        <f t="shared" si="524"/>
        <v>75.959999999999994</v>
      </c>
      <c r="R3759" t="s">
        <v>8321</v>
      </c>
      <c r="S3759" t="s">
        <v>8362</v>
      </c>
      <c r="T3759" s="13">
        <f t="shared" si="525"/>
        <v>41954.850868055553</v>
      </c>
      <c r="U3759" s="13">
        <f t="shared" si="526"/>
        <v>41974.850868055553</v>
      </c>
      <c r="V3759">
        <f t="shared" si="527"/>
        <v>2014</v>
      </c>
      <c r="W3759">
        <f t="shared" si="528"/>
        <v>1</v>
      </c>
      <c r="X3759" t="str">
        <f t="shared" si="529"/>
        <v/>
      </c>
      <c r="Y3759" t="str">
        <f t="shared" si="530"/>
        <v/>
      </c>
    </row>
    <row r="3760" spans="1:25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t="str">
        <f t="shared" si="522"/>
        <v>1000 to 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5">
        <f t="shared" si="523"/>
        <v>1.0233333333333334</v>
      </c>
      <c r="Q3760" s="6">
        <f t="shared" si="524"/>
        <v>59.03846153846154</v>
      </c>
      <c r="R3760" t="s">
        <v>8321</v>
      </c>
      <c r="S3760" t="s">
        <v>8362</v>
      </c>
      <c r="T3760" s="13">
        <f t="shared" si="525"/>
        <v>41747.471504629626</v>
      </c>
      <c r="U3760" s="13">
        <f t="shared" si="526"/>
        <v>41778.208333333336</v>
      </c>
      <c r="V3760">
        <f t="shared" si="527"/>
        <v>2014</v>
      </c>
      <c r="W3760">
        <f t="shared" si="528"/>
        <v>1</v>
      </c>
      <c r="X3760" t="str">
        <f t="shared" si="529"/>
        <v/>
      </c>
      <c r="Y3760" t="str">
        <f t="shared" si="530"/>
        <v/>
      </c>
    </row>
    <row r="3761" spans="1:25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t="str">
        <f t="shared" si="522"/>
        <v>1000 to 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5">
        <f t="shared" si="523"/>
        <v>1.1024425000000002</v>
      </c>
      <c r="Q3761" s="6">
        <f t="shared" si="524"/>
        <v>50.111022727272733</v>
      </c>
      <c r="R3761" t="s">
        <v>8321</v>
      </c>
      <c r="S3761" t="s">
        <v>8362</v>
      </c>
      <c r="T3761" s="13">
        <f t="shared" si="525"/>
        <v>42182.108252314814</v>
      </c>
      <c r="U3761" s="13">
        <f t="shared" si="526"/>
        <v>42242.108252314814</v>
      </c>
      <c r="V3761">
        <f t="shared" si="527"/>
        <v>2015</v>
      </c>
      <c r="W3761">
        <f t="shared" si="528"/>
        <v>1</v>
      </c>
      <c r="X3761" t="str">
        <f t="shared" si="529"/>
        <v/>
      </c>
      <c r="Y3761" t="str">
        <f t="shared" si="530"/>
        <v/>
      </c>
    </row>
    <row r="3762" spans="1:25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 t="str">
        <f t="shared" si="522"/>
        <v>5000 to 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5">
        <f t="shared" si="523"/>
        <v>1.010154</v>
      </c>
      <c r="Q3762" s="6">
        <f t="shared" si="524"/>
        <v>55.502967032967035</v>
      </c>
      <c r="R3762" t="s">
        <v>8321</v>
      </c>
      <c r="S3762" t="s">
        <v>8362</v>
      </c>
      <c r="T3762" s="13">
        <f t="shared" si="525"/>
        <v>41739.525300925925</v>
      </c>
      <c r="U3762" s="13">
        <f t="shared" si="526"/>
        <v>41764.525300925925</v>
      </c>
      <c r="V3762">
        <f t="shared" si="527"/>
        <v>2014</v>
      </c>
      <c r="W3762">
        <f t="shared" si="528"/>
        <v>1</v>
      </c>
      <c r="X3762" t="str">
        <f t="shared" si="529"/>
        <v/>
      </c>
      <c r="Y3762" t="str">
        <f t="shared" si="530"/>
        <v/>
      </c>
    </row>
    <row r="3763" spans="1:25" ht="45" x14ac:dyDescent="0.25">
      <c r="A3763">
        <v>3761</v>
      </c>
      <c r="B3763" s="3" t="s">
        <v>3758</v>
      </c>
      <c r="C3763" s="3" t="s">
        <v>7871</v>
      </c>
      <c r="D3763">
        <v>500</v>
      </c>
      <c r="E3763" t="str">
        <f t="shared" si="522"/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5">
        <f t="shared" si="523"/>
        <v>1</v>
      </c>
      <c r="Q3763" s="6">
        <f t="shared" si="524"/>
        <v>166.66666666666666</v>
      </c>
      <c r="R3763" t="s">
        <v>8321</v>
      </c>
      <c r="S3763" t="s">
        <v>8362</v>
      </c>
      <c r="T3763" s="13">
        <f t="shared" si="525"/>
        <v>42173.466863425929</v>
      </c>
      <c r="U3763" s="13">
        <f t="shared" si="526"/>
        <v>42226.958333333328</v>
      </c>
      <c r="V3763">
        <f t="shared" si="527"/>
        <v>2015</v>
      </c>
      <c r="W3763">
        <f t="shared" si="528"/>
        <v>1</v>
      </c>
      <c r="X3763" t="str">
        <f t="shared" si="529"/>
        <v/>
      </c>
      <c r="Y3763" t="str">
        <f t="shared" si="530"/>
        <v/>
      </c>
    </row>
    <row r="3764" spans="1:25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t="str">
        <f t="shared" si="522"/>
        <v>1000 to 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5">
        <f t="shared" si="523"/>
        <v>1.0624</v>
      </c>
      <c r="Q3764" s="6">
        <f t="shared" si="524"/>
        <v>47.428571428571431</v>
      </c>
      <c r="R3764" t="s">
        <v>8321</v>
      </c>
      <c r="S3764" t="s">
        <v>8362</v>
      </c>
      <c r="T3764" s="13">
        <f t="shared" si="525"/>
        <v>42193.813530092593</v>
      </c>
      <c r="U3764" s="13">
        <f t="shared" si="526"/>
        <v>42218.813530092593</v>
      </c>
      <c r="V3764">
        <f t="shared" si="527"/>
        <v>2015</v>
      </c>
      <c r="W3764">
        <f t="shared" si="528"/>
        <v>1</v>
      </c>
      <c r="X3764" t="str">
        <f t="shared" si="529"/>
        <v/>
      </c>
      <c r="Y3764" t="str">
        <f t="shared" si="530"/>
        <v/>
      </c>
    </row>
    <row r="3765" spans="1:25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t="str">
        <f t="shared" si="522"/>
        <v>5000 to 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5">
        <f t="shared" si="523"/>
        <v>1</v>
      </c>
      <c r="Q3765" s="6">
        <f t="shared" si="524"/>
        <v>64.935064935064929</v>
      </c>
      <c r="R3765" t="s">
        <v>8321</v>
      </c>
      <c r="S3765" t="s">
        <v>8362</v>
      </c>
      <c r="T3765" s="13">
        <f t="shared" si="525"/>
        <v>42065.750300925924</v>
      </c>
      <c r="U3765" s="13">
        <f t="shared" si="526"/>
        <v>42095.708634259259</v>
      </c>
      <c r="V3765">
        <f t="shared" si="527"/>
        <v>2015</v>
      </c>
      <c r="W3765">
        <f t="shared" si="528"/>
        <v>1</v>
      </c>
      <c r="X3765" t="str">
        <f t="shared" si="529"/>
        <v/>
      </c>
      <c r="Y3765" t="str">
        <f t="shared" si="530"/>
        <v/>
      </c>
    </row>
    <row r="3766" spans="1:25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t="str">
        <f t="shared" si="522"/>
        <v>1000 to 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5">
        <f t="shared" si="523"/>
        <v>1</v>
      </c>
      <c r="Q3766" s="6">
        <f t="shared" si="524"/>
        <v>55.555555555555557</v>
      </c>
      <c r="R3766" t="s">
        <v>8321</v>
      </c>
      <c r="S3766" t="s">
        <v>8362</v>
      </c>
      <c r="T3766" s="13">
        <f t="shared" si="525"/>
        <v>42499.842962962968</v>
      </c>
      <c r="U3766" s="13">
        <f t="shared" si="526"/>
        <v>42519.024999999994</v>
      </c>
      <c r="V3766">
        <f t="shared" si="527"/>
        <v>2016</v>
      </c>
      <c r="W3766">
        <f t="shared" si="528"/>
        <v>1</v>
      </c>
      <c r="X3766" t="str">
        <f t="shared" si="529"/>
        <v/>
      </c>
      <c r="Y3766" t="str">
        <f t="shared" si="530"/>
        <v/>
      </c>
    </row>
    <row r="3767" spans="1:25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 t="str">
        <f t="shared" si="522"/>
        <v>5000 to 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5">
        <f t="shared" si="523"/>
        <v>1.1345714285714286</v>
      </c>
      <c r="Q3767" s="6">
        <f t="shared" si="524"/>
        <v>74.224299065420567</v>
      </c>
      <c r="R3767" t="s">
        <v>8321</v>
      </c>
      <c r="S3767" t="s">
        <v>8362</v>
      </c>
      <c r="T3767" s="13">
        <f t="shared" si="525"/>
        <v>41820.776412037041</v>
      </c>
      <c r="U3767" s="13">
        <f t="shared" si="526"/>
        <v>41850.776412037041</v>
      </c>
      <c r="V3767">
        <f t="shared" si="527"/>
        <v>2014</v>
      </c>
      <c r="W3767">
        <f t="shared" si="528"/>
        <v>1</v>
      </c>
      <c r="X3767" t="str">
        <f t="shared" si="529"/>
        <v/>
      </c>
      <c r="Y3767" t="str">
        <f t="shared" si="530"/>
        <v/>
      </c>
    </row>
    <row r="3768" spans="1:25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 t="str">
        <f t="shared" si="522"/>
        <v>10000 to 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5">
        <f t="shared" si="523"/>
        <v>1.0265010000000001</v>
      </c>
      <c r="Q3768" s="6">
        <f t="shared" si="524"/>
        <v>106.9271875</v>
      </c>
      <c r="R3768" t="s">
        <v>8321</v>
      </c>
      <c r="S3768" t="s">
        <v>8362</v>
      </c>
      <c r="T3768" s="13">
        <f t="shared" si="525"/>
        <v>41788.167187500003</v>
      </c>
      <c r="U3768" s="13">
        <f t="shared" si="526"/>
        <v>41823.167187500003</v>
      </c>
      <c r="V3768">
        <f t="shared" si="527"/>
        <v>2014</v>
      </c>
      <c r="W3768">
        <f t="shared" si="528"/>
        <v>1</v>
      </c>
      <c r="X3768" t="str">
        <f t="shared" si="529"/>
        <v/>
      </c>
      <c r="Y3768" t="str">
        <f t="shared" si="530"/>
        <v/>
      </c>
    </row>
    <row r="3769" spans="1:25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 t="str">
        <f t="shared" si="522"/>
        <v>1000 to 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5">
        <f t="shared" si="523"/>
        <v>1.1675</v>
      </c>
      <c r="Q3769" s="6">
        <f t="shared" si="524"/>
        <v>41.696428571428569</v>
      </c>
      <c r="R3769" t="s">
        <v>8321</v>
      </c>
      <c r="S3769" t="s">
        <v>8362</v>
      </c>
      <c r="T3769" s="13">
        <f t="shared" si="525"/>
        <v>42050.019641203704</v>
      </c>
      <c r="U3769" s="13">
        <f t="shared" si="526"/>
        <v>42064.207638888889</v>
      </c>
      <c r="V3769">
        <f t="shared" si="527"/>
        <v>2015</v>
      </c>
      <c r="W3769">
        <f t="shared" si="528"/>
        <v>1</v>
      </c>
      <c r="X3769" t="str">
        <f t="shared" si="529"/>
        <v/>
      </c>
      <c r="Y3769" t="str">
        <f t="shared" si="530"/>
        <v/>
      </c>
    </row>
    <row r="3770" spans="1:25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 t="str">
        <f t="shared" si="522"/>
        <v>1000 to 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5">
        <f t="shared" si="523"/>
        <v>1.0765274999999999</v>
      </c>
      <c r="Q3770" s="6">
        <f t="shared" si="524"/>
        <v>74.243275862068955</v>
      </c>
      <c r="R3770" t="s">
        <v>8321</v>
      </c>
      <c r="S3770" t="s">
        <v>8362</v>
      </c>
      <c r="T3770" s="13">
        <f t="shared" si="525"/>
        <v>41772.727893518517</v>
      </c>
      <c r="U3770" s="13">
        <f t="shared" si="526"/>
        <v>41802.727893518517</v>
      </c>
      <c r="V3770">
        <f t="shared" si="527"/>
        <v>2014</v>
      </c>
      <c r="W3770">
        <f t="shared" si="528"/>
        <v>1</v>
      </c>
      <c r="X3770" t="str">
        <f t="shared" si="529"/>
        <v/>
      </c>
      <c r="Y3770" t="str">
        <f t="shared" si="530"/>
        <v/>
      </c>
    </row>
    <row r="3771" spans="1:25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t="str">
        <f t="shared" si="522"/>
        <v>1000 to 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5">
        <f t="shared" si="523"/>
        <v>1</v>
      </c>
      <c r="Q3771" s="6">
        <f t="shared" si="524"/>
        <v>73.333333333333329</v>
      </c>
      <c r="R3771" t="s">
        <v>8321</v>
      </c>
      <c r="S3771" t="s">
        <v>8362</v>
      </c>
      <c r="T3771" s="13">
        <f t="shared" si="525"/>
        <v>42445.598136574074</v>
      </c>
      <c r="U3771" s="13">
        <f t="shared" si="526"/>
        <v>42475.598136574074</v>
      </c>
      <c r="V3771">
        <f t="shared" si="527"/>
        <v>2016</v>
      </c>
      <c r="W3771">
        <f t="shared" si="528"/>
        <v>1</v>
      </c>
      <c r="X3771" t="str">
        <f t="shared" si="529"/>
        <v/>
      </c>
      <c r="Y3771" t="str">
        <f t="shared" si="530"/>
        <v/>
      </c>
    </row>
    <row r="3772" spans="1:25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 t="str">
        <f t="shared" si="522"/>
        <v>1000 to 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5">
        <f t="shared" si="523"/>
        <v>1</v>
      </c>
      <c r="Q3772" s="6">
        <f t="shared" si="524"/>
        <v>100</v>
      </c>
      <c r="R3772" t="s">
        <v>8321</v>
      </c>
      <c r="S3772" t="s">
        <v>8362</v>
      </c>
      <c r="T3772" s="13">
        <f t="shared" si="525"/>
        <v>42138.930671296301</v>
      </c>
      <c r="U3772" s="13">
        <f t="shared" si="526"/>
        <v>42168.930671296301</v>
      </c>
      <c r="V3772">
        <f t="shared" si="527"/>
        <v>2015</v>
      </c>
      <c r="W3772">
        <f t="shared" si="528"/>
        <v>1</v>
      </c>
      <c r="X3772" t="str">
        <f t="shared" si="529"/>
        <v/>
      </c>
      <c r="Y3772" t="str">
        <f t="shared" si="530"/>
        <v/>
      </c>
    </row>
    <row r="3773" spans="1:25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t="str">
        <f t="shared" si="522"/>
        <v>1000 to 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5">
        <f t="shared" si="523"/>
        <v>1.46</v>
      </c>
      <c r="Q3773" s="6">
        <f t="shared" si="524"/>
        <v>38.421052631578945</v>
      </c>
      <c r="R3773" t="s">
        <v>8321</v>
      </c>
      <c r="S3773" t="s">
        <v>8362</v>
      </c>
      <c r="T3773" s="13">
        <f t="shared" si="525"/>
        <v>42493.857083333336</v>
      </c>
      <c r="U3773" s="13">
        <f t="shared" si="526"/>
        <v>42508</v>
      </c>
      <c r="V3773">
        <f t="shared" si="527"/>
        <v>2016</v>
      </c>
      <c r="W3773">
        <f t="shared" si="528"/>
        <v>1</v>
      </c>
      <c r="X3773" t="str">
        <f t="shared" si="529"/>
        <v/>
      </c>
      <c r="Y3773" t="str">
        <f t="shared" si="530"/>
        <v/>
      </c>
    </row>
    <row r="3774" spans="1:25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t="str">
        <f t="shared" si="522"/>
        <v>5000 to 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5">
        <f t="shared" si="523"/>
        <v>1.1020000000000001</v>
      </c>
      <c r="Q3774" s="6">
        <f t="shared" si="524"/>
        <v>166.96969696969697</v>
      </c>
      <c r="R3774" t="s">
        <v>8321</v>
      </c>
      <c r="S3774" t="s">
        <v>8362</v>
      </c>
      <c r="T3774" s="13">
        <f t="shared" si="525"/>
        <v>42682.616967592592</v>
      </c>
      <c r="U3774" s="13">
        <f t="shared" si="526"/>
        <v>42703.25</v>
      </c>
      <c r="V3774">
        <f t="shared" si="527"/>
        <v>2016</v>
      </c>
      <c r="W3774">
        <f t="shared" si="528"/>
        <v>1</v>
      </c>
      <c r="X3774" t="str">
        <f t="shared" si="529"/>
        <v/>
      </c>
      <c r="Y3774" t="str">
        <f t="shared" si="530"/>
        <v/>
      </c>
    </row>
    <row r="3775" spans="1:25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t="str">
        <f t="shared" si="522"/>
        <v>5000 to 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5">
        <f t="shared" si="523"/>
        <v>1.0820000000000001</v>
      </c>
      <c r="Q3775" s="6">
        <f t="shared" si="524"/>
        <v>94.912280701754383</v>
      </c>
      <c r="R3775" t="s">
        <v>8321</v>
      </c>
      <c r="S3775" t="s">
        <v>8362</v>
      </c>
      <c r="T3775" s="13">
        <f t="shared" si="525"/>
        <v>42656.005173611105</v>
      </c>
      <c r="U3775" s="13">
        <f t="shared" si="526"/>
        <v>42689.088888888888</v>
      </c>
      <c r="V3775">
        <f t="shared" si="527"/>
        <v>2016</v>
      </c>
      <c r="W3775">
        <f t="shared" si="528"/>
        <v>1</v>
      </c>
      <c r="X3775" t="str">
        <f t="shared" si="529"/>
        <v/>
      </c>
      <c r="Y3775" t="str">
        <f t="shared" si="530"/>
        <v/>
      </c>
    </row>
    <row r="3776" spans="1:25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 t="str">
        <f t="shared" si="522"/>
        <v>1000 to 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5">
        <f t="shared" si="523"/>
        <v>1</v>
      </c>
      <c r="Q3776" s="6">
        <f t="shared" si="524"/>
        <v>100</v>
      </c>
      <c r="R3776" t="s">
        <v>8321</v>
      </c>
      <c r="S3776" t="s">
        <v>8362</v>
      </c>
      <c r="T3776" s="13">
        <f t="shared" si="525"/>
        <v>42087.792303240742</v>
      </c>
      <c r="U3776" s="13">
        <f t="shared" si="526"/>
        <v>42103.792303240742</v>
      </c>
      <c r="V3776">
        <f t="shared" si="527"/>
        <v>2015</v>
      </c>
      <c r="W3776">
        <f t="shared" si="528"/>
        <v>1</v>
      </c>
      <c r="X3776" t="str">
        <f t="shared" si="529"/>
        <v/>
      </c>
      <c r="Y3776" t="str">
        <f t="shared" si="530"/>
        <v/>
      </c>
    </row>
    <row r="3777" spans="1:25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t="str">
        <f t="shared" si="522"/>
        <v>1000 to 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5">
        <f t="shared" si="523"/>
        <v>1.0024999999999999</v>
      </c>
      <c r="Q3777" s="6">
        <f t="shared" si="524"/>
        <v>143.21428571428572</v>
      </c>
      <c r="R3777" t="s">
        <v>8321</v>
      </c>
      <c r="S3777" t="s">
        <v>8362</v>
      </c>
      <c r="T3777" s="13">
        <f t="shared" si="525"/>
        <v>42075.942627314813</v>
      </c>
      <c r="U3777" s="13">
        <f t="shared" si="526"/>
        <v>42103.166666666672</v>
      </c>
      <c r="V3777">
        <f t="shared" si="527"/>
        <v>2015</v>
      </c>
      <c r="W3777">
        <f t="shared" si="528"/>
        <v>1</v>
      </c>
      <c r="X3777" t="str">
        <f t="shared" si="529"/>
        <v/>
      </c>
      <c r="Y3777" t="str">
        <f t="shared" si="530"/>
        <v/>
      </c>
    </row>
    <row r="3778" spans="1:25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t="str">
        <f t="shared" si="522"/>
        <v>5000 to 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5">
        <f t="shared" si="523"/>
        <v>1.0671250000000001</v>
      </c>
      <c r="Q3778" s="6">
        <f t="shared" si="524"/>
        <v>90.819148936170208</v>
      </c>
      <c r="R3778" t="s">
        <v>8321</v>
      </c>
      <c r="S3778" t="s">
        <v>8362</v>
      </c>
      <c r="T3778" s="13">
        <f t="shared" si="525"/>
        <v>41814.367800925924</v>
      </c>
      <c r="U3778" s="13">
        <f t="shared" si="526"/>
        <v>41852.041666666664</v>
      </c>
      <c r="V3778">
        <f t="shared" si="527"/>
        <v>2014</v>
      </c>
      <c r="W3778">
        <f t="shared" si="528"/>
        <v>1</v>
      </c>
      <c r="X3778" t="str">
        <f t="shared" si="529"/>
        <v/>
      </c>
      <c r="Y3778" t="str">
        <f t="shared" si="530"/>
        <v/>
      </c>
    </row>
    <row r="3779" spans="1:25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t="str">
        <f t="shared" ref="E3779:E3842" si="531">IF(D3779&lt;1000,"Less than 1000",IF(D3779&lt;=4999,"1000 to 4999",IF(D3779&lt;=9999,"5000 to 9999",IF(D3779&lt;=14999,"10000 to 14999",IF(D3779&lt;=19999,"15000 to 19999",IF(D3779&lt;=24999,"20000 to 24999",IF(D3779&lt;=29999,"25000 to 29999",IF(D3779&lt;=34999,"30000 to 34999",IF(D3779&lt;=39999,"35000 to 39999",IF(D3779&lt;=44999,"40000 to 44999",IF(D3779&lt;=49999,"45000 to 49999",IF(D3779&gt;=50000,"Greater than or equal to 50000"))))))))))))</f>
        <v>1000 to 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5">
        <f t="shared" ref="P3779:P3842" si="532">F3779/D3779</f>
        <v>1.4319999999999999</v>
      </c>
      <c r="Q3779" s="6">
        <f t="shared" ref="Q3779:Q3842" si="533">F3779/M3779</f>
        <v>48.542372881355931</v>
      </c>
      <c r="R3779" t="s">
        <v>8321</v>
      </c>
      <c r="S3779" t="s">
        <v>8362</v>
      </c>
      <c r="T3779" s="13">
        <f t="shared" ref="T3779:T3842" si="534">(((K3779/60)/60)/24)+DATE(1970,1,1)</f>
        <v>41887.111354166671</v>
      </c>
      <c r="U3779" s="13">
        <f t="shared" ref="U3779:U3842" si="535">(((J3779/60)/60)/24)+DATE(1970,1,1)</f>
        <v>41909.166666666664</v>
      </c>
      <c r="V3779">
        <f t="shared" ref="V3779:V3842" si="536">YEAR(U3779)</f>
        <v>2014</v>
      </c>
      <c r="W3779">
        <f t="shared" ref="W3779:W3842" si="537">IF(G3779="successful",1,"")</f>
        <v>1</v>
      </c>
      <c r="X3779" t="str">
        <f t="shared" ref="X3779:X3842" si="538">IF(G3779="failed",1,"")</f>
        <v/>
      </c>
      <c r="Y3779" t="str">
        <f t="shared" ref="Y3779:Y3842" si="539">IF(G3779="canceled",1,"")</f>
        <v/>
      </c>
    </row>
    <row r="3780" spans="1:25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t="str">
        <f t="shared" si="531"/>
        <v>1000 to 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5">
        <f t="shared" si="532"/>
        <v>1.0504166666666668</v>
      </c>
      <c r="Q3780" s="6">
        <f t="shared" si="533"/>
        <v>70.027777777777771</v>
      </c>
      <c r="R3780" t="s">
        <v>8321</v>
      </c>
      <c r="S3780" t="s">
        <v>8362</v>
      </c>
      <c r="T3780" s="13">
        <f t="shared" si="534"/>
        <v>41989.819212962961</v>
      </c>
      <c r="U3780" s="13">
        <f t="shared" si="535"/>
        <v>42049.819212962961</v>
      </c>
      <c r="V3780">
        <f t="shared" si="536"/>
        <v>2015</v>
      </c>
      <c r="W3780">
        <f t="shared" si="537"/>
        <v>1</v>
      </c>
      <c r="X3780" t="str">
        <f t="shared" si="538"/>
        <v/>
      </c>
      <c r="Y3780" t="str">
        <f t="shared" si="539"/>
        <v/>
      </c>
    </row>
    <row r="3781" spans="1:25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t="str">
        <f t="shared" si="531"/>
        <v>15000 to 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5">
        <f t="shared" si="532"/>
        <v>1.0398000000000001</v>
      </c>
      <c r="Q3781" s="6">
        <f t="shared" si="533"/>
        <v>135.62608695652173</v>
      </c>
      <c r="R3781" t="s">
        <v>8321</v>
      </c>
      <c r="S3781" t="s">
        <v>8362</v>
      </c>
      <c r="T3781" s="13">
        <f t="shared" si="534"/>
        <v>42425.735416666663</v>
      </c>
      <c r="U3781" s="13">
        <f t="shared" si="535"/>
        <v>42455.693750000006</v>
      </c>
      <c r="V3781">
        <f t="shared" si="536"/>
        <v>2016</v>
      </c>
      <c r="W3781">
        <f t="shared" si="537"/>
        <v>1</v>
      </c>
      <c r="X3781" t="str">
        <f t="shared" si="538"/>
        <v/>
      </c>
      <c r="Y3781" t="str">
        <f t="shared" si="539"/>
        <v/>
      </c>
    </row>
    <row r="3782" spans="1:25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t="str">
        <f t="shared" si="531"/>
        <v>1000 to 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5">
        <f t="shared" si="532"/>
        <v>1.2</v>
      </c>
      <c r="Q3782" s="6">
        <f t="shared" si="533"/>
        <v>100</v>
      </c>
      <c r="R3782" t="s">
        <v>8321</v>
      </c>
      <c r="S3782" t="s">
        <v>8362</v>
      </c>
      <c r="T3782" s="13">
        <f t="shared" si="534"/>
        <v>42166.219733796301</v>
      </c>
      <c r="U3782" s="13">
        <f t="shared" si="535"/>
        <v>42198.837499999994</v>
      </c>
      <c r="V3782">
        <f t="shared" si="536"/>
        <v>2015</v>
      </c>
      <c r="W3782">
        <f t="shared" si="537"/>
        <v>1</v>
      </c>
      <c r="X3782" t="str">
        <f t="shared" si="538"/>
        <v/>
      </c>
      <c r="Y3782" t="str">
        <f t="shared" si="539"/>
        <v/>
      </c>
    </row>
    <row r="3783" spans="1:25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 t="str">
        <f t="shared" si="531"/>
        <v>1000 to 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5">
        <f t="shared" si="532"/>
        <v>1.0966666666666667</v>
      </c>
      <c r="Q3783" s="6">
        <f t="shared" si="533"/>
        <v>94.90384615384616</v>
      </c>
      <c r="R3783" t="s">
        <v>8321</v>
      </c>
      <c r="S3783" t="s">
        <v>8362</v>
      </c>
      <c r="T3783" s="13">
        <f t="shared" si="534"/>
        <v>41865.882928240739</v>
      </c>
      <c r="U3783" s="13">
        <f t="shared" si="535"/>
        <v>41890.882928240739</v>
      </c>
      <c r="V3783">
        <f t="shared" si="536"/>
        <v>2014</v>
      </c>
      <c r="W3783">
        <f t="shared" si="537"/>
        <v>1</v>
      </c>
      <c r="X3783" t="str">
        <f t="shared" si="538"/>
        <v/>
      </c>
      <c r="Y3783" t="str">
        <f t="shared" si="539"/>
        <v/>
      </c>
    </row>
    <row r="3784" spans="1:25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 t="str">
        <f t="shared" si="531"/>
        <v>1000 to 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5">
        <f t="shared" si="532"/>
        <v>1.0175000000000001</v>
      </c>
      <c r="Q3784" s="6">
        <f t="shared" si="533"/>
        <v>75.370370370370367</v>
      </c>
      <c r="R3784" t="s">
        <v>8321</v>
      </c>
      <c r="S3784" t="s">
        <v>8362</v>
      </c>
      <c r="T3784" s="13">
        <f t="shared" si="534"/>
        <v>42546.862233796302</v>
      </c>
      <c r="U3784" s="13">
        <f t="shared" si="535"/>
        <v>42575.958333333328</v>
      </c>
      <c r="V3784">
        <f t="shared" si="536"/>
        <v>2016</v>
      </c>
      <c r="W3784">
        <f t="shared" si="537"/>
        <v>1</v>
      </c>
      <c r="X3784" t="str">
        <f t="shared" si="538"/>
        <v/>
      </c>
      <c r="Y3784" t="str">
        <f t="shared" si="539"/>
        <v/>
      </c>
    </row>
    <row r="3785" spans="1:25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t="str">
        <f t="shared" si="531"/>
        <v>1000 to 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5">
        <f t="shared" si="532"/>
        <v>1.2891666666666666</v>
      </c>
      <c r="Q3785" s="6">
        <f t="shared" si="533"/>
        <v>64.458333333333329</v>
      </c>
      <c r="R3785" t="s">
        <v>8321</v>
      </c>
      <c r="S3785" t="s">
        <v>8362</v>
      </c>
      <c r="T3785" s="13">
        <f t="shared" si="534"/>
        <v>42420.140277777777</v>
      </c>
      <c r="U3785" s="13">
        <f t="shared" si="535"/>
        <v>42444.666666666672</v>
      </c>
      <c r="V3785">
        <f t="shared" si="536"/>
        <v>2016</v>
      </c>
      <c r="W3785">
        <f t="shared" si="537"/>
        <v>1</v>
      </c>
      <c r="X3785" t="str">
        <f t="shared" si="538"/>
        <v/>
      </c>
      <c r="Y3785" t="str">
        <f t="shared" si="539"/>
        <v/>
      </c>
    </row>
    <row r="3786" spans="1:25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 t="str">
        <f t="shared" si="531"/>
        <v>1000 to 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5">
        <f t="shared" si="532"/>
        <v>1.1499999999999999</v>
      </c>
      <c r="Q3786" s="6">
        <f t="shared" si="533"/>
        <v>115</v>
      </c>
      <c r="R3786" t="s">
        <v>8321</v>
      </c>
      <c r="S3786" t="s">
        <v>8362</v>
      </c>
      <c r="T3786" s="13">
        <f t="shared" si="534"/>
        <v>42531.980694444443</v>
      </c>
      <c r="U3786" s="13">
        <f t="shared" si="535"/>
        <v>42561.980694444443</v>
      </c>
      <c r="V3786">
        <f t="shared" si="536"/>
        <v>2016</v>
      </c>
      <c r="W3786">
        <f t="shared" si="537"/>
        <v>1</v>
      </c>
      <c r="X3786" t="str">
        <f t="shared" si="538"/>
        <v/>
      </c>
      <c r="Y3786" t="str">
        <f t="shared" si="539"/>
        <v/>
      </c>
    </row>
    <row r="3787" spans="1:25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 t="str">
        <f t="shared" si="531"/>
        <v>1000 to 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5">
        <f t="shared" si="532"/>
        <v>1.5075000000000001</v>
      </c>
      <c r="Q3787" s="6">
        <f t="shared" si="533"/>
        <v>100.5</v>
      </c>
      <c r="R3787" t="s">
        <v>8321</v>
      </c>
      <c r="S3787" t="s">
        <v>8362</v>
      </c>
      <c r="T3787" s="13">
        <f t="shared" si="534"/>
        <v>42548.63853009259</v>
      </c>
      <c r="U3787" s="13">
        <f t="shared" si="535"/>
        <v>42584.418749999997</v>
      </c>
      <c r="V3787">
        <f t="shared" si="536"/>
        <v>2016</v>
      </c>
      <c r="W3787">
        <f t="shared" si="537"/>
        <v>1</v>
      </c>
      <c r="X3787" t="str">
        <f t="shared" si="538"/>
        <v/>
      </c>
      <c r="Y3787" t="str">
        <f t="shared" si="539"/>
        <v/>
      </c>
    </row>
    <row r="3788" spans="1:25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t="str">
        <f t="shared" si="531"/>
        <v>5000 to 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5">
        <f t="shared" si="532"/>
        <v>1.1096666666666666</v>
      </c>
      <c r="Q3788" s="6">
        <f t="shared" si="533"/>
        <v>93.774647887323937</v>
      </c>
      <c r="R3788" t="s">
        <v>8321</v>
      </c>
      <c r="S3788" t="s">
        <v>8362</v>
      </c>
      <c r="T3788" s="13">
        <f t="shared" si="534"/>
        <v>42487.037905092591</v>
      </c>
      <c r="U3788" s="13">
        <f t="shared" si="535"/>
        <v>42517.037905092591</v>
      </c>
      <c r="V3788">
        <f t="shared" si="536"/>
        <v>2016</v>
      </c>
      <c r="W3788">
        <f t="shared" si="537"/>
        <v>1</v>
      </c>
      <c r="X3788" t="str">
        <f t="shared" si="538"/>
        <v/>
      </c>
      <c r="Y3788" t="str">
        <f t="shared" si="539"/>
        <v/>
      </c>
    </row>
    <row r="3789" spans="1:25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t="str">
        <f t="shared" si="531"/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5">
        <f t="shared" si="532"/>
        <v>1.0028571428571429</v>
      </c>
      <c r="Q3789" s="6">
        <f t="shared" si="533"/>
        <v>35.1</v>
      </c>
      <c r="R3789" t="s">
        <v>8321</v>
      </c>
      <c r="S3789" t="s">
        <v>8362</v>
      </c>
      <c r="T3789" s="13">
        <f t="shared" si="534"/>
        <v>42167.534791666665</v>
      </c>
      <c r="U3789" s="13">
        <f t="shared" si="535"/>
        <v>42196.165972222225</v>
      </c>
      <c r="V3789">
        <f t="shared" si="536"/>
        <v>2015</v>
      </c>
      <c r="W3789">
        <f t="shared" si="537"/>
        <v>1</v>
      </c>
      <c r="X3789" t="str">
        <f t="shared" si="538"/>
        <v/>
      </c>
      <c r="Y3789" t="str">
        <f t="shared" si="539"/>
        <v/>
      </c>
    </row>
    <row r="3790" spans="1:25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531"/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5">
        <f t="shared" si="532"/>
        <v>6.6666666666666671E-3</v>
      </c>
      <c r="Q3790" s="6">
        <f t="shared" si="533"/>
        <v>500</v>
      </c>
      <c r="R3790" t="s">
        <v>8321</v>
      </c>
      <c r="S3790" t="s">
        <v>8362</v>
      </c>
      <c r="T3790" s="13">
        <f t="shared" si="534"/>
        <v>42333.695821759262</v>
      </c>
      <c r="U3790" s="13">
        <f t="shared" si="535"/>
        <v>42361.679166666669</v>
      </c>
      <c r="V3790">
        <f t="shared" si="536"/>
        <v>2015</v>
      </c>
      <c r="W3790" t="str">
        <f t="shared" si="537"/>
        <v/>
      </c>
      <c r="X3790">
        <f t="shared" si="538"/>
        <v>1</v>
      </c>
      <c r="Y3790" t="str">
        <f t="shared" si="539"/>
        <v/>
      </c>
    </row>
    <row r="3791" spans="1:25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531"/>
        <v>1000 to 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5">
        <f t="shared" si="532"/>
        <v>3.267605633802817E-2</v>
      </c>
      <c r="Q3791" s="6">
        <f t="shared" si="533"/>
        <v>29</v>
      </c>
      <c r="R3791" t="s">
        <v>8321</v>
      </c>
      <c r="S3791" t="s">
        <v>8362</v>
      </c>
      <c r="T3791" s="13">
        <f t="shared" si="534"/>
        <v>42138.798819444448</v>
      </c>
      <c r="U3791" s="13">
        <f t="shared" si="535"/>
        <v>42170.798819444448</v>
      </c>
      <c r="V3791">
        <f t="shared" si="536"/>
        <v>2015</v>
      </c>
      <c r="W3791" t="str">
        <f t="shared" si="537"/>
        <v/>
      </c>
      <c r="X3791">
        <f t="shared" si="538"/>
        <v>1</v>
      </c>
      <c r="Y3791" t="str">
        <f t="shared" si="539"/>
        <v/>
      </c>
    </row>
    <row r="3792" spans="1:25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531"/>
        <v>15000 to 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5">
        <f t="shared" si="532"/>
        <v>0</v>
      </c>
      <c r="Q3792" s="6" t="e">
        <f t="shared" si="533"/>
        <v>#DIV/0!</v>
      </c>
      <c r="R3792" t="s">
        <v>8321</v>
      </c>
      <c r="S3792" t="s">
        <v>8362</v>
      </c>
      <c r="T3792" s="13">
        <f t="shared" si="534"/>
        <v>42666.666932870372</v>
      </c>
      <c r="U3792" s="13">
        <f t="shared" si="535"/>
        <v>42696.708599537036</v>
      </c>
      <c r="V3792">
        <f t="shared" si="536"/>
        <v>2016</v>
      </c>
      <c r="W3792" t="str">
        <f t="shared" si="537"/>
        <v/>
      </c>
      <c r="X3792">
        <f t="shared" si="538"/>
        <v>1</v>
      </c>
      <c r="Y3792" t="str">
        <f t="shared" si="539"/>
        <v/>
      </c>
    </row>
    <row r="3793" spans="1:25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531"/>
        <v>1000 to 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5">
        <f t="shared" si="532"/>
        <v>0</v>
      </c>
      <c r="Q3793" s="6" t="e">
        <f t="shared" si="533"/>
        <v>#DIV/0!</v>
      </c>
      <c r="R3793" t="s">
        <v>8321</v>
      </c>
      <c r="S3793" t="s">
        <v>8362</v>
      </c>
      <c r="T3793" s="13">
        <f t="shared" si="534"/>
        <v>41766.692037037035</v>
      </c>
      <c r="U3793" s="13">
        <f t="shared" si="535"/>
        <v>41826.692037037035</v>
      </c>
      <c r="V3793">
        <f t="shared" si="536"/>
        <v>2014</v>
      </c>
      <c r="W3793" t="str">
        <f t="shared" si="537"/>
        <v/>
      </c>
      <c r="X3793">
        <f t="shared" si="538"/>
        <v>1</v>
      </c>
      <c r="Y3793" t="str">
        <f t="shared" si="539"/>
        <v/>
      </c>
    </row>
    <row r="3794" spans="1:25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531"/>
        <v>10000 to 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5">
        <f t="shared" si="532"/>
        <v>2.8E-3</v>
      </c>
      <c r="Q3794" s="6">
        <f t="shared" si="533"/>
        <v>17.5</v>
      </c>
      <c r="R3794" t="s">
        <v>8321</v>
      </c>
      <c r="S3794" t="s">
        <v>8362</v>
      </c>
      <c r="T3794" s="13">
        <f t="shared" si="534"/>
        <v>42170.447013888886</v>
      </c>
      <c r="U3794" s="13">
        <f t="shared" si="535"/>
        <v>42200.447013888886</v>
      </c>
      <c r="V3794">
        <f t="shared" si="536"/>
        <v>2015</v>
      </c>
      <c r="W3794" t="str">
        <f t="shared" si="537"/>
        <v/>
      </c>
      <c r="X3794">
        <f t="shared" si="538"/>
        <v>1</v>
      </c>
      <c r="Y3794" t="str">
        <f t="shared" si="539"/>
        <v/>
      </c>
    </row>
    <row r="3795" spans="1:25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531"/>
        <v>5000 to 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5">
        <f t="shared" si="532"/>
        <v>0.59657142857142853</v>
      </c>
      <c r="Q3795" s="6">
        <f t="shared" si="533"/>
        <v>174</v>
      </c>
      <c r="R3795" t="s">
        <v>8321</v>
      </c>
      <c r="S3795" t="s">
        <v>8362</v>
      </c>
      <c r="T3795" s="13">
        <f t="shared" si="534"/>
        <v>41968.938993055555</v>
      </c>
      <c r="U3795" s="13">
        <f t="shared" si="535"/>
        <v>41989.938993055555</v>
      </c>
      <c r="V3795">
        <f t="shared" si="536"/>
        <v>2014</v>
      </c>
      <c r="W3795" t="str">
        <f t="shared" si="537"/>
        <v/>
      </c>
      <c r="X3795">
        <f t="shared" si="538"/>
        <v>1</v>
      </c>
      <c r="Y3795" t="str">
        <f t="shared" si="539"/>
        <v/>
      </c>
    </row>
    <row r="3796" spans="1:25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531"/>
        <v>5000 to 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5">
        <f t="shared" si="532"/>
        <v>0.01</v>
      </c>
      <c r="Q3796" s="6">
        <f t="shared" si="533"/>
        <v>50</v>
      </c>
      <c r="R3796" t="s">
        <v>8321</v>
      </c>
      <c r="S3796" t="s">
        <v>8362</v>
      </c>
      <c r="T3796" s="13">
        <f t="shared" si="534"/>
        <v>42132.58048611111</v>
      </c>
      <c r="U3796" s="13">
        <f t="shared" si="535"/>
        <v>42162.58048611111</v>
      </c>
      <c r="V3796">
        <f t="shared" si="536"/>
        <v>2015</v>
      </c>
      <c r="W3796" t="str">
        <f t="shared" si="537"/>
        <v/>
      </c>
      <c r="X3796">
        <f t="shared" si="538"/>
        <v>1</v>
      </c>
      <c r="Y3796" t="str">
        <f t="shared" si="539"/>
        <v/>
      </c>
    </row>
    <row r="3797" spans="1:25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531"/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5">
        <f t="shared" si="532"/>
        <v>1.6666666666666666E-2</v>
      </c>
      <c r="Q3797" s="6">
        <f t="shared" si="533"/>
        <v>5</v>
      </c>
      <c r="R3797" t="s">
        <v>8321</v>
      </c>
      <c r="S3797" t="s">
        <v>8362</v>
      </c>
      <c r="T3797" s="13">
        <f t="shared" si="534"/>
        <v>42201.436226851853</v>
      </c>
      <c r="U3797" s="13">
        <f t="shared" si="535"/>
        <v>42244.9375</v>
      </c>
      <c r="V3797">
        <f t="shared" si="536"/>
        <v>2015</v>
      </c>
      <c r="W3797" t="str">
        <f t="shared" si="537"/>
        <v/>
      </c>
      <c r="X3797">
        <f t="shared" si="538"/>
        <v>1</v>
      </c>
      <c r="Y3797" t="str">
        <f t="shared" si="539"/>
        <v/>
      </c>
    </row>
    <row r="3798" spans="1:25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531"/>
        <v>20000 to 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5">
        <f t="shared" si="532"/>
        <v>4.4444444444444447E-5</v>
      </c>
      <c r="Q3798" s="6">
        <f t="shared" si="533"/>
        <v>1</v>
      </c>
      <c r="R3798" t="s">
        <v>8321</v>
      </c>
      <c r="S3798" t="s">
        <v>8362</v>
      </c>
      <c r="T3798" s="13">
        <f t="shared" si="534"/>
        <v>42689.029583333337</v>
      </c>
      <c r="U3798" s="13">
        <f t="shared" si="535"/>
        <v>42749.029583333337</v>
      </c>
      <c r="V3798">
        <f t="shared" si="536"/>
        <v>2017</v>
      </c>
      <c r="W3798" t="str">
        <f t="shared" si="537"/>
        <v/>
      </c>
      <c r="X3798">
        <f t="shared" si="538"/>
        <v>1</v>
      </c>
      <c r="Y3798" t="str">
        <f t="shared" si="539"/>
        <v/>
      </c>
    </row>
    <row r="3799" spans="1:25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531"/>
        <v>5000 to 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5">
        <f t="shared" si="532"/>
        <v>0.89666666666666661</v>
      </c>
      <c r="Q3799" s="6">
        <f t="shared" si="533"/>
        <v>145.40540540540542</v>
      </c>
      <c r="R3799" t="s">
        <v>8321</v>
      </c>
      <c r="S3799" t="s">
        <v>8362</v>
      </c>
      <c r="T3799" s="13">
        <f t="shared" si="534"/>
        <v>42084.881539351853</v>
      </c>
      <c r="U3799" s="13">
        <f t="shared" si="535"/>
        <v>42114.881539351853</v>
      </c>
      <c r="V3799">
        <f t="shared" si="536"/>
        <v>2015</v>
      </c>
      <c r="W3799" t="str">
        <f t="shared" si="537"/>
        <v/>
      </c>
      <c r="X3799">
        <f t="shared" si="538"/>
        <v>1</v>
      </c>
      <c r="Y3799" t="str">
        <f t="shared" si="539"/>
        <v/>
      </c>
    </row>
    <row r="3800" spans="1:25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531"/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5">
        <f t="shared" si="532"/>
        <v>1.4642857142857143E-2</v>
      </c>
      <c r="Q3800" s="6">
        <f t="shared" si="533"/>
        <v>205</v>
      </c>
      <c r="R3800" t="s">
        <v>8321</v>
      </c>
      <c r="S3800" t="s">
        <v>8362</v>
      </c>
      <c r="T3800" s="13">
        <f t="shared" si="534"/>
        <v>41831.722777777781</v>
      </c>
      <c r="U3800" s="13">
        <f t="shared" si="535"/>
        <v>41861.722777777781</v>
      </c>
      <c r="V3800">
        <f t="shared" si="536"/>
        <v>2014</v>
      </c>
      <c r="W3800" t="str">
        <f t="shared" si="537"/>
        <v/>
      </c>
      <c r="X3800">
        <f t="shared" si="538"/>
        <v>1</v>
      </c>
      <c r="Y3800" t="str">
        <f t="shared" si="539"/>
        <v/>
      </c>
    </row>
    <row r="3801" spans="1:25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531"/>
        <v>10000 to 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5">
        <f t="shared" si="532"/>
        <v>4.02E-2</v>
      </c>
      <c r="Q3801" s="6">
        <f t="shared" si="533"/>
        <v>100.5</v>
      </c>
      <c r="R3801" t="s">
        <v>8321</v>
      </c>
      <c r="S3801" t="s">
        <v>8362</v>
      </c>
      <c r="T3801" s="13">
        <f t="shared" si="534"/>
        <v>42410.93105324074</v>
      </c>
      <c r="U3801" s="13">
        <f t="shared" si="535"/>
        <v>42440.93105324074</v>
      </c>
      <c r="V3801">
        <f t="shared" si="536"/>
        <v>2016</v>
      </c>
      <c r="W3801" t="str">
        <f t="shared" si="537"/>
        <v/>
      </c>
      <c r="X3801">
        <f t="shared" si="538"/>
        <v>1</v>
      </c>
      <c r="Y3801" t="str">
        <f t="shared" si="539"/>
        <v/>
      </c>
    </row>
    <row r="3802" spans="1:25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531"/>
        <v>20000 to 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5">
        <f t="shared" si="532"/>
        <v>4.0045454545454544E-2</v>
      </c>
      <c r="Q3802" s="6">
        <f t="shared" si="533"/>
        <v>55.0625</v>
      </c>
      <c r="R3802" t="s">
        <v>8321</v>
      </c>
      <c r="S3802" t="s">
        <v>8362</v>
      </c>
      <c r="T3802" s="13">
        <f t="shared" si="534"/>
        <v>41982.737071759257</v>
      </c>
      <c r="U3802" s="13">
        <f t="shared" si="535"/>
        <v>42015.207638888889</v>
      </c>
      <c r="V3802">
        <f t="shared" si="536"/>
        <v>2015</v>
      </c>
      <c r="W3802" t="str">
        <f t="shared" si="537"/>
        <v/>
      </c>
      <c r="X3802">
        <f t="shared" si="538"/>
        <v>1</v>
      </c>
      <c r="Y3802" t="str">
        <f t="shared" si="539"/>
        <v/>
      </c>
    </row>
    <row r="3803" spans="1:25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531"/>
        <v>5000 to 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5">
        <f t="shared" si="532"/>
        <v>8.5199999999999998E-2</v>
      </c>
      <c r="Q3803" s="6">
        <f t="shared" si="533"/>
        <v>47.333333333333336</v>
      </c>
      <c r="R3803" t="s">
        <v>8321</v>
      </c>
      <c r="S3803" t="s">
        <v>8362</v>
      </c>
      <c r="T3803" s="13">
        <f t="shared" si="534"/>
        <v>41975.676111111112</v>
      </c>
      <c r="U3803" s="13">
        <f t="shared" si="535"/>
        <v>42006.676111111112</v>
      </c>
      <c r="V3803">
        <f t="shared" si="536"/>
        <v>2015</v>
      </c>
      <c r="W3803" t="str">
        <f t="shared" si="537"/>
        <v/>
      </c>
      <c r="X3803">
        <f t="shared" si="538"/>
        <v>1</v>
      </c>
      <c r="Y3803" t="str">
        <f t="shared" si="539"/>
        <v/>
      </c>
    </row>
    <row r="3804" spans="1:25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531"/>
        <v>1000 to 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5">
        <f t="shared" si="532"/>
        <v>0</v>
      </c>
      <c r="Q3804" s="6" t="e">
        <f t="shared" si="533"/>
        <v>#DIV/0!</v>
      </c>
      <c r="R3804" t="s">
        <v>8321</v>
      </c>
      <c r="S3804" t="s">
        <v>8362</v>
      </c>
      <c r="T3804" s="13">
        <f t="shared" si="534"/>
        <v>42269.126226851848</v>
      </c>
      <c r="U3804" s="13">
        <f t="shared" si="535"/>
        <v>42299.126226851848</v>
      </c>
      <c r="V3804">
        <f t="shared" si="536"/>
        <v>2015</v>
      </c>
      <c r="W3804" t="str">
        <f t="shared" si="537"/>
        <v/>
      </c>
      <c r="X3804">
        <f t="shared" si="538"/>
        <v>1</v>
      </c>
      <c r="Y3804" t="str">
        <f t="shared" si="539"/>
        <v/>
      </c>
    </row>
    <row r="3805" spans="1:25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531"/>
        <v>10000 to 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5">
        <f t="shared" si="532"/>
        <v>0.19650000000000001</v>
      </c>
      <c r="Q3805" s="6">
        <f t="shared" si="533"/>
        <v>58.95</v>
      </c>
      <c r="R3805" t="s">
        <v>8321</v>
      </c>
      <c r="S3805" t="s">
        <v>8362</v>
      </c>
      <c r="T3805" s="13">
        <f t="shared" si="534"/>
        <v>42403.971851851849</v>
      </c>
      <c r="U3805" s="13">
        <f t="shared" si="535"/>
        <v>42433.971851851849</v>
      </c>
      <c r="V3805">
        <f t="shared" si="536"/>
        <v>2016</v>
      </c>
      <c r="W3805" t="str">
        <f t="shared" si="537"/>
        <v/>
      </c>
      <c r="X3805">
        <f t="shared" si="538"/>
        <v>1</v>
      </c>
      <c r="Y3805" t="str">
        <f t="shared" si="539"/>
        <v/>
      </c>
    </row>
    <row r="3806" spans="1:25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531"/>
        <v>5000 to 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5">
        <f t="shared" si="532"/>
        <v>0</v>
      </c>
      <c r="Q3806" s="6" t="e">
        <f t="shared" si="533"/>
        <v>#DIV/0!</v>
      </c>
      <c r="R3806" t="s">
        <v>8321</v>
      </c>
      <c r="S3806" t="s">
        <v>8362</v>
      </c>
      <c r="T3806" s="13">
        <f t="shared" si="534"/>
        <v>42527.00953703704</v>
      </c>
      <c r="U3806" s="13">
        <f t="shared" si="535"/>
        <v>42582.291666666672</v>
      </c>
      <c r="V3806">
        <f t="shared" si="536"/>
        <v>2016</v>
      </c>
      <c r="W3806" t="str">
        <f t="shared" si="537"/>
        <v/>
      </c>
      <c r="X3806">
        <f t="shared" si="538"/>
        <v>1</v>
      </c>
      <c r="Y3806" t="str">
        <f t="shared" si="539"/>
        <v/>
      </c>
    </row>
    <row r="3807" spans="1:25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531"/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5">
        <f t="shared" si="532"/>
        <v>2.0000000000000002E-5</v>
      </c>
      <c r="Q3807" s="6">
        <f t="shared" si="533"/>
        <v>1.5</v>
      </c>
      <c r="R3807" t="s">
        <v>8321</v>
      </c>
      <c r="S3807" t="s">
        <v>8362</v>
      </c>
      <c r="T3807" s="13">
        <f t="shared" si="534"/>
        <v>41849.887037037035</v>
      </c>
      <c r="U3807" s="13">
        <f t="shared" si="535"/>
        <v>41909.887037037035</v>
      </c>
      <c r="V3807">
        <f t="shared" si="536"/>
        <v>2014</v>
      </c>
      <c r="W3807" t="str">
        <f t="shared" si="537"/>
        <v/>
      </c>
      <c r="X3807">
        <f t="shared" si="538"/>
        <v>1</v>
      </c>
      <c r="Y3807" t="str">
        <f t="shared" si="539"/>
        <v/>
      </c>
    </row>
    <row r="3808" spans="1:25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531"/>
        <v>5000 to 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5">
        <f t="shared" si="532"/>
        <v>6.6666666666666664E-4</v>
      </c>
      <c r="Q3808" s="6">
        <f t="shared" si="533"/>
        <v>5</v>
      </c>
      <c r="R3808" t="s">
        <v>8321</v>
      </c>
      <c r="S3808" t="s">
        <v>8362</v>
      </c>
      <c r="T3808" s="13">
        <f t="shared" si="534"/>
        <v>41799.259039351848</v>
      </c>
      <c r="U3808" s="13">
        <f t="shared" si="535"/>
        <v>41819.259039351848</v>
      </c>
      <c r="V3808">
        <f t="shared" si="536"/>
        <v>2014</v>
      </c>
      <c r="W3808" t="str">
        <f t="shared" si="537"/>
        <v/>
      </c>
      <c r="X3808">
        <f t="shared" si="538"/>
        <v>1</v>
      </c>
      <c r="Y3808" t="str">
        <f t="shared" si="539"/>
        <v/>
      </c>
    </row>
    <row r="3809" spans="1:25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531"/>
        <v>1000 to 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5">
        <f t="shared" si="532"/>
        <v>0.30333333333333334</v>
      </c>
      <c r="Q3809" s="6">
        <f t="shared" si="533"/>
        <v>50.555555555555557</v>
      </c>
      <c r="R3809" t="s">
        <v>8321</v>
      </c>
      <c r="S3809" t="s">
        <v>8362</v>
      </c>
      <c r="T3809" s="13">
        <f t="shared" si="534"/>
        <v>42090.909016203703</v>
      </c>
      <c r="U3809" s="13">
        <f t="shared" si="535"/>
        <v>42097.909016203703</v>
      </c>
      <c r="V3809">
        <f t="shared" si="536"/>
        <v>2015</v>
      </c>
      <c r="W3809" t="str">
        <f t="shared" si="537"/>
        <v/>
      </c>
      <c r="X3809">
        <f t="shared" si="538"/>
        <v>1</v>
      </c>
      <c r="Y3809" t="str">
        <f t="shared" si="539"/>
        <v/>
      </c>
    </row>
    <row r="3810" spans="1:25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t="str">
        <f t="shared" si="531"/>
        <v>1000 to 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5">
        <f t="shared" si="532"/>
        <v>1</v>
      </c>
      <c r="Q3810" s="6">
        <f t="shared" si="533"/>
        <v>41.666666666666664</v>
      </c>
      <c r="R3810" t="s">
        <v>8321</v>
      </c>
      <c r="S3810" t="s">
        <v>8322</v>
      </c>
      <c r="T3810" s="13">
        <f t="shared" si="534"/>
        <v>42059.453923611116</v>
      </c>
      <c r="U3810" s="13">
        <f t="shared" si="535"/>
        <v>42119.412256944444</v>
      </c>
      <c r="V3810">
        <f t="shared" si="536"/>
        <v>2015</v>
      </c>
      <c r="W3810">
        <f t="shared" si="537"/>
        <v>1</v>
      </c>
      <c r="X3810" t="str">
        <f t="shared" si="538"/>
        <v/>
      </c>
      <c r="Y3810" t="str">
        <f t="shared" si="539"/>
        <v/>
      </c>
    </row>
    <row r="3811" spans="1:25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 t="str">
        <f t="shared" si="531"/>
        <v>1000 to 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5">
        <f t="shared" si="532"/>
        <v>1.0125</v>
      </c>
      <c r="Q3811" s="6">
        <f t="shared" si="533"/>
        <v>53.289473684210527</v>
      </c>
      <c r="R3811" t="s">
        <v>8321</v>
      </c>
      <c r="S3811" t="s">
        <v>8322</v>
      </c>
      <c r="T3811" s="13">
        <f t="shared" si="534"/>
        <v>41800.526701388888</v>
      </c>
      <c r="U3811" s="13">
        <f t="shared" si="535"/>
        <v>41850.958333333336</v>
      </c>
      <c r="V3811">
        <f t="shared" si="536"/>
        <v>2014</v>
      </c>
      <c r="W3811">
        <f t="shared" si="537"/>
        <v>1</v>
      </c>
      <c r="X3811" t="str">
        <f t="shared" si="538"/>
        <v/>
      </c>
      <c r="Y3811" t="str">
        <f t="shared" si="539"/>
        <v/>
      </c>
    </row>
    <row r="3812" spans="1:25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 t="str">
        <f t="shared" si="531"/>
        <v>1000 to 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5">
        <f t="shared" si="532"/>
        <v>1.2173333333333334</v>
      </c>
      <c r="Q3812" s="6">
        <f t="shared" si="533"/>
        <v>70.230769230769226</v>
      </c>
      <c r="R3812" t="s">
        <v>8321</v>
      </c>
      <c r="S3812" t="s">
        <v>8322</v>
      </c>
      <c r="T3812" s="13">
        <f t="shared" si="534"/>
        <v>42054.849050925928</v>
      </c>
      <c r="U3812" s="13">
        <f t="shared" si="535"/>
        <v>42084.807384259257</v>
      </c>
      <c r="V3812">
        <f t="shared" si="536"/>
        <v>2015</v>
      </c>
      <c r="W3812">
        <f t="shared" si="537"/>
        <v>1</v>
      </c>
      <c r="X3812" t="str">
        <f t="shared" si="538"/>
        <v/>
      </c>
      <c r="Y3812" t="str">
        <f t="shared" si="539"/>
        <v/>
      </c>
    </row>
    <row r="3813" spans="1:25" ht="45" x14ac:dyDescent="0.25">
      <c r="A3813">
        <v>3811</v>
      </c>
      <c r="B3813" s="3" t="s">
        <v>3808</v>
      </c>
      <c r="C3813" s="3" t="s">
        <v>7921</v>
      </c>
      <c r="D3813">
        <v>250</v>
      </c>
      <c r="E3813" t="str">
        <f t="shared" si="531"/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5">
        <f t="shared" si="532"/>
        <v>3.3</v>
      </c>
      <c r="Q3813" s="6">
        <f t="shared" si="533"/>
        <v>43.421052631578945</v>
      </c>
      <c r="R3813" t="s">
        <v>8321</v>
      </c>
      <c r="S3813" t="s">
        <v>8322</v>
      </c>
      <c r="T3813" s="13">
        <f t="shared" si="534"/>
        <v>42487.62700231481</v>
      </c>
      <c r="U3813" s="13">
        <f t="shared" si="535"/>
        <v>42521.458333333328</v>
      </c>
      <c r="V3813">
        <f t="shared" si="536"/>
        <v>2016</v>
      </c>
      <c r="W3813">
        <f t="shared" si="537"/>
        <v>1</v>
      </c>
      <c r="X3813" t="str">
        <f t="shared" si="538"/>
        <v/>
      </c>
      <c r="Y3813" t="str">
        <f t="shared" si="539"/>
        <v/>
      </c>
    </row>
    <row r="3814" spans="1:25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 t="str">
        <f t="shared" si="531"/>
        <v>1000 to 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5">
        <f t="shared" si="532"/>
        <v>1.0954999999999999</v>
      </c>
      <c r="Q3814" s="6">
        <f t="shared" si="533"/>
        <v>199.18181818181819</v>
      </c>
      <c r="R3814" t="s">
        <v>8321</v>
      </c>
      <c r="S3814" t="s">
        <v>8322</v>
      </c>
      <c r="T3814" s="13">
        <f t="shared" si="534"/>
        <v>42109.751250000001</v>
      </c>
      <c r="U3814" s="13">
        <f t="shared" si="535"/>
        <v>42156.165972222225</v>
      </c>
      <c r="V3814">
        <f t="shared" si="536"/>
        <v>2015</v>
      </c>
      <c r="W3814">
        <f t="shared" si="537"/>
        <v>1</v>
      </c>
      <c r="X3814" t="str">
        <f t="shared" si="538"/>
        <v/>
      </c>
      <c r="Y3814" t="str">
        <f t="shared" si="539"/>
        <v/>
      </c>
    </row>
    <row r="3815" spans="1:25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 t="str">
        <f t="shared" si="531"/>
        <v>1000 to 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5">
        <f t="shared" si="532"/>
        <v>1.0095190476190474</v>
      </c>
      <c r="Q3815" s="6">
        <f t="shared" si="533"/>
        <v>78.518148148148143</v>
      </c>
      <c r="R3815" t="s">
        <v>8321</v>
      </c>
      <c r="S3815" t="s">
        <v>8322</v>
      </c>
      <c r="T3815" s="13">
        <f t="shared" si="534"/>
        <v>42497.275706018518</v>
      </c>
      <c r="U3815" s="13">
        <f t="shared" si="535"/>
        <v>42535.904861111107</v>
      </c>
      <c r="V3815">
        <f t="shared" si="536"/>
        <v>2016</v>
      </c>
      <c r="W3815">
        <f t="shared" si="537"/>
        <v>1</v>
      </c>
      <c r="X3815" t="str">
        <f t="shared" si="538"/>
        <v/>
      </c>
      <c r="Y3815" t="str">
        <f t="shared" si="539"/>
        <v/>
      </c>
    </row>
    <row r="3816" spans="1:25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 t="str">
        <f t="shared" si="531"/>
        <v>1000 to 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5">
        <f t="shared" si="532"/>
        <v>1.4013333333333333</v>
      </c>
      <c r="Q3816" s="6">
        <f t="shared" si="533"/>
        <v>61.823529411764703</v>
      </c>
      <c r="R3816" t="s">
        <v>8321</v>
      </c>
      <c r="S3816" t="s">
        <v>8322</v>
      </c>
      <c r="T3816" s="13">
        <f t="shared" si="534"/>
        <v>42058.904074074075</v>
      </c>
      <c r="U3816" s="13">
        <f t="shared" si="535"/>
        <v>42095.165972222225</v>
      </c>
      <c r="V3816">
        <f t="shared" si="536"/>
        <v>2015</v>
      </c>
      <c r="W3816">
        <f t="shared" si="537"/>
        <v>1</v>
      </c>
      <c r="X3816" t="str">
        <f t="shared" si="538"/>
        <v/>
      </c>
      <c r="Y3816" t="str">
        <f t="shared" si="539"/>
        <v/>
      </c>
    </row>
    <row r="3817" spans="1:25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t="str">
        <f t="shared" si="531"/>
        <v>1000 to 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5">
        <f t="shared" si="532"/>
        <v>1.0000100000000001</v>
      </c>
      <c r="Q3817" s="6">
        <f t="shared" si="533"/>
        <v>50.000500000000002</v>
      </c>
      <c r="R3817" t="s">
        <v>8321</v>
      </c>
      <c r="S3817" t="s">
        <v>8322</v>
      </c>
      <c r="T3817" s="13">
        <f t="shared" si="534"/>
        <v>42207.259918981479</v>
      </c>
      <c r="U3817" s="13">
        <f t="shared" si="535"/>
        <v>42236.958333333328</v>
      </c>
      <c r="V3817">
        <f t="shared" si="536"/>
        <v>2015</v>
      </c>
      <c r="W3817">
        <f t="shared" si="537"/>
        <v>1</v>
      </c>
      <c r="X3817" t="str">
        <f t="shared" si="538"/>
        <v/>
      </c>
      <c r="Y3817" t="str">
        <f t="shared" si="539"/>
        <v/>
      </c>
    </row>
    <row r="3818" spans="1:25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t="str">
        <f t="shared" si="531"/>
        <v>1000 to 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5">
        <f t="shared" si="532"/>
        <v>1.19238</v>
      </c>
      <c r="Q3818" s="6">
        <f t="shared" si="533"/>
        <v>48.339729729729726</v>
      </c>
      <c r="R3818" t="s">
        <v>8321</v>
      </c>
      <c r="S3818" t="s">
        <v>8322</v>
      </c>
      <c r="T3818" s="13">
        <f t="shared" si="534"/>
        <v>41807.690081018518</v>
      </c>
      <c r="U3818" s="13">
        <f t="shared" si="535"/>
        <v>41837.690081018518</v>
      </c>
      <c r="V3818">
        <f t="shared" si="536"/>
        <v>2014</v>
      </c>
      <c r="W3818">
        <f t="shared" si="537"/>
        <v>1</v>
      </c>
      <c r="X3818" t="str">
        <f t="shared" si="538"/>
        <v/>
      </c>
      <c r="Y3818" t="str">
        <f t="shared" si="539"/>
        <v/>
      </c>
    </row>
    <row r="3819" spans="1:25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 t="str">
        <f t="shared" si="531"/>
        <v>1000 to 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5">
        <f t="shared" si="532"/>
        <v>1.0725</v>
      </c>
      <c r="Q3819" s="6">
        <f t="shared" si="533"/>
        <v>107.25</v>
      </c>
      <c r="R3819" t="s">
        <v>8321</v>
      </c>
      <c r="S3819" t="s">
        <v>8322</v>
      </c>
      <c r="T3819" s="13">
        <f t="shared" si="534"/>
        <v>42284.69694444444</v>
      </c>
      <c r="U3819" s="13">
        <f t="shared" si="535"/>
        <v>42301.165972222225</v>
      </c>
      <c r="V3819">
        <f t="shared" si="536"/>
        <v>2015</v>
      </c>
      <c r="W3819">
        <f t="shared" si="537"/>
        <v>1</v>
      </c>
      <c r="X3819" t="str">
        <f t="shared" si="538"/>
        <v/>
      </c>
      <c r="Y3819" t="str">
        <f t="shared" si="539"/>
        <v/>
      </c>
    </row>
    <row r="3820" spans="1:25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t="str">
        <f t="shared" si="531"/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5">
        <f t="shared" si="532"/>
        <v>2.2799999999999998</v>
      </c>
      <c r="Q3820" s="6">
        <f t="shared" si="533"/>
        <v>57</v>
      </c>
      <c r="R3820" t="s">
        <v>8321</v>
      </c>
      <c r="S3820" t="s">
        <v>8322</v>
      </c>
      <c r="T3820" s="13">
        <f t="shared" si="534"/>
        <v>42045.84238425926</v>
      </c>
      <c r="U3820" s="13">
        <f t="shared" si="535"/>
        <v>42075.800717592589</v>
      </c>
      <c r="V3820">
        <f t="shared" si="536"/>
        <v>2015</v>
      </c>
      <c r="W3820">
        <f t="shared" si="537"/>
        <v>1</v>
      </c>
      <c r="X3820" t="str">
        <f t="shared" si="538"/>
        <v/>
      </c>
      <c r="Y3820" t="str">
        <f t="shared" si="539"/>
        <v/>
      </c>
    </row>
    <row r="3821" spans="1:25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t="str">
        <f t="shared" si="531"/>
        <v>1000 to 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5">
        <f t="shared" si="532"/>
        <v>1.0640000000000001</v>
      </c>
      <c r="Q3821" s="6">
        <f t="shared" si="533"/>
        <v>40.92307692307692</v>
      </c>
      <c r="R3821" t="s">
        <v>8321</v>
      </c>
      <c r="S3821" t="s">
        <v>8322</v>
      </c>
      <c r="T3821" s="13">
        <f t="shared" si="534"/>
        <v>42184.209537037037</v>
      </c>
      <c r="U3821" s="13">
        <f t="shared" si="535"/>
        <v>42202.876388888893</v>
      </c>
      <c r="V3821">
        <f t="shared" si="536"/>
        <v>2015</v>
      </c>
      <c r="W3821">
        <f t="shared" si="537"/>
        <v>1</v>
      </c>
      <c r="X3821" t="str">
        <f t="shared" si="538"/>
        <v/>
      </c>
      <c r="Y3821" t="str">
        <f t="shared" si="539"/>
        <v/>
      </c>
    </row>
    <row r="3822" spans="1:25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t="str">
        <f t="shared" si="531"/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5">
        <f t="shared" si="532"/>
        <v>1.4333333333333333</v>
      </c>
      <c r="Q3822" s="6">
        <f t="shared" si="533"/>
        <v>21.5</v>
      </c>
      <c r="R3822" t="s">
        <v>8321</v>
      </c>
      <c r="S3822" t="s">
        <v>8322</v>
      </c>
      <c r="T3822" s="13">
        <f t="shared" si="534"/>
        <v>42160.651817129634</v>
      </c>
      <c r="U3822" s="13">
        <f t="shared" si="535"/>
        <v>42190.651817129634</v>
      </c>
      <c r="V3822">
        <f t="shared" si="536"/>
        <v>2015</v>
      </c>
      <c r="W3822">
        <f t="shared" si="537"/>
        <v>1</v>
      </c>
      <c r="X3822" t="str">
        <f t="shared" si="538"/>
        <v/>
      </c>
      <c r="Y3822" t="str">
        <f t="shared" si="539"/>
        <v/>
      </c>
    </row>
    <row r="3823" spans="1:25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 t="str">
        <f t="shared" si="531"/>
        <v>1000 to 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5">
        <f t="shared" si="532"/>
        <v>1.0454285714285714</v>
      </c>
      <c r="Q3823" s="6">
        <f t="shared" si="533"/>
        <v>79.543478260869563</v>
      </c>
      <c r="R3823" t="s">
        <v>8321</v>
      </c>
      <c r="S3823" t="s">
        <v>8322</v>
      </c>
      <c r="T3823" s="13">
        <f t="shared" si="534"/>
        <v>42341.180636574078</v>
      </c>
      <c r="U3823" s="13">
        <f t="shared" si="535"/>
        <v>42373.180636574078</v>
      </c>
      <c r="V3823">
        <f t="shared" si="536"/>
        <v>2016</v>
      </c>
      <c r="W3823">
        <f t="shared" si="537"/>
        <v>1</v>
      </c>
      <c r="X3823" t="str">
        <f t="shared" si="538"/>
        <v/>
      </c>
      <c r="Y3823" t="str">
        <f t="shared" si="539"/>
        <v/>
      </c>
    </row>
    <row r="3824" spans="1:25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t="str">
        <f t="shared" si="531"/>
        <v>5000 to 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5">
        <f t="shared" si="532"/>
        <v>1.1002000000000001</v>
      </c>
      <c r="Q3824" s="6">
        <f t="shared" si="533"/>
        <v>72.381578947368425</v>
      </c>
      <c r="R3824" t="s">
        <v>8321</v>
      </c>
      <c r="S3824" t="s">
        <v>8322</v>
      </c>
      <c r="T3824" s="13">
        <f t="shared" si="534"/>
        <v>42329.838159722218</v>
      </c>
      <c r="U3824" s="13">
        <f t="shared" si="535"/>
        <v>42388.957638888889</v>
      </c>
      <c r="V3824">
        <f t="shared" si="536"/>
        <v>2016</v>
      </c>
      <c r="W3824">
        <f t="shared" si="537"/>
        <v>1</v>
      </c>
      <c r="X3824" t="str">
        <f t="shared" si="538"/>
        <v/>
      </c>
      <c r="Y3824" t="str">
        <f t="shared" si="539"/>
        <v/>
      </c>
    </row>
    <row r="3825" spans="1:25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 t="str">
        <f t="shared" si="531"/>
        <v>1000 to 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5">
        <f t="shared" si="532"/>
        <v>1.06</v>
      </c>
      <c r="Q3825" s="6">
        <f t="shared" si="533"/>
        <v>64.634146341463421</v>
      </c>
      <c r="R3825" t="s">
        <v>8321</v>
      </c>
      <c r="S3825" t="s">
        <v>8322</v>
      </c>
      <c r="T3825" s="13">
        <f t="shared" si="534"/>
        <v>42170.910231481481</v>
      </c>
      <c r="U3825" s="13">
        <f t="shared" si="535"/>
        <v>42205.165972222225</v>
      </c>
      <c r="V3825">
        <f t="shared" si="536"/>
        <v>2015</v>
      </c>
      <c r="W3825">
        <f t="shared" si="537"/>
        <v>1</v>
      </c>
      <c r="X3825" t="str">
        <f t="shared" si="538"/>
        <v/>
      </c>
      <c r="Y3825" t="str">
        <f t="shared" si="539"/>
        <v/>
      </c>
    </row>
    <row r="3826" spans="1:25" ht="45" x14ac:dyDescent="0.25">
      <c r="A3826">
        <v>3824</v>
      </c>
      <c r="B3826" s="3" t="s">
        <v>3821</v>
      </c>
      <c r="C3826" s="3" t="s">
        <v>7933</v>
      </c>
      <c r="D3826">
        <v>250</v>
      </c>
      <c r="E3826" t="str">
        <f t="shared" si="531"/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5">
        <f t="shared" si="532"/>
        <v>1.08</v>
      </c>
      <c r="Q3826" s="6">
        <f t="shared" si="533"/>
        <v>38.571428571428569</v>
      </c>
      <c r="R3826" t="s">
        <v>8321</v>
      </c>
      <c r="S3826" t="s">
        <v>8322</v>
      </c>
      <c r="T3826" s="13">
        <f t="shared" si="534"/>
        <v>42571.626192129625</v>
      </c>
      <c r="U3826" s="13">
        <f t="shared" si="535"/>
        <v>42583.570138888885</v>
      </c>
      <c r="V3826">
        <f t="shared" si="536"/>
        <v>2016</v>
      </c>
      <c r="W3826">
        <f t="shared" si="537"/>
        <v>1</v>
      </c>
      <c r="X3826" t="str">
        <f t="shared" si="538"/>
        <v/>
      </c>
      <c r="Y3826" t="str">
        <f t="shared" si="539"/>
        <v/>
      </c>
    </row>
    <row r="3827" spans="1:25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 t="str">
        <f t="shared" si="531"/>
        <v>5000 to 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5">
        <f t="shared" si="532"/>
        <v>1.0542</v>
      </c>
      <c r="Q3827" s="6">
        <f t="shared" si="533"/>
        <v>107.57142857142857</v>
      </c>
      <c r="R3827" t="s">
        <v>8321</v>
      </c>
      <c r="S3827" t="s">
        <v>8322</v>
      </c>
      <c r="T3827" s="13">
        <f t="shared" si="534"/>
        <v>42151.069606481484</v>
      </c>
      <c r="U3827" s="13">
        <f t="shared" si="535"/>
        <v>42172.069606481484</v>
      </c>
      <c r="V3827">
        <f t="shared" si="536"/>
        <v>2015</v>
      </c>
      <c r="W3827">
        <f t="shared" si="537"/>
        <v>1</v>
      </c>
      <c r="X3827" t="str">
        <f t="shared" si="538"/>
        <v/>
      </c>
      <c r="Y3827" t="str">
        <f t="shared" si="539"/>
        <v/>
      </c>
    </row>
    <row r="3828" spans="1:25" ht="30" x14ac:dyDescent="0.25">
      <c r="A3828">
        <v>3826</v>
      </c>
      <c r="B3828" s="3" t="s">
        <v>3823</v>
      </c>
      <c r="C3828" s="3" t="s">
        <v>7935</v>
      </c>
      <c r="D3828">
        <v>600</v>
      </c>
      <c r="E3828" t="str">
        <f t="shared" si="531"/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5">
        <f t="shared" si="532"/>
        <v>1.1916666666666667</v>
      </c>
      <c r="Q3828" s="6">
        <f t="shared" si="533"/>
        <v>27.5</v>
      </c>
      <c r="R3828" t="s">
        <v>8321</v>
      </c>
      <c r="S3828" t="s">
        <v>8322</v>
      </c>
      <c r="T3828" s="13">
        <f t="shared" si="534"/>
        <v>42101.423541666663</v>
      </c>
      <c r="U3828" s="13">
        <f t="shared" si="535"/>
        <v>42131.423541666663</v>
      </c>
      <c r="V3828">
        <f t="shared" si="536"/>
        <v>2015</v>
      </c>
      <c r="W3828">
        <f t="shared" si="537"/>
        <v>1</v>
      </c>
      <c r="X3828" t="str">
        <f t="shared" si="538"/>
        <v/>
      </c>
      <c r="Y3828" t="str">
        <f t="shared" si="539"/>
        <v/>
      </c>
    </row>
    <row r="3829" spans="1:25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t="str">
        <f t="shared" si="531"/>
        <v>1000 to 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5">
        <f t="shared" si="532"/>
        <v>1.5266666666666666</v>
      </c>
      <c r="Q3829" s="6">
        <f t="shared" si="533"/>
        <v>70.461538461538467</v>
      </c>
      <c r="R3829" t="s">
        <v>8321</v>
      </c>
      <c r="S3829" t="s">
        <v>8322</v>
      </c>
      <c r="T3829" s="13">
        <f t="shared" si="534"/>
        <v>42034.928252314814</v>
      </c>
      <c r="U3829" s="13">
        <f t="shared" si="535"/>
        <v>42090</v>
      </c>
      <c r="V3829">
        <f t="shared" si="536"/>
        <v>2015</v>
      </c>
      <c r="W3829">
        <f t="shared" si="537"/>
        <v>1</v>
      </c>
      <c r="X3829" t="str">
        <f t="shared" si="538"/>
        <v/>
      </c>
      <c r="Y3829" t="str">
        <f t="shared" si="539"/>
        <v/>
      </c>
    </row>
    <row r="3830" spans="1:25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 t="str">
        <f t="shared" si="531"/>
        <v>5000 to 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5">
        <f t="shared" si="532"/>
        <v>1</v>
      </c>
      <c r="Q3830" s="6">
        <f t="shared" si="533"/>
        <v>178.57142857142858</v>
      </c>
      <c r="R3830" t="s">
        <v>8321</v>
      </c>
      <c r="S3830" t="s">
        <v>8322</v>
      </c>
      <c r="T3830" s="13">
        <f t="shared" si="534"/>
        <v>41944.527627314819</v>
      </c>
      <c r="U3830" s="13">
        <f t="shared" si="535"/>
        <v>42004.569293981483</v>
      </c>
      <c r="V3830">
        <f t="shared" si="536"/>
        <v>2014</v>
      </c>
      <c r="W3830">
        <f t="shared" si="537"/>
        <v>1</v>
      </c>
      <c r="X3830" t="str">
        <f t="shared" si="538"/>
        <v/>
      </c>
      <c r="Y3830" t="str">
        <f t="shared" si="539"/>
        <v/>
      </c>
    </row>
    <row r="3831" spans="1:25" ht="45" x14ac:dyDescent="0.25">
      <c r="A3831">
        <v>3829</v>
      </c>
      <c r="B3831" s="3" t="s">
        <v>3826</v>
      </c>
      <c r="C3831" s="3" t="s">
        <v>7938</v>
      </c>
      <c r="D3831">
        <v>500</v>
      </c>
      <c r="E3831" t="str">
        <f t="shared" si="531"/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5">
        <f t="shared" si="532"/>
        <v>1.002</v>
      </c>
      <c r="Q3831" s="6">
        <f t="shared" si="533"/>
        <v>62.625</v>
      </c>
      <c r="R3831" t="s">
        <v>8321</v>
      </c>
      <c r="S3831" t="s">
        <v>8322</v>
      </c>
      <c r="T3831" s="13">
        <f t="shared" si="534"/>
        <v>42593.865405092598</v>
      </c>
      <c r="U3831" s="13">
        <f t="shared" si="535"/>
        <v>42613.865405092598</v>
      </c>
      <c r="V3831">
        <f t="shared" si="536"/>
        <v>2016</v>
      </c>
      <c r="W3831">
        <f t="shared" si="537"/>
        <v>1</v>
      </c>
      <c r="X3831" t="str">
        <f t="shared" si="538"/>
        <v/>
      </c>
      <c r="Y3831" t="str">
        <f t="shared" si="539"/>
        <v/>
      </c>
    </row>
    <row r="3832" spans="1:25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t="str">
        <f t="shared" si="531"/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5">
        <f t="shared" si="532"/>
        <v>2.25</v>
      </c>
      <c r="Q3832" s="6">
        <f t="shared" si="533"/>
        <v>75</v>
      </c>
      <c r="R3832" t="s">
        <v>8321</v>
      </c>
      <c r="S3832" t="s">
        <v>8322</v>
      </c>
      <c r="T3832" s="13">
        <f t="shared" si="534"/>
        <v>42503.740868055553</v>
      </c>
      <c r="U3832" s="13">
        <f t="shared" si="535"/>
        <v>42517.740868055553</v>
      </c>
      <c r="V3832">
        <f t="shared" si="536"/>
        <v>2016</v>
      </c>
      <c r="W3832">
        <f t="shared" si="537"/>
        <v>1</v>
      </c>
      <c r="X3832" t="str">
        <f t="shared" si="538"/>
        <v/>
      </c>
      <c r="Y3832" t="str">
        <f t="shared" si="539"/>
        <v/>
      </c>
    </row>
    <row r="3833" spans="1:25" ht="45" x14ac:dyDescent="0.25">
      <c r="A3833">
        <v>3831</v>
      </c>
      <c r="B3833" s="3" t="s">
        <v>3828</v>
      </c>
      <c r="C3833" s="3" t="s">
        <v>7940</v>
      </c>
      <c r="D3833">
        <v>500</v>
      </c>
      <c r="E3833" t="str">
        <f t="shared" si="531"/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5">
        <f t="shared" si="532"/>
        <v>1.0602199999999999</v>
      </c>
      <c r="Q3833" s="6">
        <f t="shared" si="533"/>
        <v>58.901111111111113</v>
      </c>
      <c r="R3833" t="s">
        <v>8321</v>
      </c>
      <c r="S3833" t="s">
        <v>8322</v>
      </c>
      <c r="T3833" s="13">
        <f t="shared" si="534"/>
        <v>41927.848900462966</v>
      </c>
      <c r="U3833" s="13">
        <f t="shared" si="535"/>
        <v>41948.890567129631</v>
      </c>
      <c r="V3833">
        <f t="shared" si="536"/>
        <v>2014</v>
      </c>
      <c r="W3833">
        <f t="shared" si="537"/>
        <v>1</v>
      </c>
      <c r="X3833" t="str">
        <f t="shared" si="538"/>
        <v/>
      </c>
      <c r="Y3833" t="str">
        <f t="shared" si="539"/>
        <v/>
      </c>
    </row>
    <row r="3834" spans="1:25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 t="str">
        <f t="shared" si="531"/>
        <v>1000 to 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5">
        <f t="shared" si="532"/>
        <v>1.0466666666666666</v>
      </c>
      <c r="Q3834" s="6">
        <f t="shared" si="533"/>
        <v>139.55555555555554</v>
      </c>
      <c r="R3834" t="s">
        <v>8321</v>
      </c>
      <c r="S3834" t="s">
        <v>8322</v>
      </c>
      <c r="T3834" s="13">
        <f t="shared" si="534"/>
        <v>42375.114988425921</v>
      </c>
      <c r="U3834" s="13">
        <f t="shared" si="535"/>
        <v>42420.114988425921</v>
      </c>
      <c r="V3834">
        <f t="shared" si="536"/>
        <v>2016</v>
      </c>
      <c r="W3834">
        <f t="shared" si="537"/>
        <v>1</v>
      </c>
      <c r="X3834" t="str">
        <f t="shared" si="538"/>
        <v/>
      </c>
      <c r="Y3834" t="str">
        <f t="shared" si="539"/>
        <v/>
      </c>
    </row>
    <row r="3835" spans="1:25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 t="str">
        <f t="shared" si="531"/>
        <v>1000 to 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5">
        <f t="shared" si="532"/>
        <v>1.1666666666666667</v>
      </c>
      <c r="Q3835" s="6">
        <f t="shared" si="533"/>
        <v>70</v>
      </c>
      <c r="R3835" t="s">
        <v>8321</v>
      </c>
      <c r="S3835" t="s">
        <v>8322</v>
      </c>
      <c r="T3835" s="13">
        <f t="shared" si="534"/>
        <v>41963.872361111105</v>
      </c>
      <c r="U3835" s="13">
        <f t="shared" si="535"/>
        <v>41974.797916666663</v>
      </c>
      <c r="V3835">
        <f t="shared" si="536"/>
        <v>2014</v>
      </c>
      <c r="W3835">
        <f t="shared" si="537"/>
        <v>1</v>
      </c>
      <c r="X3835" t="str">
        <f t="shared" si="538"/>
        <v/>
      </c>
      <c r="Y3835" t="str">
        <f t="shared" si="539"/>
        <v/>
      </c>
    </row>
    <row r="3836" spans="1:25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 t="str">
        <f t="shared" si="531"/>
        <v>1000 to 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5">
        <f t="shared" si="532"/>
        <v>1.0903333333333334</v>
      </c>
      <c r="Q3836" s="6">
        <f t="shared" si="533"/>
        <v>57.385964912280699</v>
      </c>
      <c r="R3836" t="s">
        <v>8321</v>
      </c>
      <c r="S3836" t="s">
        <v>8322</v>
      </c>
      <c r="T3836" s="13">
        <f t="shared" si="534"/>
        <v>42143.445219907408</v>
      </c>
      <c r="U3836" s="13">
        <f t="shared" si="535"/>
        <v>42173.445219907408</v>
      </c>
      <c r="V3836">
        <f t="shared" si="536"/>
        <v>2015</v>
      </c>
      <c r="W3836">
        <f t="shared" si="537"/>
        <v>1</v>
      </c>
      <c r="X3836" t="str">
        <f t="shared" si="538"/>
        <v/>
      </c>
      <c r="Y3836" t="str">
        <f t="shared" si="539"/>
        <v/>
      </c>
    </row>
    <row r="3837" spans="1:25" ht="45" x14ac:dyDescent="0.25">
      <c r="A3837">
        <v>3835</v>
      </c>
      <c r="B3837" s="3" t="s">
        <v>3832</v>
      </c>
      <c r="C3837" s="3" t="s">
        <v>7944</v>
      </c>
      <c r="D3837">
        <v>200</v>
      </c>
      <c r="E3837" t="str">
        <f t="shared" si="531"/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5">
        <f t="shared" si="532"/>
        <v>1.6</v>
      </c>
      <c r="Q3837" s="6">
        <f t="shared" si="533"/>
        <v>40</v>
      </c>
      <c r="R3837" t="s">
        <v>8321</v>
      </c>
      <c r="S3837" t="s">
        <v>8322</v>
      </c>
      <c r="T3837" s="13">
        <f t="shared" si="534"/>
        <v>42460.94222222222</v>
      </c>
      <c r="U3837" s="13">
        <f t="shared" si="535"/>
        <v>42481.94222222222</v>
      </c>
      <c r="V3837">
        <f t="shared" si="536"/>
        <v>2016</v>
      </c>
      <c r="W3837">
        <f t="shared" si="537"/>
        <v>1</v>
      </c>
      <c r="X3837" t="str">
        <f t="shared" si="538"/>
        <v/>
      </c>
      <c r="Y3837" t="str">
        <f t="shared" si="539"/>
        <v/>
      </c>
    </row>
    <row r="3838" spans="1:25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t="str">
        <f t="shared" si="531"/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5">
        <f t="shared" si="532"/>
        <v>1.125</v>
      </c>
      <c r="Q3838" s="6">
        <f t="shared" si="533"/>
        <v>64.285714285714292</v>
      </c>
      <c r="R3838" t="s">
        <v>8321</v>
      </c>
      <c r="S3838" t="s">
        <v>8322</v>
      </c>
      <c r="T3838" s="13">
        <f t="shared" si="534"/>
        <v>42553.926527777774</v>
      </c>
      <c r="U3838" s="13">
        <f t="shared" si="535"/>
        <v>42585.172916666663</v>
      </c>
      <c r="V3838">
        <f t="shared" si="536"/>
        <v>2016</v>
      </c>
      <c r="W3838">
        <f t="shared" si="537"/>
        <v>1</v>
      </c>
      <c r="X3838" t="str">
        <f t="shared" si="538"/>
        <v/>
      </c>
      <c r="Y3838" t="str">
        <f t="shared" si="539"/>
        <v/>
      </c>
    </row>
    <row r="3839" spans="1:25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t="str">
        <f t="shared" si="531"/>
        <v>1000 to 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5">
        <f t="shared" si="532"/>
        <v>1.0209999999999999</v>
      </c>
      <c r="Q3839" s="6">
        <f t="shared" si="533"/>
        <v>120.11764705882354</v>
      </c>
      <c r="R3839" t="s">
        <v>8321</v>
      </c>
      <c r="S3839" t="s">
        <v>8322</v>
      </c>
      <c r="T3839" s="13">
        <f t="shared" si="534"/>
        <v>42152.765717592592</v>
      </c>
      <c r="U3839" s="13">
        <f t="shared" si="535"/>
        <v>42188.765717592592</v>
      </c>
      <c r="V3839">
        <f t="shared" si="536"/>
        <v>2015</v>
      </c>
      <c r="W3839">
        <f t="shared" si="537"/>
        <v>1</v>
      </c>
      <c r="X3839" t="str">
        <f t="shared" si="538"/>
        <v/>
      </c>
      <c r="Y3839" t="str">
        <f t="shared" si="539"/>
        <v/>
      </c>
    </row>
    <row r="3840" spans="1:25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t="str">
        <f t="shared" si="531"/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5">
        <f t="shared" si="532"/>
        <v>1.00824</v>
      </c>
      <c r="Q3840" s="6">
        <f t="shared" si="533"/>
        <v>1008.24</v>
      </c>
      <c r="R3840" t="s">
        <v>8321</v>
      </c>
      <c r="S3840" t="s">
        <v>8322</v>
      </c>
      <c r="T3840" s="13">
        <f t="shared" si="534"/>
        <v>42116.710752314815</v>
      </c>
      <c r="U3840" s="13">
        <f t="shared" si="535"/>
        <v>42146.710752314815</v>
      </c>
      <c r="V3840">
        <f t="shared" si="536"/>
        <v>2015</v>
      </c>
      <c r="W3840">
        <f t="shared" si="537"/>
        <v>1</v>
      </c>
      <c r="X3840" t="str">
        <f t="shared" si="538"/>
        <v/>
      </c>
      <c r="Y3840" t="str">
        <f t="shared" si="539"/>
        <v/>
      </c>
    </row>
    <row r="3841" spans="1:25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 t="str">
        <f t="shared" si="531"/>
        <v>1000 to 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5">
        <f t="shared" si="532"/>
        <v>1.0125</v>
      </c>
      <c r="Q3841" s="6">
        <f t="shared" si="533"/>
        <v>63.28125</v>
      </c>
      <c r="R3841" t="s">
        <v>8321</v>
      </c>
      <c r="S3841" t="s">
        <v>8322</v>
      </c>
      <c r="T3841" s="13">
        <f t="shared" si="534"/>
        <v>42155.142638888887</v>
      </c>
      <c r="U3841" s="13">
        <f t="shared" si="535"/>
        <v>42215.142638888887</v>
      </c>
      <c r="V3841">
        <f t="shared" si="536"/>
        <v>2015</v>
      </c>
      <c r="W3841">
        <f t="shared" si="537"/>
        <v>1</v>
      </c>
      <c r="X3841" t="str">
        <f t="shared" si="538"/>
        <v/>
      </c>
      <c r="Y3841" t="str">
        <f t="shared" si="539"/>
        <v/>
      </c>
    </row>
    <row r="3842" spans="1:25" ht="45" x14ac:dyDescent="0.25">
      <c r="A3842">
        <v>3840</v>
      </c>
      <c r="B3842" s="3" t="s">
        <v>3837</v>
      </c>
      <c r="C3842" s="3" t="s">
        <v>7949</v>
      </c>
      <c r="D3842">
        <v>1</v>
      </c>
      <c r="E3842" t="str">
        <f t="shared" si="531"/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5">
        <f t="shared" si="532"/>
        <v>65</v>
      </c>
      <c r="Q3842" s="6">
        <f t="shared" si="533"/>
        <v>21.666666666666668</v>
      </c>
      <c r="R3842" t="s">
        <v>8321</v>
      </c>
      <c r="S3842" t="s">
        <v>8322</v>
      </c>
      <c r="T3842" s="13">
        <f t="shared" si="534"/>
        <v>42432.701724537037</v>
      </c>
      <c r="U3842" s="13">
        <f t="shared" si="535"/>
        <v>42457.660057870366</v>
      </c>
      <c r="V3842">
        <f t="shared" si="536"/>
        <v>2016</v>
      </c>
      <c r="W3842">
        <f t="shared" si="537"/>
        <v>1</v>
      </c>
      <c r="X3842" t="str">
        <f t="shared" si="538"/>
        <v/>
      </c>
      <c r="Y3842" t="str">
        <f t="shared" si="539"/>
        <v/>
      </c>
    </row>
    <row r="3843" spans="1:25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540">IF(D3843&lt;1000,"Less than 1000",IF(D3843&lt;=4999,"1000 to 4999",IF(D3843&lt;=9999,"5000 to 9999",IF(D3843&lt;=14999,"10000 to 14999",IF(D3843&lt;=19999,"15000 to 19999",IF(D3843&lt;=24999,"20000 to 24999",IF(D3843&lt;=29999,"25000 to 29999",IF(D3843&lt;=34999,"30000 to 34999",IF(D3843&lt;=39999,"35000 to 39999",IF(D3843&lt;=44999,"40000 to 44999",IF(D3843&lt;=49999,"45000 to 49999",IF(D3843&gt;=50000,"Greater than or equal to 50000"))))))))))))</f>
        <v>10000 to 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5">
        <f t="shared" ref="P3843:P3906" si="541">F3843/D3843</f>
        <v>8.72E-2</v>
      </c>
      <c r="Q3843" s="6">
        <f t="shared" ref="Q3843:Q3906" si="542">F3843/M3843</f>
        <v>25.647058823529413</v>
      </c>
      <c r="R3843" t="s">
        <v>8321</v>
      </c>
      <c r="S3843" t="s">
        <v>8322</v>
      </c>
      <c r="T3843" s="13">
        <f t="shared" ref="T3843:T3906" si="543">(((K3843/60)/60)/24)+DATE(1970,1,1)</f>
        <v>41780.785729166666</v>
      </c>
      <c r="U3843" s="13">
        <f t="shared" ref="U3843:U3906" si="544">(((J3843/60)/60)/24)+DATE(1970,1,1)</f>
        <v>41840.785729166666</v>
      </c>
      <c r="V3843">
        <f t="shared" ref="V3843:V3906" si="545">YEAR(U3843)</f>
        <v>2014</v>
      </c>
      <c r="W3843" t="str">
        <f t="shared" ref="W3843:W3906" si="546">IF(G3843="successful",1,"")</f>
        <v/>
      </c>
      <c r="X3843">
        <f t="shared" ref="X3843:X3906" si="547">IF(G3843="failed",1,"")</f>
        <v>1</v>
      </c>
      <c r="Y3843" t="str">
        <f t="shared" ref="Y3843:Y3906" si="548">IF(G3843="canceled",1,"")</f>
        <v/>
      </c>
    </row>
    <row r="3844" spans="1:25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540"/>
        <v>5000 to 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5">
        <f t="shared" si="541"/>
        <v>0.21940000000000001</v>
      </c>
      <c r="Q3844" s="6">
        <f t="shared" si="542"/>
        <v>47.695652173913047</v>
      </c>
      <c r="R3844" t="s">
        <v>8321</v>
      </c>
      <c r="S3844" t="s">
        <v>8322</v>
      </c>
      <c r="T3844" s="13">
        <f t="shared" si="543"/>
        <v>41740.493657407409</v>
      </c>
      <c r="U3844" s="13">
        <f t="shared" si="544"/>
        <v>41770.493657407409</v>
      </c>
      <c r="V3844">
        <f t="shared" si="545"/>
        <v>2014</v>
      </c>
      <c r="W3844" t="str">
        <f t="shared" si="546"/>
        <v/>
      </c>
      <c r="X3844">
        <f t="shared" si="547"/>
        <v>1</v>
      </c>
      <c r="Y3844" t="str">
        <f t="shared" si="548"/>
        <v/>
      </c>
    </row>
    <row r="3845" spans="1:25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540"/>
        <v>5000 to 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5">
        <f t="shared" si="541"/>
        <v>0.21299999999999999</v>
      </c>
      <c r="Q3845" s="6">
        <f t="shared" si="542"/>
        <v>56.05263157894737</v>
      </c>
      <c r="R3845" t="s">
        <v>8321</v>
      </c>
      <c r="S3845" t="s">
        <v>8322</v>
      </c>
      <c r="T3845" s="13">
        <f t="shared" si="543"/>
        <v>41766.072500000002</v>
      </c>
      <c r="U3845" s="13">
        <f t="shared" si="544"/>
        <v>41791.072500000002</v>
      </c>
      <c r="V3845">
        <f t="shared" si="545"/>
        <v>2014</v>
      </c>
      <c r="W3845" t="str">
        <f t="shared" si="546"/>
        <v/>
      </c>
      <c r="X3845">
        <f t="shared" si="547"/>
        <v>1</v>
      </c>
      <c r="Y3845" t="str">
        <f t="shared" si="548"/>
        <v/>
      </c>
    </row>
    <row r="3846" spans="1:25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540"/>
        <v>5000 to 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5">
        <f t="shared" si="541"/>
        <v>0.41489795918367345</v>
      </c>
      <c r="Q3846" s="6">
        <f t="shared" si="542"/>
        <v>81.319999999999993</v>
      </c>
      <c r="R3846" t="s">
        <v>8321</v>
      </c>
      <c r="S3846" t="s">
        <v>8322</v>
      </c>
      <c r="T3846" s="13">
        <f t="shared" si="543"/>
        <v>41766.617291666669</v>
      </c>
      <c r="U3846" s="13">
        <f t="shared" si="544"/>
        <v>41793.290972222225</v>
      </c>
      <c r="V3846">
        <f t="shared" si="545"/>
        <v>2014</v>
      </c>
      <c r="W3846" t="str">
        <f t="shared" si="546"/>
        <v/>
      </c>
      <c r="X3846">
        <f t="shared" si="547"/>
        <v>1</v>
      </c>
      <c r="Y3846" t="str">
        <f t="shared" si="548"/>
        <v/>
      </c>
    </row>
    <row r="3847" spans="1:25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540"/>
        <v>40000 to 44999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5">
        <f t="shared" si="541"/>
        <v>2.1049999999999999E-2</v>
      </c>
      <c r="Q3847" s="6">
        <f t="shared" si="542"/>
        <v>70.166666666666671</v>
      </c>
      <c r="R3847" t="s">
        <v>8321</v>
      </c>
      <c r="S3847" t="s">
        <v>8322</v>
      </c>
      <c r="T3847" s="13">
        <f t="shared" si="543"/>
        <v>42248.627013888887</v>
      </c>
      <c r="U3847" s="13">
        <f t="shared" si="544"/>
        <v>42278.627013888887</v>
      </c>
      <c r="V3847">
        <f t="shared" si="545"/>
        <v>2015</v>
      </c>
      <c r="W3847" t="str">
        <f t="shared" si="546"/>
        <v/>
      </c>
      <c r="X3847">
        <f t="shared" si="547"/>
        <v>1</v>
      </c>
      <c r="Y3847" t="str">
        <f t="shared" si="548"/>
        <v/>
      </c>
    </row>
    <row r="3848" spans="1:25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540"/>
        <v>5000 to 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5">
        <f t="shared" si="541"/>
        <v>2.7E-2</v>
      </c>
      <c r="Q3848" s="6">
        <f t="shared" si="542"/>
        <v>23.625</v>
      </c>
      <c r="R3848" t="s">
        <v>8321</v>
      </c>
      <c r="S3848" t="s">
        <v>8322</v>
      </c>
      <c r="T3848" s="13">
        <f t="shared" si="543"/>
        <v>41885.221550925926</v>
      </c>
      <c r="U3848" s="13">
        <f t="shared" si="544"/>
        <v>41916.290972222225</v>
      </c>
      <c r="V3848">
        <f t="shared" si="545"/>
        <v>2014</v>
      </c>
      <c r="W3848" t="str">
        <f t="shared" si="546"/>
        <v/>
      </c>
      <c r="X3848">
        <f t="shared" si="547"/>
        <v>1</v>
      </c>
      <c r="Y3848" t="str">
        <f t="shared" si="548"/>
        <v/>
      </c>
    </row>
    <row r="3849" spans="1:25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540"/>
        <v>10000 to 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5">
        <f t="shared" si="541"/>
        <v>0.16161904761904761</v>
      </c>
      <c r="Q3849" s="6">
        <f t="shared" si="542"/>
        <v>188.55555555555554</v>
      </c>
      <c r="R3849" t="s">
        <v>8321</v>
      </c>
      <c r="S3849" t="s">
        <v>8322</v>
      </c>
      <c r="T3849" s="13">
        <f t="shared" si="543"/>
        <v>42159.224432870367</v>
      </c>
      <c r="U3849" s="13">
        <f t="shared" si="544"/>
        <v>42204.224432870367</v>
      </c>
      <c r="V3849">
        <f t="shared" si="545"/>
        <v>2015</v>
      </c>
      <c r="W3849" t="str">
        <f t="shared" si="546"/>
        <v/>
      </c>
      <c r="X3849">
        <f t="shared" si="547"/>
        <v>1</v>
      </c>
      <c r="Y3849" t="str">
        <f t="shared" si="548"/>
        <v/>
      </c>
    </row>
    <row r="3850" spans="1:25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540"/>
        <v>10000 to 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5">
        <f t="shared" si="541"/>
        <v>0.16376923076923078</v>
      </c>
      <c r="Q3850" s="6">
        <f t="shared" si="542"/>
        <v>49.511627906976742</v>
      </c>
      <c r="R3850" t="s">
        <v>8321</v>
      </c>
      <c r="S3850" t="s">
        <v>8322</v>
      </c>
      <c r="T3850" s="13">
        <f t="shared" si="543"/>
        <v>42265.817002314812</v>
      </c>
      <c r="U3850" s="13">
        <f t="shared" si="544"/>
        <v>42295.817002314812</v>
      </c>
      <c r="V3850">
        <f t="shared" si="545"/>
        <v>2015</v>
      </c>
      <c r="W3850" t="str">
        <f t="shared" si="546"/>
        <v/>
      </c>
      <c r="X3850">
        <f t="shared" si="547"/>
        <v>1</v>
      </c>
      <c r="Y3850" t="str">
        <f t="shared" si="548"/>
        <v/>
      </c>
    </row>
    <row r="3851" spans="1:25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540"/>
        <v>30000 to 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5">
        <f t="shared" si="541"/>
        <v>7.0433333333333334E-2</v>
      </c>
      <c r="Q3851" s="6">
        <f t="shared" si="542"/>
        <v>75.464285714285708</v>
      </c>
      <c r="R3851" t="s">
        <v>8321</v>
      </c>
      <c r="S3851" t="s">
        <v>8322</v>
      </c>
      <c r="T3851" s="13">
        <f t="shared" si="543"/>
        <v>42136.767175925925</v>
      </c>
      <c r="U3851" s="13">
        <f t="shared" si="544"/>
        <v>42166.767175925925</v>
      </c>
      <c r="V3851">
        <f t="shared" si="545"/>
        <v>2015</v>
      </c>
      <c r="W3851" t="str">
        <f t="shared" si="546"/>
        <v/>
      </c>
      <c r="X3851">
        <f t="shared" si="547"/>
        <v>1</v>
      </c>
      <c r="Y3851" t="str">
        <f t="shared" si="548"/>
        <v/>
      </c>
    </row>
    <row r="3852" spans="1:25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540"/>
        <v>1000 to 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5">
        <f t="shared" si="541"/>
        <v>3.7999999999999999E-2</v>
      </c>
      <c r="Q3852" s="6">
        <f t="shared" si="542"/>
        <v>9.5</v>
      </c>
      <c r="R3852" t="s">
        <v>8321</v>
      </c>
      <c r="S3852" t="s">
        <v>8322</v>
      </c>
      <c r="T3852" s="13">
        <f t="shared" si="543"/>
        <v>41975.124340277776</v>
      </c>
      <c r="U3852" s="13">
        <f t="shared" si="544"/>
        <v>42005.124340277776</v>
      </c>
      <c r="V3852">
        <f t="shared" si="545"/>
        <v>2015</v>
      </c>
      <c r="W3852" t="str">
        <f t="shared" si="546"/>
        <v/>
      </c>
      <c r="X3852">
        <f t="shared" si="547"/>
        <v>1</v>
      </c>
      <c r="Y3852" t="str">
        <f t="shared" si="548"/>
        <v/>
      </c>
    </row>
    <row r="3853" spans="1:25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540"/>
        <v>1000 to 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5">
        <f t="shared" si="541"/>
        <v>0.34079999999999999</v>
      </c>
      <c r="Q3853" s="6">
        <f t="shared" si="542"/>
        <v>35.5</v>
      </c>
      <c r="R3853" t="s">
        <v>8321</v>
      </c>
      <c r="S3853" t="s">
        <v>8322</v>
      </c>
      <c r="T3853" s="13">
        <f t="shared" si="543"/>
        <v>42172.439571759256</v>
      </c>
      <c r="U3853" s="13">
        <f t="shared" si="544"/>
        <v>42202.439571759256</v>
      </c>
      <c r="V3853">
        <f t="shared" si="545"/>
        <v>2015</v>
      </c>
      <c r="W3853" t="str">
        <f t="shared" si="546"/>
        <v/>
      </c>
      <c r="X3853">
        <f t="shared" si="547"/>
        <v>1</v>
      </c>
      <c r="Y3853" t="str">
        <f t="shared" si="548"/>
        <v/>
      </c>
    </row>
    <row r="3854" spans="1:25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540"/>
        <v>10000 to 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5">
        <f t="shared" si="541"/>
        <v>2E-3</v>
      </c>
      <c r="Q3854" s="6">
        <f t="shared" si="542"/>
        <v>10</v>
      </c>
      <c r="R3854" t="s">
        <v>8321</v>
      </c>
      <c r="S3854" t="s">
        <v>8322</v>
      </c>
      <c r="T3854" s="13">
        <f t="shared" si="543"/>
        <v>42065.190694444449</v>
      </c>
      <c r="U3854" s="13">
        <f t="shared" si="544"/>
        <v>42090.149027777778</v>
      </c>
      <c r="V3854">
        <f t="shared" si="545"/>
        <v>2015</v>
      </c>
      <c r="W3854" t="str">
        <f t="shared" si="546"/>
        <v/>
      </c>
      <c r="X3854">
        <f t="shared" si="547"/>
        <v>1</v>
      </c>
      <c r="Y3854" t="str">
        <f t="shared" si="548"/>
        <v/>
      </c>
    </row>
    <row r="3855" spans="1:25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540"/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5">
        <f t="shared" si="541"/>
        <v>2.5999999999999998E-4</v>
      </c>
      <c r="Q3855" s="6">
        <f t="shared" si="542"/>
        <v>13</v>
      </c>
      <c r="R3855" t="s">
        <v>8321</v>
      </c>
      <c r="S3855" t="s">
        <v>8322</v>
      </c>
      <c r="T3855" s="13">
        <f t="shared" si="543"/>
        <v>41848.84002314815</v>
      </c>
      <c r="U3855" s="13">
        <f t="shared" si="544"/>
        <v>41883.84002314815</v>
      </c>
      <c r="V3855">
        <f t="shared" si="545"/>
        <v>2014</v>
      </c>
      <c r="W3855" t="str">
        <f t="shared" si="546"/>
        <v/>
      </c>
      <c r="X3855">
        <f t="shared" si="547"/>
        <v>1</v>
      </c>
      <c r="Y3855" t="str">
        <f t="shared" si="548"/>
        <v/>
      </c>
    </row>
    <row r="3856" spans="1:25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540"/>
        <v>10000 to 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5">
        <f t="shared" si="541"/>
        <v>0.16254545454545455</v>
      </c>
      <c r="Q3856" s="6">
        <f t="shared" si="542"/>
        <v>89.4</v>
      </c>
      <c r="R3856" t="s">
        <v>8321</v>
      </c>
      <c r="S3856" t="s">
        <v>8322</v>
      </c>
      <c r="T3856" s="13">
        <f t="shared" si="543"/>
        <v>42103.884930555556</v>
      </c>
      <c r="U3856" s="13">
        <f t="shared" si="544"/>
        <v>42133.884930555556</v>
      </c>
      <c r="V3856">
        <f t="shared" si="545"/>
        <v>2015</v>
      </c>
      <c r="W3856" t="str">
        <f t="shared" si="546"/>
        <v/>
      </c>
      <c r="X3856">
        <f t="shared" si="547"/>
        <v>1</v>
      </c>
      <c r="Y3856" t="str">
        <f t="shared" si="548"/>
        <v/>
      </c>
    </row>
    <row r="3857" spans="1:25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540"/>
        <v>1000 to 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5">
        <f t="shared" si="541"/>
        <v>2.5000000000000001E-2</v>
      </c>
      <c r="Q3857" s="6">
        <f t="shared" si="542"/>
        <v>25</v>
      </c>
      <c r="R3857" t="s">
        <v>8321</v>
      </c>
      <c r="S3857" t="s">
        <v>8322</v>
      </c>
      <c r="T3857" s="13">
        <f t="shared" si="543"/>
        <v>42059.970729166671</v>
      </c>
      <c r="U3857" s="13">
        <f t="shared" si="544"/>
        <v>42089.929062499999</v>
      </c>
      <c r="V3857">
        <f t="shared" si="545"/>
        <v>2015</v>
      </c>
      <c r="W3857" t="str">
        <f t="shared" si="546"/>
        <v/>
      </c>
      <c r="X3857">
        <f t="shared" si="547"/>
        <v>1</v>
      </c>
      <c r="Y3857" t="str">
        <f t="shared" si="548"/>
        <v/>
      </c>
    </row>
    <row r="3858" spans="1:25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540"/>
        <v>5000 to 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5">
        <f t="shared" si="541"/>
        <v>2.0000000000000001E-4</v>
      </c>
      <c r="Q3858" s="6">
        <f t="shared" si="542"/>
        <v>1</v>
      </c>
      <c r="R3858" t="s">
        <v>8321</v>
      </c>
      <c r="S3858" t="s">
        <v>8322</v>
      </c>
      <c r="T3858" s="13">
        <f t="shared" si="543"/>
        <v>42041.743090277778</v>
      </c>
      <c r="U3858" s="13">
        <f t="shared" si="544"/>
        <v>42071.701423611114</v>
      </c>
      <c r="V3858">
        <f t="shared" si="545"/>
        <v>2015</v>
      </c>
      <c r="W3858" t="str">
        <f t="shared" si="546"/>
        <v/>
      </c>
      <c r="X3858">
        <f t="shared" si="547"/>
        <v>1</v>
      </c>
      <c r="Y3858" t="str">
        <f t="shared" si="548"/>
        <v/>
      </c>
    </row>
    <row r="3859" spans="1:25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540"/>
        <v>5000 to 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5">
        <f t="shared" si="541"/>
        <v>5.1999999999999998E-2</v>
      </c>
      <c r="Q3859" s="6">
        <f t="shared" si="542"/>
        <v>65</v>
      </c>
      <c r="R3859" t="s">
        <v>8321</v>
      </c>
      <c r="S3859" t="s">
        <v>8322</v>
      </c>
      <c r="T3859" s="13">
        <f t="shared" si="543"/>
        <v>41829.73715277778</v>
      </c>
      <c r="U3859" s="13">
        <f t="shared" si="544"/>
        <v>41852.716666666667</v>
      </c>
      <c r="V3859">
        <f t="shared" si="545"/>
        <v>2014</v>
      </c>
      <c r="W3859" t="str">
        <f t="shared" si="546"/>
        <v/>
      </c>
      <c r="X3859">
        <f t="shared" si="547"/>
        <v>1</v>
      </c>
      <c r="Y3859" t="str">
        <f t="shared" si="548"/>
        <v/>
      </c>
    </row>
    <row r="3860" spans="1:25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540"/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5">
        <f t="shared" si="541"/>
        <v>0.02</v>
      </c>
      <c r="Q3860" s="6">
        <f t="shared" si="542"/>
        <v>10</v>
      </c>
      <c r="R3860" t="s">
        <v>8321</v>
      </c>
      <c r="S3860" t="s">
        <v>8322</v>
      </c>
      <c r="T3860" s="13">
        <f t="shared" si="543"/>
        <v>42128.431064814817</v>
      </c>
      <c r="U3860" s="13">
        <f t="shared" si="544"/>
        <v>42146.875</v>
      </c>
      <c r="V3860">
        <f t="shared" si="545"/>
        <v>2015</v>
      </c>
      <c r="W3860" t="str">
        <f t="shared" si="546"/>
        <v/>
      </c>
      <c r="X3860">
        <f t="shared" si="547"/>
        <v>1</v>
      </c>
      <c r="Y3860" t="str">
        <f t="shared" si="548"/>
        <v/>
      </c>
    </row>
    <row r="3861" spans="1:25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540"/>
        <v>1000 to 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5">
        <f t="shared" si="541"/>
        <v>4.0000000000000002E-4</v>
      </c>
      <c r="Q3861" s="6">
        <f t="shared" si="542"/>
        <v>1</v>
      </c>
      <c r="R3861" t="s">
        <v>8321</v>
      </c>
      <c r="S3861" t="s">
        <v>8322</v>
      </c>
      <c r="T3861" s="13">
        <f t="shared" si="543"/>
        <v>41789.893599537041</v>
      </c>
      <c r="U3861" s="13">
        <f t="shared" si="544"/>
        <v>41815.875</v>
      </c>
      <c r="V3861">
        <f t="shared" si="545"/>
        <v>2014</v>
      </c>
      <c r="W3861" t="str">
        <f t="shared" si="546"/>
        <v/>
      </c>
      <c r="X3861">
        <f t="shared" si="547"/>
        <v>1</v>
      </c>
      <c r="Y3861" t="str">
        <f t="shared" si="548"/>
        <v/>
      </c>
    </row>
    <row r="3862" spans="1:25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540"/>
        <v>5000 to 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5">
        <f t="shared" si="541"/>
        <v>0.17666666666666667</v>
      </c>
      <c r="Q3862" s="6">
        <f t="shared" si="542"/>
        <v>81.538461538461533</v>
      </c>
      <c r="R3862" t="s">
        <v>8321</v>
      </c>
      <c r="S3862" t="s">
        <v>8322</v>
      </c>
      <c r="T3862" s="13">
        <f t="shared" si="543"/>
        <v>41833.660995370366</v>
      </c>
      <c r="U3862" s="13">
        <f t="shared" si="544"/>
        <v>41863.660995370366</v>
      </c>
      <c r="V3862">
        <f t="shared" si="545"/>
        <v>2014</v>
      </c>
      <c r="W3862" t="str">
        <f t="shared" si="546"/>
        <v/>
      </c>
      <c r="X3862">
        <f t="shared" si="547"/>
        <v>1</v>
      </c>
      <c r="Y3862" t="str">
        <f t="shared" si="548"/>
        <v/>
      </c>
    </row>
    <row r="3863" spans="1:25" x14ac:dyDescent="0.25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540"/>
        <v>1000 to 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5">
        <f t="shared" si="541"/>
        <v>0.05</v>
      </c>
      <c r="Q3863" s="6">
        <f t="shared" si="542"/>
        <v>100</v>
      </c>
      <c r="R3863" t="s">
        <v>8321</v>
      </c>
      <c r="S3863" t="s">
        <v>8322</v>
      </c>
      <c r="T3863" s="13">
        <f t="shared" si="543"/>
        <v>41914.590011574073</v>
      </c>
      <c r="U3863" s="13">
        <f t="shared" si="544"/>
        <v>41955.907638888893</v>
      </c>
      <c r="V3863">
        <f t="shared" si="545"/>
        <v>2014</v>
      </c>
      <c r="W3863" t="str">
        <f t="shared" si="546"/>
        <v/>
      </c>
      <c r="X3863">
        <f t="shared" si="547"/>
        <v>1</v>
      </c>
      <c r="Y3863" t="str">
        <f t="shared" si="548"/>
        <v/>
      </c>
    </row>
    <row r="3864" spans="1:25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540"/>
        <v>5000 to 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5">
        <f t="shared" si="541"/>
        <v>1.3333333333333334E-4</v>
      </c>
      <c r="Q3864" s="6">
        <f t="shared" si="542"/>
        <v>1</v>
      </c>
      <c r="R3864" t="s">
        <v>8321</v>
      </c>
      <c r="S3864" t="s">
        <v>8322</v>
      </c>
      <c r="T3864" s="13">
        <f t="shared" si="543"/>
        <v>42611.261064814811</v>
      </c>
      <c r="U3864" s="13">
        <f t="shared" si="544"/>
        <v>42625.707638888889</v>
      </c>
      <c r="V3864">
        <f t="shared" si="545"/>
        <v>2016</v>
      </c>
      <c r="W3864" t="str">
        <f t="shared" si="546"/>
        <v/>
      </c>
      <c r="X3864">
        <f t="shared" si="547"/>
        <v>1</v>
      </c>
      <c r="Y3864" t="str">
        <f t="shared" si="548"/>
        <v/>
      </c>
    </row>
    <row r="3865" spans="1:25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540"/>
        <v>5000 to 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5">
        <f t="shared" si="541"/>
        <v>0</v>
      </c>
      <c r="Q3865" s="6" t="e">
        <f t="shared" si="542"/>
        <v>#DIV/0!</v>
      </c>
      <c r="R3865" t="s">
        <v>8321</v>
      </c>
      <c r="S3865" t="s">
        <v>8322</v>
      </c>
      <c r="T3865" s="13">
        <f t="shared" si="543"/>
        <v>42253.633159722223</v>
      </c>
      <c r="U3865" s="13">
        <f t="shared" si="544"/>
        <v>42313.674826388888</v>
      </c>
      <c r="V3865">
        <f t="shared" si="545"/>
        <v>2015</v>
      </c>
      <c r="W3865" t="str">
        <f t="shared" si="546"/>
        <v/>
      </c>
      <c r="X3865">
        <f t="shared" si="547"/>
        <v>1</v>
      </c>
      <c r="Y3865" t="str">
        <f t="shared" si="548"/>
        <v/>
      </c>
    </row>
    <row r="3866" spans="1:25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540"/>
        <v>5000 to 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5">
        <f t="shared" si="541"/>
        <v>1.2E-2</v>
      </c>
      <c r="Q3866" s="6">
        <f t="shared" si="542"/>
        <v>20</v>
      </c>
      <c r="R3866" t="s">
        <v>8321</v>
      </c>
      <c r="S3866" t="s">
        <v>8322</v>
      </c>
      <c r="T3866" s="13">
        <f t="shared" si="543"/>
        <v>42295.891828703709</v>
      </c>
      <c r="U3866" s="13">
        <f t="shared" si="544"/>
        <v>42325.933495370366</v>
      </c>
      <c r="V3866">
        <f t="shared" si="545"/>
        <v>2015</v>
      </c>
      <c r="W3866" t="str">
        <f t="shared" si="546"/>
        <v/>
      </c>
      <c r="X3866">
        <f t="shared" si="547"/>
        <v>1</v>
      </c>
      <c r="Y3866" t="str">
        <f t="shared" si="548"/>
        <v/>
      </c>
    </row>
    <row r="3867" spans="1:25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540"/>
        <v>1000 to 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5">
        <f t="shared" si="541"/>
        <v>0.26937422295897223</v>
      </c>
      <c r="Q3867" s="6">
        <f t="shared" si="542"/>
        <v>46.428571428571431</v>
      </c>
      <c r="R3867" t="s">
        <v>8321</v>
      </c>
      <c r="S3867" t="s">
        <v>8322</v>
      </c>
      <c r="T3867" s="13">
        <f t="shared" si="543"/>
        <v>41841.651597222226</v>
      </c>
      <c r="U3867" s="13">
        <f t="shared" si="544"/>
        <v>41881.229166666664</v>
      </c>
      <c r="V3867">
        <f t="shared" si="545"/>
        <v>2014</v>
      </c>
      <c r="W3867" t="str">
        <f t="shared" si="546"/>
        <v/>
      </c>
      <c r="X3867">
        <f t="shared" si="547"/>
        <v>1</v>
      </c>
      <c r="Y3867" t="str">
        <f t="shared" si="548"/>
        <v/>
      </c>
    </row>
    <row r="3868" spans="1:25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540"/>
        <v>1000 to 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5">
        <f t="shared" si="541"/>
        <v>5.4999999999999997E-3</v>
      </c>
      <c r="Q3868" s="6">
        <f t="shared" si="542"/>
        <v>5.5</v>
      </c>
      <c r="R3868" t="s">
        <v>8321</v>
      </c>
      <c r="S3868" t="s">
        <v>8322</v>
      </c>
      <c r="T3868" s="13">
        <f t="shared" si="543"/>
        <v>42402.947002314817</v>
      </c>
      <c r="U3868" s="13">
        <f t="shared" si="544"/>
        <v>42452.145138888889</v>
      </c>
      <c r="V3868">
        <f t="shared" si="545"/>
        <v>2016</v>
      </c>
      <c r="W3868" t="str">
        <f t="shared" si="546"/>
        <v/>
      </c>
      <c r="X3868">
        <f t="shared" si="547"/>
        <v>1</v>
      </c>
      <c r="Y3868" t="str">
        <f t="shared" si="548"/>
        <v/>
      </c>
    </row>
    <row r="3869" spans="1:25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540"/>
        <v>1000 to 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5">
        <f t="shared" si="541"/>
        <v>0.1255</v>
      </c>
      <c r="Q3869" s="6">
        <f t="shared" si="542"/>
        <v>50.2</v>
      </c>
      <c r="R3869" t="s">
        <v>8321</v>
      </c>
      <c r="S3869" t="s">
        <v>8322</v>
      </c>
      <c r="T3869" s="13">
        <f t="shared" si="543"/>
        <v>42509.814108796301</v>
      </c>
      <c r="U3869" s="13">
        <f t="shared" si="544"/>
        <v>42539.814108796301</v>
      </c>
      <c r="V3869">
        <f t="shared" si="545"/>
        <v>2016</v>
      </c>
      <c r="W3869" t="str">
        <f t="shared" si="546"/>
        <v/>
      </c>
      <c r="X3869">
        <f t="shared" si="547"/>
        <v>1</v>
      </c>
      <c r="Y3869" t="str">
        <f t="shared" si="548"/>
        <v/>
      </c>
    </row>
    <row r="3870" spans="1:25" x14ac:dyDescent="0.25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540"/>
        <v>5000 to 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5">
        <f t="shared" si="541"/>
        <v>2E-3</v>
      </c>
      <c r="Q3870" s="6">
        <f t="shared" si="542"/>
        <v>10</v>
      </c>
      <c r="R3870" t="s">
        <v>8321</v>
      </c>
      <c r="S3870" t="s">
        <v>8362</v>
      </c>
      <c r="T3870" s="13">
        <f t="shared" si="543"/>
        <v>41865.659780092588</v>
      </c>
      <c r="U3870" s="13">
        <f t="shared" si="544"/>
        <v>41890.659780092588</v>
      </c>
      <c r="V3870">
        <f t="shared" si="545"/>
        <v>2014</v>
      </c>
      <c r="W3870" t="str">
        <f t="shared" si="546"/>
        <v/>
      </c>
      <c r="X3870" t="str">
        <f t="shared" si="547"/>
        <v/>
      </c>
      <c r="Y3870">
        <f t="shared" si="548"/>
        <v>1</v>
      </c>
    </row>
    <row r="3871" spans="1:25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540"/>
        <v>10000 to 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5">
        <f t="shared" si="541"/>
        <v>3.44748684310884E-2</v>
      </c>
      <c r="Q3871" s="6">
        <f t="shared" si="542"/>
        <v>30.133333333333333</v>
      </c>
      <c r="R3871" t="s">
        <v>8321</v>
      </c>
      <c r="S3871" t="s">
        <v>8362</v>
      </c>
      <c r="T3871" s="13">
        <f t="shared" si="543"/>
        <v>42047.724444444444</v>
      </c>
      <c r="U3871" s="13">
        <f t="shared" si="544"/>
        <v>42077.132638888885</v>
      </c>
      <c r="V3871">
        <f t="shared" si="545"/>
        <v>2015</v>
      </c>
      <c r="W3871" t="str">
        <f t="shared" si="546"/>
        <v/>
      </c>
      <c r="X3871" t="str">
        <f t="shared" si="547"/>
        <v/>
      </c>
      <c r="Y3871">
        <f t="shared" si="548"/>
        <v>1</v>
      </c>
    </row>
    <row r="3872" spans="1:25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540"/>
        <v>10000 to 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5">
        <f t="shared" si="541"/>
        <v>0.15</v>
      </c>
      <c r="Q3872" s="6">
        <f t="shared" si="542"/>
        <v>150</v>
      </c>
      <c r="R3872" t="s">
        <v>8321</v>
      </c>
      <c r="S3872" t="s">
        <v>8362</v>
      </c>
      <c r="T3872" s="13">
        <f t="shared" si="543"/>
        <v>41793.17219907407</v>
      </c>
      <c r="U3872" s="13">
        <f t="shared" si="544"/>
        <v>41823.17219907407</v>
      </c>
      <c r="V3872">
        <f t="shared" si="545"/>
        <v>2014</v>
      </c>
      <c r="W3872" t="str">
        <f t="shared" si="546"/>
        <v/>
      </c>
      <c r="X3872" t="str">
        <f t="shared" si="547"/>
        <v/>
      </c>
      <c r="Y3872">
        <f t="shared" si="548"/>
        <v>1</v>
      </c>
    </row>
    <row r="3873" spans="1:25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540"/>
        <v>1000 to 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5">
        <f t="shared" si="541"/>
        <v>2.6666666666666668E-2</v>
      </c>
      <c r="Q3873" s="6">
        <f t="shared" si="542"/>
        <v>13.333333333333334</v>
      </c>
      <c r="R3873" t="s">
        <v>8321</v>
      </c>
      <c r="S3873" t="s">
        <v>8362</v>
      </c>
      <c r="T3873" s="13">
        <f t="shared" si="543"/>
        <v>42763.780671296292</v>
      </c>
      <c r="U3873" s="13">
        <f t="shared" si="544"/>
        <v>42823.739004629635</v>
      </c>
      <c r="V3873">
        <f t="shared" si="545"/>
        <v>2017</v>
      </c>
      <c r="W3873" t="str">
        <f t="shared" si="546"/>
        <v/>
      </c>
      <c r="X3873" t="str">
        <f t="shared" si="547"/>
        <v/>
      </c>
      <c r="Y3873">
        <f t="shared" si="548"/>
        <v>1</v>
      </c>
    </row>
    <row r="3874" spans="1:25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540"/>
        <v>15000 to 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5">
        <f t="shared" si="541"/>
        <v>0</v>
      </c>
      <c r="Q3874" s="6" t="e">
        <f t="shared" si="542"/>
        <v>#DIV/0!</v>
      </c>
      <c r="R3874" t="s">
        <v>8321</v>
      </c>
      <c r="S3874" t="s">
        <v>8362</v>
      </c>
      <c r="T3874" s="13">
        <f t="shared" si="543"/>
        <v>42180.145787037036</v>
      </c>
      <c r="U3874" s="13">
        <f t="shared" si="544"/>
        <v>42230.145787037036</v>
      </c>
      <c r="V3874">
        <f t="shared" si="545"/>
        <v>2015</v>
      </c>
      <c r="W3874" t="str">
        <f t="shared" si="546"/>
        <v/>
      </c>
      <c r="X3874" t="str">
        <f t="shared" si="547"/>
        <v/>
      </c>
      <c r="Y3874">
        <f t="shared" si="548"/>
        <v>1</v>
      </c>
    </row>
    <row r="3875" spans="1:25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540"/>
        <v>5000 to 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5">
        <f t="shared" si="541"/>
        <v>0</v>
      </c>
      <c r="Q3875" s="6" t="e">
        <f t="shared" si="542"/>
        <v>#DIV/0!</v>
      </c>
      <c r="R3875" t="s">
        <v>8321</v>
      </c>
      <c r="S3875" t="s">
        <v>8362</v>
      </c>
      <c r="T3875" s="13">
        <f t="shared" si="543"/>
        <v>42255.696006944447</v>
      </c>
      <c r="U3875" s="13">
        <f t="shared" si="544"/>
        <v>42285.696006944447</v>
      </c>
      <c r="V3875">
        <f t="shared" si="545"/>
        <v>2015</v>
      </c>
      <c r="W3875" t="str">
        <f t="shared" si="546"/>
        <v/>
      </c>
      <c r="X3875" t="str">
        <f t="shared" si="547"/>
        <v/>
      </c>
      <c r="Y3875">
        <f t="shared" si="548"/>
        <v>1</v>
      </c>
    </row>
    <row r="3876" spans="1:25" ht="45" x14ac:dyDescent="0.25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540"/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5">
        <f t="shared" si="541"/>
        <v>0</v>
      </c>
      <c r="Q3876" s="6" t="e">
        <f t="shared" si="542"/>
        <v>#DIV/0!</v>
      </c>
      <c r="R3876" t="s">
        <v>8321</v>
      </c>
      <c r="S3876" t="s">
        <v>8362</v>
      </c>
      <c r="T3876" s="13">
        <f t="shared" si="543"/>
        <v>42007.016458333332</v>
      </c>
      <c r="U3876" s="13">
        <f t="shared" si="544"/>
        <v>42028.041666666672</v>
      </c>
      <c r="V3876">
        <f t="shared" si="545"/>
        <v>2015</v>
      </c>
      <c r="W3876" t="str">
        <f t="shared" si="546"/>
        <v/>
      </c>
      <c r="X3876" t="str">
        <f t="shared" si="547"/>
        <v/>
      </c>
      <c r="Y3876">
        <f t="shared" si="548"/>
        <v>1</v>
      </c>
    </row>
    <row r="3877" spans="1:25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540"/>
        <v>30000 to 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5">
        <f t="shared" si="541"/>
        <v>0</v>
      </c>
      <c r="Q3877" s="6" t="e">
        <f t="shared" si="542"/>
        <v>#DIV/0!</v>
      </c>
      <c r="R3877" t="s">
        <v>8321</v>
      </c>
      <c r="S3877" t="s">
        <v>8362</v>
      </c>
      <c r="T3877" s="13">
        <f t="shared" si="543"/>
        <v>42615.346817129626</v>
      </c>
      <c r="U3877" s="13">
        <f t="shared" si="544"/>
        <v>42616.416666666672</v>
      </c>
      <c r="V3877">
        <f t="shared" si="545"/>
        <v>2016</v>
      </c>
      <c r="W3877" t="str">
        <f t="shared" si="546"/>
        <v/>
      </c>
      <c r="X3877" t="str">
        <f t="shared" si="547"/>
        <v/>
      </c>
      <c r="Y3877">
        <f t="shared" si="548"/>
        <v>1</v>
      </c>
    </row>
    <row r="3878" spans="1:25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540"/>
        <v>1000 to 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5">
        <f t="shared" si="541"/>
        <v>0.52794871794871789</v>
      </c>
      <c r="Q3878" s="6">
        <f t="shared" si="542"/>
        <v>44.760869565217391</v>
      </c>
      <c r="R3878" t="s">
        <v>8321</v>
      </c>
      <c r="S3878" t="s">
        <v>8362</v>
      </c>
      <c r="T3878" s="13">
        <f t="shared" si="543"/>
        <v>42372.624166666668</v>
      </c>
      <c r="U3878" s="13">
        <f t="shared" si="544"/>
        <v>42402.624166666668</v>
      </c>
      <c r="V3878">
        <f t="shared" si="545"/>
        <v>2016</v>
      </c>
      <c r="W3878" t="str">
        <f t="shared" si="546"/>
        <v/>
      </c>
      <c r="X3878" t="str">
        <f t="shared" si="547"/>
        <v/>
      </c>
      <c r="Y3878">
        <f t="shared" si="548"/>
        <v>1</v>
      </c>
    </row>
    <row r="3879" spans="1:25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540"/>
        <v>25000 to 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5">
        <f t="shared" si="541"/>
        <v>4.9639999999999997E-2</v>
      </c>
      <c r="Q3879" s="6">
        <f t="shared" si="542"/>
        <v>88.642857142857139</v>
      </c>
      <c r="R3879" t="s">
        <v>8321</v>
      </c>
      <c r="S3879" t="s">
        <v>8362</v>
      </c>
      <c r="T3879" s="13">
        <f t="shared" si="543"/>
        <v>42682.67768518519</v>
      </c>
      <c r="U3879" s="13">
        <f t="shared" si="544"/>
        <v>42712.67768518519</v>
      </c>
      <c r="V3879">
        <f t="shared" si="545"/>
        <v>2016</v>
      </c>
      <c r="W3879" t="str">
        <f t="shared" si="546"/>
        <v/>
      </c>
      <c r="X3879" t="str">
        <f t="shared" si="547"/>
        <v/>
      </c>
      <c r="Y3879">
        <f t="shared" si="548"/>
        <v>1</v>
      </c>
    </row>
    <row r="3880" spans="1:25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540"/>
        <v>15000 to 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5">
        <f t="shared" si="541"/>
        <v>5.5555555555555556E-4</v>
      </c>
      <c r="Q3880" s="6">
        <f t="shared" si="542"/>
        <v>10</v>
      </c>
      <c r="R3880" t="s">
        <v>8321</v>
      </c>
      <c r="S3880" t="s">
        <v>8362</v>
      </c>
      <c r="T3880" s="13">
        <f t="shared" si="543"/>
        <v>42154.818819444445</v>
      </c>
      <c r="U3880" s="13">
        <f t="shared" si="544"/>
        <v>42185.165972222225</v>
      </c>
      <c r="V3880">
        <f t="shared" si="545"/>
        <v>2015</v>
      </c>
      <c r="W3880" t="str">
        <f t="shared" si="546"/>
        <v/>
      </c>
      <c r="X3880" t="str">
        <f t="shared" si="547"/>
        <v/>
      </c>
      <c r="Y3880">
        <f t="shared" si="548"/>
        <v>1</v>
      </c>
    </row>
    <row r="3881" spans="1:25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540"/>
        <v>15000 to 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5">
        <f t="shared" si="541"/>
        <v>0</v>
      </c>
      <c r="Q3881" s="6" t="e">
        <f t="shared" si="542"/>
        <v>#DIV/0!</v>
      </c>
      <c r="R3881" t="s">
        <v>8321</v>
      </c>
      <c r="S3881" t="s">
        <v>8362</v>
      </c>
      <c r="T3881" s="13">
        <f t="shared" si="543"/>
        <v>41999.861064814817</v>
      </c>
      <c r="U3881" s="13">
        <f t="shared" si="544"/>
        <v>42029.861064814817</v>
      </c>
      <c r="V3881">
        <f t="shared" si="545"/>
        <v>2015</v>
      </c>
      <c r="W3881" t="str">
        <f t="shared" si="546"/>
        <v/>
      </c>
      <c r="X3881" t="str">
        <f t="shared" si="547"/>
        <v/>
      </c>
      <c r="Y3881">
        <f t="shared" si="548"/>
        <v>1</v>
      </c>
    </row>
    <row r="3882" spans="1:25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540"/>
        <v>5000 to 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5">
        <f t="shared" si="541"/>
        <v>0.13066666666666665</v>
      </c>
      <c r="Q3882" s="6">
        <f t="shared" si="542"/>
        <v>57.647058823529413</v>
      </c>
      <c r="R3882" t="s">
        <v>8321</v>
      </c>
      <c r="S3882" t="s">
        <v>8362</v>
      </c>
      <c r="T3882" s="13">
        <f t="shared" si="543"/>
        <v>41815.815046296295</v>
      </c>
      <c r="U3882" s="13">
        <f t="shared" si="544"/>
        <v>41850.958333333336</v>
      </c>
      <c r="V3882">
        <f t="shared" si="545"/>
        <v>2014</v>
      </c>
      <c r="W3882" t="str">
        <f t="shared" si="546"/>
        <v/>
      </c>
      <c r="X3882" t="str">
        <f t="shared" si="547"/>
        <v/>
      </c>
      <c r="Y3882">
        <f t="shared" si="548"/>
        <v>1</v>
      </c>
    </row>
    <row r="3883" spans="1:25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540"/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5">
        <f t="shared" si="541"/>
        <v>0.05</v>
      </c>
      <c r="Q3883" s="6">
        <f t="shared" si="542"/>
        <v>25</v>
      </c>
      <c r="R3883" t="s">
        <v>8321</v>
      </c>
      <c r="S3883" t="s">
        <v>8362</v>
      </c>
      <c r="T3883" s="13">
        <f t="shared" si="543"/>
        <v>42756.018506944441</v>
      </c>
      <c r="U3883" s="13">
        <f t="shared" si="544"/>
        <v>42786.018506944441</v>
      </c>
      <c r="V3883">
        <f t="shared" si="545"/>
        <v>2017</v>
      </c>
      <c r="W3883" t="str">
        <f t="shared" si="546"/>
        <v/>
      </c>
      <c r="X3883" t="str">
        <f t="shared" si="547"/>
        <v/>
      </c>
      <c r="Y3883">
        <f t="shared" si="548"/>
        <v>1</v>
      </c>
    </row>
    <row r="3884" spans="1:25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540"/>
        <v>30000 to 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5">
        <f t="shared" si="541"/>
        <v>0</v>
      </c>
      <c r="Q3884" s="6" t="e">
        <f t="shared" si="542"/>
        <v>#DIV/0!</v>
      </c>
      <c r="R3884" t="s">
        <v>8321</v>
      </c>
      <c r="S3884" t="s">
        <v>8362</v>
      </c>
      <c r="T3884" s="13">
        <f t="shared" si="543"/>
        <v>42373.983449074076</v>
      </c>
      <c r="U3884" s="13">
        <f t="shared" si="544"/>
        <v>42400.960416666669</v>
      </c>
      <c r="V3884">
        <f t="shared" si="545"/>
        <v>2016</v>
      </c>
      <c r="W3884" t="str">
        <f t="shared" si="546"/>
        <v/>
      </c>
      <c r="X3884" t="str">
        <f t="shared" si="547"/>
        <v/>
      </c>
      <c r="Y3884">
        <f t="shared" si="548"/>
        <v>1</v>
      </c>
    </row>
    <row r="3885" spans="1:25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540"/>
        <v>15000 to 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5">
        <f t="shared" si="541"/>
        <v>0</v>
      </c>
      <c r="Q3885" s="6" t="e">
        <f t="shared" si="542"/>
        <v>#DIV/0!</v>
      </c>
      <c r="R3885" t="s">
        <v>8321</v>
      </c>
      <c r="S3885" t="s">
        <v>8362</v>
      </c>
      <c r="T3885" s="13">
        <f t="shared" si="543"/>
        <v>41854.602650462963</v>
      </c>
      <c r="U3885" s="13">
        <f t="shared" si="544"/>
        <v>41884.602650462963</v>
      </c>
      <c r="V3885">
        <f t="shared" si="545"/>
        <v>2014</v>
      </c>
      <c r="W3885" t="str">
        <f t="shared" si="546"/>
        <v/>
      </c>
      <c r="X3885" t="str">
        <f t="shared" si="547"/>
        <v/>
      </c>
      <c r="Y3885">
        <f t="shared" si="548"/>
        <v>1</v>
      </c>
    </row>
    <row r="3886" spans="1:25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540"/>
        <v>10000 to 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5">
        <f t="shared" si="541"/>
        <v>0</v>
      </c>
      <c r="Q3886" s="6" t="e">
        <f t="shared" si="542"/>
        <v>#DIV/0!</v>
      </c>
      <c r="R3886" t="s">
        <v>8321</v>
      </c>
      <c r="S3886" t="s">
        <v>8362</v>
      </c>
      <c r="T3886" s="13">
        <f t="shared" si="543"/>
        <v>42065.791574074072</v>
      </c>
      <c r="U3886" s="13">
        <f t="shared" si="544"/>
        <v>42090.749907407408</v>
      </c>
      <c r="V3886">
        <f t="shared" si="545"/>
        <v>2015</v>
      </c>
      <c r="W3886" t="str">
        <f t="shared" si="546"/>
        <v/>
      </c>
      <c r="X3886" t="str">
        <f t="shared" si="547"/>
        <v/>
      </c>
      <c r="Y3886">
        <f t="shared" si="548"/>
        <v>1</v>
      </c>
    </row>
    <row r="3887" spans="1:25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540"/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5">
        <f t="shared" si="541"/>
        <v>0</v>
      </c>
      <c r="Q3887" s="6" t="e">
        <f t="shared" si="542"/>
        <v>#DIV/0!</v>
      </c>
      <c r="R3887" t="s">
        <v>8321</v>
      </c>
      <c r="S3887" t="s">
        <v>8362</v>
      </c>
      <c r="T3887" s="13">
        <f t="shared" si="543"/>
        <v>42469.951284722221</v>
      </c>
      <c r="U3887" s="13">
        <f t="shared" si="544"/>
        <v>42499.951284722221</v>
      </c>
      <c r="V3887">
        <f t="shared" si="545"/>
        <v>2016</v>
      </c>
      <c r="W3887" t="str">
        <f t="shared" si="546"/>
        <v/>
      </c>
      <c r="X3887" t="str">
        <f t="shared" si="547"/>
        <v/>
      </c>
      <c r="Y3887">
        <f t="shared" si="548"/>
        <v>1</v>
      </c>
    </row>
    <row r="3888" spans="1:25" x14ac:dyDescent="0.25">
      <c r="A3888">
        <v>3886</v>
      </c>
      <c r="B3888" s="3" t="s">
        <v>3883</v>
      </c>
      <c r="C3888" s="3">
        <v>1</v>
      </c>
      <c r="D3888">
        <v>10000</v>
      </c>
      <c r="E3888" t="str">
        <f t="shared" si="540"/>
        <v>10000 to 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5">
        <f t="shared" si="541"/>
        <v>0</v>
      </c>
      <c r="Q3888" s="6" t="e">
        <f t="shared" si="542"/>
        <v>#DIV/0!</v>
      </c>
      <c r="R3888" t="s">
        <v>8321</v>
      </c>
      <c r="S3888" t="s">
        <v>8362</v>
      </c>
      <c r="T3888" s="13">
        <f t="shared" si="543"/>
        <v>41954.228032407409</v>
      </c>
      <c r="U3888" s="13">
        <f t="shared" si="544"/>
        <v>41984.228032407409</v>
      </c>
      <c r="V3888">
        <f t="shared" si="545"/>
        <v>2014</v>
      </c>
      <c r="W3888" t="str">
        <f t="shared" si="546"/>
        <v/>
      </c>
      <c r="X3888" t="str">
        <f t="shared" si="547"/>
        <v/>
      </c>
      <c r="Y3888">
        <f t="shared" si="548"/>
        <v>1</v>
      </c>
    </row>
    <row r="3889" spans="1:25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540"/>
        <v>1000 to 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5">
        <f t="shared" si="541"/>
        <v>1.7500000000000002E-2</v>
      </c>
      <c r="Q3889" s="6">
        <f t="shared" si="542"/>
        <v>17.5</v>
      </c>
      <c r="R3889" t="s">
        <v>8321</v>
      </c>
      <c r="S3889" t="s">
        <v>8362</v>
      </c>
      <c r="T3889" s="13">
        <f t="shared" si="543"/>
        <v>42079.857974537037</v>
      </c>
      <c r="U3889" s="13">
        <f t="shared" si="544"/>
        <v>42125.916666666672</v>
      </c>
      <c r="V3889">
        <f t="shared" si="545"/>
        <v>2015</v>
      </c>
      <c r="W3889" t="str">
        <f t="shared" si="546"/>
        <v/>
      </c>
      <c r="X3889" t="str">
        <f t="shared" si="547"/>
        <v/>
      </c>
      <c r="Y3889">
        <f t="shared" si="548"/>
        <v>1</v>
      </c>
    </row>
    <row r="3890" spans="1:25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540"/>
        <v>1000 to 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5">
        <f t="shared" si="541"/>
        <v>0.27100000000000002</v>
      </c>
      <c r="Q3890" s="6">
        <f t="shared" si="542"/>
        <v>38.714285714285715</v>
      </c>
      <c r="R3890" t="s">
        <v>8321</v>
      </c>
      <c r="S3890" t="s">
        <v>8322</v>
      </c>
      <c r="T3890" s="13">
        <f t="shared" si="543"/>
        <v>42762.545810185184</v>
      </c>
      <c r="U3890" s="13">
        <f t="shared" si="544"/>
        <v>42792.545810185184</v>
      </c>
      <c r="V3890">
        <f t="shared" si="545"/>
        <v>2017</v>
      </c>
      <c r="W3890" t="str">
        <f t="shared" si="546"/>
        <v/>
      </c>
      <c r="X3890">
        <f t="shared" si="547"/>
        <v>1</v>
      </c>
      <c r="Y3890" t="str">
        <f t="shared" si="548"/>
        <v/>
      </c>
    </row>
    <row r="3891" spans="1:25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540"/>
        <v>5000 to 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5">
        <f t="shared" si="541"/>
        <v>1.4749999999999999E-2</v>
      </c>
      <c r="Q3891" s="6">
        <f t="shared" si="542"/>
        <v>13.111111111111111</v>
      </c>
      <c r="R3891" t="s">
        <v>8321</v>
      </c>
      <c r="S3891" t="s">
        <v>8322</v>
      </c>
      <c r="T3891" s="13">
        <f t="shared" si="543"/>
        <v>41977.004976851851</v>
      </c>
      <c r="U3891" s="13">
        <f t="shared" si="544"/>
        <v>42008.976388888885</v>
      </c>
      <c r="V3891">
        <f t="shared" si="545"/>
        <v>2015</v>
      </c>
      <c r="W3891" t="str">
        <f t="shared" si="546"/>
        <v/>
      </c>
      <c r="X3891">
        <f t="shared" si="547"/>
        <v>1</v>
      </c>
      <c r="Y3891" t="str">
        <f t="shared" si="548"/>
        <v/>
      </c>
    </row>
    <row r="3892" spans="1:25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540"/>
        <v>15000 to 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5">
        <f t="shared" si="541"/>
        <v>0.16826666666666668</v>
      </c>
      <c r="Q3892" s="6">
        <f t="shared" si="542"/>
        <v>315.5</v>
      </c>
      <c r="R3892" t="s">
        <v>8321</v>
      </c>
      <c r="S3892" t="s">
        <v>8322</v>
      </c>
      <c r="T3892" s="13">
        <f t="shared" si="543"/>
        <v>42171.758611111116</v>
      </c>
      <c r="U3892" s="13">
        <f t="shared" si="544"/>
        <v>42231.758611111116</v>
      </c>
      <c r="V3892">
        <f t="shared" si="545"/>
        <v>2015</v>
      </c>
      <c r="W3892" t="str">
        <f t="shared" si="546"/>
        <v/>
      </c>
      <c r="X3892">
        <f t="shared" si="547"/>
        <v>1</v>
      </c>
      <c r="Y3892" t="str">
        <f t="shared" si="548"/>
        <v/>
      </c>
    </row>
    <row r="3893" spans="1:25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540"/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5">
        <f t="shared" si="541"/>
        <v>0.32500000000000001</v>
      </c>
      <c r="Q3893" s="6">
        <f t="shared" si="542"/>
        <v>37.142857142857146</v>
      </c>
      <c r="R3893" t="s">
        <v>8321</v>
      </c>
      <c r="S3893" t="s">
        <v>8322</v>
      </c>
      <c r="T3893" s="13">
        <f t="shared" si="543"/>
        <v>42056.1324537037</v>
      </c>
      <c r="U3893" s="13">
        <f t="shared" si="544"/>
        <v>42086.207638888889</v>
      </c>
      <c r="V3893">
        <f t="shared" si="545"/>
        <v>2015</v>
      </c>
      <c r="W3893" t="str">
        <f t="shared" si="546"/>
        <v/>
      </c>
      <c r="X3893">
        <f t="shared" si="547"/>
        <v>1</v>
      </c>
      <c r="Y3893" t="str">
        <f t="shared" si="548"/>
        <v/>
      </c>
    </row>
    <row r="3894" spans="1:25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540"/>
        <v>1000 to 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5">
        <f t="shared" si="541"/>
        <v>0</v>
      </c>
      <c r="Q3894" s="6" t="e">
        <f t="shared" si="542"/>
        <v>#DIV/0!</v>
      </c>
      <c r="R3894" t="s">
        <v>8321</v>
      </c>
      <c r="S3894" t="s">
        <v>8322</v>
      </c>
      <c r="T3894" s="13">
        <f t="shared" si="543"/>
        <v>41867.652280092596</v>
      </c>
      <c r="U3894" s="13">
        <f t="shared" si="544"/>
        <v>41875.291666666664</v>
      </c>
      <c r="V3894">
        <f t="shared" si="545"/>
        <v>2014</v>
      </c>
      <c r="W3894" t="str">
        <f t="shared" si="546"/>
        <v/>
      </c>
      <c r="X3894">
        <f t="shared" si="547"/>
        <v>1</v>
      </c>
      <c r="Y3894" t="str">
        <f t="shared" si="548"/>
        <v/>
      </c>
    </row>
    <row r="3895" spans="1:25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540"/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5">
        <f t="shared" si="541"/>
        <v>0.2155</v>
      </c>
      <c r="Q3895" s="6">
        <f t="shared" si="542"/>
        <v>128.27380952380952</v>
      </c>
      <c r="R3895" t="s">
        <v>8321</v>
      </c>
      <c r="S3895" t="s">
        <v>8322</v>
      </c>
      <c r="T3895" s="13">
        <f t="shared" si="543"/>
        <v>41779.657870370371</v>
      </c>
      <c r="U3895" s="13">
        <f t="shared" si="544"/>
        <v>41821.25</v>
      </c>
      <c r="V3895">
        <f t="shared" si="545"/>
        <v>2014</v>
      </c>
      <c r="W3895" t="str">
        <f t="shared" si="546"/>
        <v/>
      </c>
      <c r="X3895">
        <f t="shared" si="547"/>
        <v>1</v>
      </c>
      <c r="Y3895" t="str">
        <f t="shared" si="548"/>
        <v/>
      </c>
    </row>
    <row r="3896" spans="1:25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540"/>
        <v>15000 to 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5">
        <f t="shared" si="541"/>
        <v>3.4666666666666665E-2</v>
      </c>
      <c r="Q3896" s="6">
        <f t="shared" si="542"/>
        <v>47.272727272727273</v>
      </c>
      <c r="R3896" t="s">
        <v>8321</v>
      </c>
      <c r="S3896" t="s">
        <v>8322</v>
      </c>
      <c r="T3896" s="13">
        <f t="shared" si="543"/>
        <v>42679.958472222221</v>
      </c>
      <c r="U3896" s="13">
        <f t="shared" si="544"/>
        <v>42710.207638888889</v>
      </c>
      <c r="V3896">
        <f t="shared" si="545"/>
        <v>2016</v>
      </c>
      <c r="W3896" t="str">
        <f t="shared" si="546"/>
        <v/>
      </c>
      <c r="X3896">
        <f t="shared" si="547"/>
        <v>1</v>
      </c>
      <c r="Y3896" t="str">
        <f t="shared" si="548"/>
        <v/>
      </c>
    </row>
    <row r="3897" spans="1:25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540"/>
        <v>1000 to 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5">
        <f t="shared" si="541"/>
        <v>0.05</v>
      </c>
      <c r="Q3897" s="6">
        <f t="shared" si="542"/>
        <v>50</v>
      </c>
      <c r="R3897" t="s">
        <v>8321</v>
      </c>
      <c r="S3897" t="s">
        <v>8322</v>
      </c>
      <c r="T3897" s="13">
        <f t="shared" si="543"/>
        <v>42032.250208333338</v>
      </c>
      <c r="U3897" s="13">
        <f t="shared" si="544"/>
        <v>42063.250208333338</v>
      </c>
      <c r="V3897">
        <f t="shared" si="545"/>
        <v>2015</v>
      </c>
      <c r="W3897" t="str">
        <f t="shared" si="546"/>
        <v/>
      </c>
      <c r="X3897">
        <f t="shared" si="547"/>
        <v>1</v>
      </c>
      <c r="Y3897" t="str">
        <f t="shared" si="548"/>
        <v/>
      </c>
    </row>
    <row r="3898" spans="1:25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540"/>
        <v>1000 to 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5">
        <f t="shared" si="541"/>
        <v>0.10625</v>
      </c>
      <c r="Q3898" s="6">
        <f t="shared" si="542"/>
        <v>42.5</v>
      </c>
      <c r="R3898" t="s">
        <v>8321</v>
      </c>
      <c r="S3898" t="s">
        <v>8322</v>
      </c>
      <c r="T3898" s="13">
        <f t="shared" si="543"/>
        <v>41793.191875000004</v>
      </c>
      <c r="U3898" s="13">
        <f t="shared" si="544"/>
        <v>41807.191875000004</v>
      </c>
      <c r="V3898">
        <f t="shared" si="545"/>
        <v>2014</v>
      </c>
      <c r="W3898" t="str">
        <f t="shared" si="546"/>
        <v/>
      </c>
      <c r="X3898">
        <f t="shared" si="547"/>
        <v>1</v>
      </c>
      <c r="Y3898" t="str">
        <f t="shared" si="548"/>
        <v/>
      </c>
    </row>
    <row r="3899" spans="1:25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540"/>
        <v>1000 to 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5">
        <f t="shared" si="541"/>
        <v>0.17599999999999999</v>
      </c>
      <c r="Q3899" s="6">
        <f t="shared" si="542"/>
        <v>44</v>
      </c>
      <c r="R3899" t="s">
        <v>8321</v>
      </c>
      <c r="S3899" t="s">
        <v>8322</v>
      </c>
      <c r="T3899" s="13">
        <f t="shared" si="543"/>
        <v>41982.87364583333</v>
      </c>
      <c r="U3899" s="13">
        <f t="shared" si="544"/>
        <v>42012.87364583333</v>
      </c>
      <c r="V3899">
        <f t="shared" si="545"/>
        <v>2015</v>
      </c>
      <c r="W3899" t="str">
        <f t="shared" si="546"/>
        <v/>
      </c>
      <c r="X3899">
        <f t="shared" si="547"/>
        <v>1</v>
      </c>
      <c r="Y3899" t="str">
        <f t="shared" si="548"/>
        <v/>
      </c>
    </row>
    <row r="3900" spans="1:25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540"/>
        <v>1000 to 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5">
        <f t="shared" si="541"/>
        <v>0.3256</v>
      </c>
      <c r="Q3900" s="6">
        <f t="shared" si="542"/>
        <v>50.875</v>
      </c>
      <c r="R3900" t="s">
        <v>8321</v>
      </c>
      <c r="S3900" t="s">
        <v>8322</v>
      </c>
      <c r="T3900" s="13">
        <f t="shared" si="543"/>
        <v>42193.482291666667</v>
      </c>
      <c r="U3900" s="13">
        <f t="shared" si="544"/>
        <v>42233.666666666672</v>
      </c>
      <c r="V3900">
        <f t="shared" si="545"/>
        <v>2015</v>
      </c>
      <c r="W3900" t="str">
        <f t="shared" si="546"/>
        <v/>
      </c>
      <c r="X3900">
        <f t="shared" si="547"/>
        <v>1</v>
      </c>
      <c r="Y3900" t="str">
        <f t="shared" si="548"/>
        <v/>
      </c>
    </row>
    <row r="3901" spans="1:25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540"/>
        <v>10000 to 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5">
        <f t="shared" si="541"/>
        <v>1.2500000000000001E-2</v>
      </c>
      <c r="Q3901" s="6">
        <f t="shared" si="542"/>
        <v>62.5</v>
      </c>
      <c r="R3901" t="s">
        <v>8321</v>
      </c>
      <c r="S3901" t="s">
        <v>8322</v>
      </c>
      <c r="T3901" s="13">
        <f t="shared" si="543"/>
        <v>41843.775011574071</v>
      </c>
      <c r="U3901" s="13">
        <f t="shared" si="544"/>
        <v>41863.775011574071</v>
      </c>
      <c r="V3901">
        <f t="shared" si="545"/>
        <v>2014</v>
      </c>
      <c r="W3901" t="str">
        <f t="shared" si="546"/>
        <v/>
      </c>
      <c r="X3901">
        <f t="shared" si="547"/>
        <v>1</v>
      </c>
      <c r="Y3901" t="str">
        <f t="shared" si="548"/>
        <v/>
      </c>
    </row>
    <row r="3902" spans="1:25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540"/>
        <v>1000 to 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5">
        <f t="shared" si="541"/>
        <v>5.3999999999999999E-2</v>
      </c>
      <c r="Q3902" s="6">
        <f t="shared" si="542"/>
        <v>27</v>
      </c>
      <c r="R3902" t="s">
        <v>8321</v>
      </c>
      <c r="S3902" t="s">
        <v>8322</v>
      </c>
      <c r="T3902" s="13">
        <f t="shared" si="543"/>
        <v>42136.092488425929</v>
      </c>
      <c r="U3902" s="13">
        <f t="shared" si="544"/>
        <v>42166.092488425929</v>
      </c>
      <c r="V3902">
        <f t="shared" si="545"/>
        <v>2015</v>
      </c>
      <c r="W3902" t="str">
        <f t="shared" si="546"/>
        <v/>
      </c>
      <c r="X3902">
        <f t="shared" si="547"/>
        <v>1</v>
      </c>
      <c r="Y3902" t="str">
        <f t="shared" si="548"/>
        <v/>
      </c>
    </row>
    <row r="3903" spans="1:25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540"/>
        <v>1000 to 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5">
        <f t="shared" si="541"/>
        <v>8.3333333333333332E-3</v>
      </c>
      <c r="Q3903" s="6">
        <f t="shared" si="542"/>
        <v>25</v>
      </c>
      <c r="R3903" t="s">
        <v>8321</v>
      </c>
      <c r="S3903" t="s">
        <v>8322</v>
      </c>
      <c r="T3903" s="13">
        <f t="shared" si="543"/>
        <v>42317.826377314821</v>
      </c>
      <c r="U3903" s="13">
        <f t="shared" si="544"/>
        <v>42357.826377314821</v>
      </c>
      <c r="V3903">
        <f t="shared" si="545"/>
        <v>2015</v>
      </c>
      <c r="W3903" t="str">
        <f t="shared" si="546"/>
        <v/>
      </c>
      <c r="X3903">
        <f t="shared" si="547"/>
        <v>1</v>
      </c>
      <c r="Y3903" t="str">
        <f t="shared" si="548"/>
        <v/>
      </c>
    </row>
    <row r="3904" spans="1:25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540"/>
        <v>1000 to 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5">
        <f t="shared" si="541"/>
        <v>0.48833333333333334</v>
      </c>
      <c r="Q3904" s="6">
        <f t="shared" si="542"/>
        <v>47.258064516129032</v>
      </c>
      <c r="R3904" t="s">
        <v>8321</v>
      </c>
      <c r="S3904" t="s">
        <v>8322</v>
      </c>
      <c r="T3904" s="13">
        <f t="shared" si="543"/>
        <v>42663.468078703707</v>
      </c>
      <c r="U3904" s="13">
        <f t="shared" si="544"/>
        <v>42688.509745370371</v>
      </c>
      <c r="V3904">
        <f t="shared" si="545"/>
        <v>2016</v>
      </c>
      <c r="W3904" t="str">
        <f t="shared" si="546"/>
        <v/>
      </c>
      <c r="X3904">
        <f t="shared" si="547"/>
        <v>1</v>
      </c>
      <c r="Y3904" t="str">
        <f t="shared" si="548"/>
        <v/>
      </c>
    </row>
    <row r="3905" spans="1:25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540"/>
        <v>1000 to 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5">
        <f t="shared" si="541"/>
        <v>0</v>
      </c>
      <c r="Q3905" s="6" t="e">
        <f t="shared" si="542"/>
        <v>#DIV/0!</v>
      </c>
      <c r="R3905" t="s">
        <v>8321</v>
      </c>
      <c r="S3905" t="s">
        <v>8322</v>
      </c>
      <c r="T3905" s="13">
        <f t="shared" si="543"/>
        <v>42186.01116898148</v>
      </c>
      <c r="U3905" s="13">
        <f t="shared" si="544"/>
        <v>42230.818055555559</v>
      </c>
      <c r="V3905">
        <f t="shared" si="545"/>
        <v>2015</v>
      </c>
      <c r="W3905" t="str">
        <f t="shared" si="546"/>
        <v/>
      </c>
      <c r="X3905">
        <f t="shared" si="547"/>
        <v>1</v>
      </c>
      <c r="Y3905" t="str">
        <f t="shared" si="548"/>
        <v/>
      </c>
    </row>
    <row r="3906" spans="1:25" x14ac:dyDescent="0.25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540"/>
        <v>10000 to 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5">
        <f t="shared" si="541"/>
        <v>2.9999999999999997E-4</v>
      </c>
      <c r="Q3906" s="6">
        <f t="shared" si="542"/>
        <v>1.5</v>
      </c>
      <c r="R3906" t="s">
        <v>8321</v>
      </c>
      <c r="S3906" t="s">
        <v>8322</v>
      </c>
      <c r="T3906" s="13">
        <f t="shared" si="543"/>
        <v>42095.229166666672</v>
      </c>
      <c r="U3906" s="13">
        <f t="shared" si="544"/>
        <v>42109.211111111115</v>
      </c>
      <c r="V3906">
        <f t="shared" si="545"/>
        <v>2015</v>
      </c>
      <c r="W3906" t="str">
        <f t="shared" si="546"/>
        <v/>
      </c>
      <c r="X3906">
        <f t="shared" si="547"/>
        <v>1</v>
      </c>
      <c r="Y3906" t="str">
        <f t="shared" si="548"/>
        <v/>
      </c>
    </row>
    <row r="3907" spans="1:25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549">IF(D3907&lt;1000,"Less than 1000",IF(D3907&lt;=4999,"1000 to 4999",IF(D3907&lt;=9999,"5000 to 9999",IF(D3907&lt;=14999,"10000 to 14999",IF(D3907&lt;=19999,"15000 to 19999",IF(D3907&lt;=24999,"20000 to 24999",IF(D3907&lt;=29999,"25000 to 29999",IF(D3907&lt;=34999,"30000 to 34999",IF(D3907&lt;=39999,"35000 to 39999",IF(D3907&lt;=44999,"40000 to 44999",IF(D3907&lt;=49999,"45000 to 49999",IF(D3907&gt;=50000,"Greater than or equal to 50000"))))))))))))</f>
        <v>1000 to 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5">
        <f t="shared" ref="P3907:P3970" si="550">F3907/D3907</f>
        <v>0.11533333333333333</v>
      </c>
      <c r="Q3907" s="6">
        <f t="shared" ref="Q3907:Q3970" si="551">F3907/M3907</f>
        <v>24.714285714285715</v>
      </c>
      <c r="R3907" t="s">
        <v>8321</v>
      </c>
      <c r="S3907" t="s">
        <v>8322</v>
      </c>
      <c r="T3907" s="13">
        <f t="shared" ref="T3907:T3970" si="552">(((K3907/60)/60)/24)+DATE(1970,1,1)</f>
        <v>42124.623877314814</v>
      </c>
      <c r="U3907" s="13">
        <f t="shared" ref="U3907:U3970" si="553">(((J3907/60)/60)/24)+DATE(1970,1,1)</f>
        <v>42166.958333333328</v>
      </c>
      <c r="V3907">
        <f t="shared" ref="V3907:V3970" si="554">YEAR(U3907)</f>
        <v>2015</v>
      </c>
      <c r="W3907" t="str">
        <f t="shared" ref="W3907:W3970" si="555">IF(G3907="successful",1,"")</f>
        <v/>
      </c>
      <c r="X3907">
        <f t="shared" ref="X3907:X3970" si="556">IF(G3907="failed",1,"")</f>
        <v>1</v>
      </c>
      <c r="Y3907" t="str">
        <f t="shared" ref="Y3907:Y3970" si="557">IF(G3907="canceled",1,"")</f>
        <v/>
      </c>
    </row>
    <row r="3908" spans="1:25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549"/>
        <v>1000 to 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5">
        <f t="shared" si="550"/>
        <v>0.67333333333333334</v>
      </c>
      <c r="Q3908" s="6">
        <f t="shared" si="551"/>
        <v>63.125</v>
      </c>
      <c r="R3908" t="s">
        <v>8321</v>
      </c>
      <c r="S3908" t="s">
        <v>8322</v>
      </c>
      <c r="T3908" s="13">
        <f t="shared" si="552"/>
        <v>42143.917743055557</v>
      </c>
      <c r="U3908" s="13">
        <f t="shared" si="553"/>
        <v>42181.559027777781</v>
      </c>
      <c r="V3908">
        <f t="shared" si="554"/>
        <v>2015</v>
      </c>
      <c r="W3908" t="str">
        <f t="shared" si="555"/>
        <v/>
      </c>
      <c r="X3908">
        <f t="shared" si="556"/>
        <v>1</v>
      </c>
      <c r="Y3908" t="str">
        <f t="shared" si="557"/>
        <v/>
      </c>
    </row>
    <row r="3909" spans="1:25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549"/>
        <v>1000 to 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5">
        <f t="shared" si="550"/>
        <v>0.153</v>
      </c>
      <c r="Q3909" s="6">
        <f t="shared" si="551"/>
        <v>38.25</v>
      </c>
      <c r="R3909" t="s">
        <v>8321</v>
      </c>
      <c r="S3909" t="s">
        <v>8322</v>
      </c>
      <c r="T3909" s="13">
        <f t="shared" si="552"/>
        <v>41906.819513888891</v>
      </c>
      <c r="U3909" s="13">
        <f t="shared" si="553"/>
        <v>41938.838888888888</v>
      </c>
      <c r="V3909">
        <f t="shared" si="554"/>
        <v>2014</v>
      </c>
      <c r="W3909" t="str">
        <f t="shared" si="555"/>
        <v/>
      </c>
      <c r="X3909">
        <f t="shared" si="556"/>
        <v>1</v>
      </c>
      <c r="Y3909" t="str">
        <f t="shared" si="557"/>
        <v/>
      </c>
    </row>
    <row r="3910" spans="1:25" ht="45" x14ac:dyDescent="0.25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549"/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5">
        <f t="shared" si="550"/>
        <v>8.666666666666667E-2</v>
      </c>
      <c r="Q3910" s="6">
        <f t="shared" si="551"/>
        <v>16.25</v>
      </c>
      <c r="R3910" t="s">
        <v>8321</v>
      </c>
      <c r="S3910" t="s">
        <v>8322</v>
      </c>
      <c r="T3910" s="13">
        <f t="shared" si="552"/>
        <v>41834.135370370372</v>
      </c>
      <c r="U3910" s="13">
        <f t="shared" si="553"/>
        <v>41849.135370370372</v>
      </c>
      <c r="V3910">
        <f t="shared" si="554"/>
        <v>2014</v>
      </c>
      <c r="W3910" t="str">
        <f t="shared" si="555"/>
        <v/>
      </c>
      <c r="X3910">
        <f t="shared" si="556"/>
        <v>1</v>
      </c>
      <c r="Y3910" t="str">
        <f t="shared" si="557"/>
        <v/>
      </c>
    </row>
    <row r="3911" spans="1:25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549"/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5">
        <f t="shared" si="550"/>
        <v>2.2499999999999998E-3</v>
      </c>
      <c r="Q3911" s="6">
        <f t="shared" si="551"/>
        <v>33.75</v>
      </c>
      <c r="R3911" t="s">
        <v>8321</v>
      </c>
      <c r="S3911" t="s">
        <v>8322</v>
      </c>
      <c r="T3911" s="13">
        <f t="shared" si="552"/>
        <v>41863.359282407408</v>
      </c>
      <c r="U3911" s="13">
        <f t="shared" si="553"/>
        <v>41893.359282407408</v>
      </c>
      <c r="V3911">
        <f t="shared" si="554"/>
        <v>2014</v>
      </c>
      <c r="W3911" t="str">
        <f t="shared" si="555"/>
        <v/>
      </c>
      <c r="X3911">
        <f t="shared" si="556"/>
        <v>1</v>
      </c>
      <c r="Y3911" t="str">
        <f t="shared" si="557"/>
        <v/>
      </c>
    </row>
    <row r="3912" spans="1:25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549"/>
        <v>5000 to 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5">
        <f t="shared" si="550"/>
        <v>3.0833333333333334E-2</v>
      </c>
      <c r="Q3912" s="6">
        <f t="shared" si="551"/>
        <v>61.666666666666664</v>
      </c>
      <c r="R3912" t="s">
        <v>8321</v>
      </c>
      <c r="S3912" t="s">
        <v>8322</v>
      </c>
      <c r="T3912" s="13">
        <f t="shared" si="552"/>
        <v>42224.756909722222</v>
      </c>
      <c r="U3912" s="13">
        <f t="shared" si="553"/>
        <v>42254.756909722222</v>
      </c>
      <c r="V3912">
        <f t="shared" si="554"/>
        <v>2015</v>
      </c>
      <c r="W3912" t="str">
        <f t="shared" si="555"/>
        <v/>
      </c>
      <c r="X3912">
        <f t="shared" si="556"/>
        <v>1</v>
      </c>
      <c r="Y3912" t="str">
        <f t="shared" si="557"/>
        <v/>
      </c>
    </row>
    <row r="3913" spans="1:25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549"/>
        <v>5000 to 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5">
        <f t="shared" si="550"/>
        <v>0.37412499999999999</v>
      </c>
      <c r="Q3913" s="6">
        <f t="shared" si="551"/>
        <v>83.138888888888886</v>
      </c>
      <c r="R3913" t="s">
        <v>8321</v>
      </c>
      <c r="S3913" t="s">
        <v>8322</v>
      </c>
      <c r="T3913" s="13">
        <f t="shared" si="552"/>
        <v>41939.8122337963</v>
      </c>
      <c r="U3913" s="13">
        <f t="shared" si="553"/>
        <v>41969.853900462964</v>
      </c>
      <c r="V3913">
        <f t="shared" si="554"/>
        <v>2014</v>
      </c>
      <c r="W3913" t="str">
        <f t="shared" si="555"/>
        <v/>
      </c>
      <c r="X3913">
        <f t="shared" si="556"/>
        <v>1</v>
      </c>
      <c r="Y3913" t="str">
        <f t="shared" si="557"/>
        <v/>
      </c>
    </row>
    <row r="3914" spans="1:25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549"/>
        <v>15000 to 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5">
        <f t="shared" si="550"/>
        <v>6.666666666666667E-5</v>
      </c>
      <c r="Q3914" s="6">
        <f t="shared" si="551"/>
        <v>1</v>
      </c>
      <c r="R3914" t="s">
        <v>8321</v>
      </c>
      <c r="S3914" t="s">
        <v>8322</v>
      </c>
      <c r="T3914" s="13">
        <f t="shared" si="552"/>
        <v>42059.270023148143</v>
      </c>
      <c r="U3914" s="13">
        <f t="shared" si="553"/>
        <v>42119.190972222219</v>
      </c>
      <c r="V3914">
        <f t="shared" si="554"/>
        <v>2015</v>
      </c>
      <c r="W3914" t="str">
        <f t="shared" si="555"/>
        <v/>
      </c>
      <c r="X3914">
        <f t="shared" si="556"/>
        <v>1</v>
      </c>
      <c r="Y3914" t="str">
        <f t="shared" si="557"/>
        <v/>
      </c>
    </row>
    <row r="3915" spans="1:25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549"/>
        <v>10000 to 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5">
        <f t="shared" si="550"/>
        <v>0.1</v>
      </c>
      <c r="Q3915" s="6">
        <f t="shared" si="551"/>
        <v>142.85714285714286</v>
      </c>
      <c r="R3915" t="s">
        <v>8321</v>
      </c>
      <c r="S3915" t="s">
        <v>8322</v>
      </c>
      <c r="T3915" s="13">
        <f t="shared" si="552"/>
        <v>42308.211215277777</v>
      </c>
      <c r="U3915" s="13">
        <f t="shared" si="553"/>
        <v>42338.252881944441</v>
      </c>
      <c r="V3915">
        <f t="shared" si="554"/>
        <v>2015</v>
      </c>
      <c r="W3915" t="str">
        <f t="shared" si="555"/>
        <v/>
      </c>
      <c r="X3915">
        <f t="shared" si="556"/>
        <v>1</v>
      </c>
      <c r="Y3915" t="str">
        <f t="shared" si="557"/>
        <v/>
      </c>
    </row>
    <row r="3916" spans="1:25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549"/>
        <v>1000 to 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5">
        <f t="shared" si="550"/>
        <v>0.36359999999999998</v>
      </c>
      <c r="Q3916" s="6">
        <f t="shared" si="551"/>
        <v>33.666666666666664</v>
      </c>
      <c r="R3916" t="s">
        <v>8321</v>
      </c>
      <c r="S3916" t="s">
        <v>8322</v>
      </c>
      <c r="T3916" s="13">
        <f t="shared" si="552"/>
        <v>42114.818935185183</v>
      </c>
      <c r="U3916" s="13">
        <f t="shared" si="553"/>
        <v>42134.957638888889</v>
      </c>
      <c r="V3916">
        <f t="shared" si="554"/>
        <v>2015</v>
      </c>
      <c r="W3916" t="str">
        <f t="shared" si="555"/>
        <v/>
      </c>
      <c r="X3916">
        <f t="shared" si="556"/>
        <v>1</v>
      </c>
      <c r="Y3916" t="str">
        <f t="shared" si="557"/>
        <v/>
      </c>
    </row>
    <row r="3917" spans="1:25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549"/>
        <v>1000 to 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5">
        <f t="shared" si="550"/>
        <v>3.3333333333333335E-3</v>
      </c>
      <c r="Q3917" s="6">
        <f t="shared" si="551"/>
        <v>5</v>
      </c>
      <c r="R3917" t="s">
        <v>8321</v>
      </c>
      <c r="S3917" t="s">
        <v>8322</v>
      </c>
      <c r="T3917" s="13">
        <f t="shared" si="552"/>
        <v>42492.98505787037</v>
      </c>
      <c r="U3917" s="13">
        <f t="shared" si="553"/>
        <v>42522.98505787037</v>
      </c>
      <c r="V3917">
        <f t="shared" si="554"/>
        <v>2016</v>
      </c>
      <c r="W3917" t="str">
        <f t="shared" si="555"/>
        <v/>
      </c>
      <c r="X3917">
        <f t="shared" si="556"/>
        <v>1</v>
      </c>
      <c r="Y3917" t="str">
        <f t="shared" si="557"/>
        <v/>
      </c>
    </row>
    <row r="3918" spans="1:25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549"/>
        <v>1000 to 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5">
        <f t="shared" si="550"/>
        <v>0</v>
      </c>
      <c r="Q3918" s="6" t="e">
        <f t="shared" si="551"/>
        <v>#DIV/0!</v>
      </c>
      <c r="R3918" t="s">
        <v>8321</v>
      </c>
      <c r="S3918" t="s">
        <v>8322</v>
      </c>
      <c r="T3918" s="13">
        <f t="shared" si="552"/>
        <v>42494.471666666665</v>
      </c>
      <c r="U3918" s="13">
        <f t="shared" si="553"/>
        <v>42524.471666666665</v>
      </c>
      <c r="V3918">
        <f t="shared" si="554"/>
        <v>2016</v>
      </c>
      <c r="W3918" t="str">
        <f t="shared" si="555"/>
        <v/>
      </c>
      <c r="X3918">
        <f t="shared" si="556"/>
        <v>1</v>
      </c>
      <c r="Y3918" t="str">
        <f t="shared" si="557"/>
        <v/>
      </c>
    </row>
    <row r="3919" spans="1:25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549"/>
        <v>1000 to 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5">
        <f t="shared" si="550"/>
        <v>2.8571428571428571E-3</v>
      </c>
      <c r="Q3919" s="6">
        <f t="shared" si="551"/>
        <v>10</v>
      </c>
      <c r="R3919" t="s">
        <v>8321</v>
      </c>
      <c r="S3919" t="s">
        <v>8322</v>
      </c>
      <c r="T3919" s="13">
        <f t="shared" si="552"/>
        <v>41863.527326388888</v>
      </c>
      <c r="U3919" s="13">
        <f t="shared" si="553"/>
        <v>41893.527326388888</v>
      </c>
      <c r="V3919">
        <f t="shared" si="554"/>
        <v>2014</v>
      </c>
      <c r="W3919" t="str">
        <f t="shared" si="555"/>
        <v/>
      </c>
      <c r="X3919">
        <f t="shared" si="556"/>
        <v>1</v>
      </c>
      <c r="Y3919" t="str">
        <f t="shared" si="557"/>
        <v/>
      </c>
    </row>
    <row r="3920" spans="1:25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549"/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5">
        <f t="shared" si="550"/>
        <v>2E-3</v>
      </c>
      <c r="Q3920" s="6">
        <f t="shared" si="551"/>
        <v>40</v>
      </c>
      <c r="R3920" t="s">
        <v>8321</v>
      </c>
      <c r="S3920" t="s">
        <v>8322</v>
      </c>
      <c r="T3920" s="13">
        <f t="shared" si="552"/>
        <v>41843.664618055554</v>
      </c>
      <c r="U3920" s="13">
        <f t="shared" si="553"/>
        <v>41855.666666666664</v>
      </c>
      <c r="V3920">
        <f t="shared" si="554"/>
        <v>2014</v>
      </c>
      <c r="W3920" t="str">
        <f t="shared" si="555"/>
        <v/>
      </c>
      <c r="X3920">
        <f t="shared" si="556"/>
        <v>1</v>
      </c>
      <c r="Y3920" t="str">
        <f t="shared" si="557"/>
        <v/>
      </c>
    </row>
    <row r="3921" spans="1:25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549"/>
        <v>5000 to 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5">
        <f t="shared" si="550"/>
        <v>1.7999999999999999E-2</v>
      </c>
      <c r="Q3921" s="6">
        <f t="shared" si="551"/>
        <v>30</v>
      </c>
      <c r="R3921" t="s">
        <v>8321</v>
      </c>
      <c r="S3921" t="s">
        <v>8322</v>
      </c>
      <c r="T3921" s="13">
        <f t="shared" si="552"/>
        <v>42358.684872685189</v>
      </c>
      <c r="U3921" s="13">
        <f t="shared" si="553"/>
        <v>42387</v>
      </c>
      <c r="V3921">
        <f t="shared" si="554"/>
        <v>2016</v>
      </c>
      <c r="W3921" t="str">
        <f t="shared" si="555"/>
        <v/>
      </c>
      <c r="X3921">
        <f t="shared" si="556"/>
        <v>1</v>
      </c>
      <c r="Y3921" t="str">
        <f t="shared" si="557"/>
        <v/>
      </c>
    </row>
    <row r="3922" spans="1:25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549"/>
        <v>1000 to 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5">
        <f t="shared" si="550"/>
        <v>5.3999999999999999E-2</v>
      </c>
      <c r="Q3922" s="6">
        <f t="shared" si="551"/>
        <v>45</v>
      </c>
      <c r="R3922" t="s">
        <v>8321</v>
      </c>
      <c r="S3922" t="s">
        <v>8322</v>
      </c>
      <c r="T3922" s="13">
        <f t="shared" si="552"/>
        <v>42657.38726851852</v>
      </c>
      <c r="U3922" s="13">
        <f t="shared" si="553"/>
        <v>42687.428935185191</v>
      </c>
      <c r="V3922">
        <f t="shared" si="554"/>
        <v>2016</v>
      </c>
      <c r="W3922" t="str">
        <f t="shared" si="555"/>
        <v/>
      </c>
      <c r="X3922">
        <f t="shared" si="556"/>
        <v>1</v>
      </c>
      <c r="Y3922" t="str">
        <f t="shared" si="557"/>
        <v/>
      </c>
    </row>
    <row r="3923" spans="1:25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549"/>
        <v>1000 to 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5">
        <f t="shared" si="550"/>
        <v>0</v>
      </c>
      <c r="Q3923" s="6" t="e">
        <f t="shared" si="551"/>
        <v>#DIV/0!</v>
      </c>
      <c r="R3923" t="s">
        <v>8321</v>
      </c>
      <c r="S3923" t="s">
        <v>8322</v>
      </c>
      <c r="T3923" s="13">
        <f t="shared" si="552"/>
        <v>41926.542303240742</v>
      </c>
      <c r="U3923" s="13">
        <f t="shared" si="553"/>
        <v>41938.75</v>
      </c>
      <c r="V3923">
        <f t="shared" si="554"/>
        <v>2014</v>
      </c>
      <c r="W3923" t="str">
        <f t="shared" si="555"/>
        <v/>
      </c>
      <c r="X3923">
        <f t="shared" si="556"/>
        <v>1</v>
      </c>
      <c r="Y3923" t="str">
        <f t="shared" si="557"/>
        <v/>
      </c>
    </row>
    <row r="3924" spans="1:25" ht="45" x14ac:dyDescent="0.25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549"/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5">
        <f t="shared" si="550"/>
        <v>8.1333333333333327E-2</v>
      </c>
      <c r="Q3924" s="6">
        <f t="shared" si="551"/>
        <v>10.166666666666666</v>
      </c>
      <c r="R3924" t="s">
        <v>8321</v>
      </c>
      <c r="S3924" t="s">
        <v>8322</v>
      </c>
      <c r="T3924" s="13">
        <f t="shared" si="552"/>
        <v>42020.768634259264</v>
      </c>
      <c r="U3924" s="13">
        <f t="shared" si="553"/>
        <v>42065.958333333328</v>
      </c>
      <c r="V3924">
        <f t="shared" si="554"/>
        <v>2015</v>
      </c>
      <c r="W3924" t="str">
        <f t="shared" si="555"/>
        <v/>
      </c>
      <c r="X3924">
        <f t="shared" si="556"/>
        <v>1</v>
      </c>
      <c r="Y3924" t="str">
        <f t="shared" si="557"/>
        <v/>
      </c>
    </row>
    <row r="3925" spans="1:25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549"/>
        <v>10000 to 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5">
        <f t="shared" si="550"/>
        <v>0.12034782608695652</v>
      </c>
      <c r="Q3925" s="6">
        <f t="shared" si="551"/>
        <v>81.411764705882348</v>
      </c>
      <c r="R3925" t="s">
        <v>8321</v>
      </c>
      <c r="S3925" t="s">
        <v>8322</v>
      </c>
      <c r="T3925" s="13">
        <f t="shared" si="552"/>
        <v>42075.979988425926</v>
      </c>
      <c r="U3925" s="13">
        <f t="shared" si="553"/>
        <v>42103.979988425926</v>
      </c>
      <c r="V3925">
        <f t="shared" si="554"/>
        <v>2015</v>
      </c>
      <c r="W3925" t="str">
        <f t="shared" si="555"/>
        <v/>
      </c>
      <c r="X3925">
        <f t="shared" si="556"/>
        <v>1</v>
      </c>
      <c r="Y3925" t="str">
        <f t="shared" si="557"/>
        <v/>
      </c>
    </row>
    <row r="3926" spans="1:25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549"/>
        <v>15000 to 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5">
        <f t="shared" si="550"/>
        <v>0.15266666666666667</v>
      </c>
      <c r="Q3926" s="6">
        <f t="shared" si="551"/>
        <v>57.25</v>
      </c>
      <c r="R3926" t="s">
        <v>8321</v>
      </c>
      <c r="S3926" t="s">
        <v>8322</v>
      </c>
      <c r="T3926" s="13">
        <f t="shared" si="552"/>
        <v>41786.959745370368</v>
      </c>
      <c r="U3926" s="13">
        <f t="shared" si="553"/>
        <v>41816.959745370368</v>
      </c>
      <c r="V3926">
        <f t="shared" si="554"/>
        <v>2014</v>
      </c>
      <c r="W3926" t="str">
        <f t="shared" si="555"/>
        <v/>
      </c>
      <c r="X3926">
        <f t="shared" si="556"/>
        <v>1</v>
      </c>
      <c r="Y3926" t="str">
        <f t="shared" si="557"/>
        <v/>
      </c>
    </row>
    <row r="3927" spans="1:25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549"/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5">
        <f t="shared" si="550"/>
        <v>0.1</v>
      </c>
      <c r="Q3927" s="6">
        <f t="shared" si="551"/>
        <v>5</v>
      </c>
      <c r="R3927" t="s">
        <v>8321</v>
      </c>
      <c r="S3927" t="s">
        <v>8322</v>
      </c>
      <c r="T3927" s="13">
        <f t="shared" si="552"/>
        <v>41820.870821759258</v>
      </c>
      <c r="U3927" s="13">
        <f t="shared" si="553"/>
        <v>41850.870821759258</v>
      </c>
      <c r="V3927">
        <f t="shared" si="554"/>
        <v>2014</v>
      </c>
      <c r="W3927" t="str">
        <f t="shared" si="555"/>
        <v/>
      </c>
      <c r="X3927">
        <f t="shared" si="556"/>
        <v>1</v>
      </c>
      <c r="Y3927" t="str">
        <f t="shared" si="557"/>
        <v/>
      </c>
    </row>
    <row r="3928" spans="1:25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549"/>
        <v>5000 to 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5">
        <f t="shared" si="550"/>
        <v>3.0000000000000001E-3</v>
      </c>
      <c r="Q3928" s="6">
        <f t="shared" si="551"/>
        <v>15</v>
      </c>
      <c r="R3928" t="s">
        <v>8321</v>
      </c>
      <c r="S3928" t="s">
        <v>8322</v>
      </c>
      <c r="T3928" s="13">
        <f t="shared" si="552"/>
        <v>41970.085046296299</v>
      </c>
      <c r="U3928" s="13">
        <f t="shared" si="553"/>
        <v>42000.085046296299</v>
      </c>
      <c r="V3928">
        <f t="shared" si="554"/>
        <v>2014</v>
      </c>
      <c r="W3928" t="str">
        <f t="shared" si="555"/>
        <v/>
      </c>
      <c r="X3928">
        <f t="shared" si="556"/>
        <v>1</v>
      </c>
      <c r="Y3928" t="str">
        <f t="shared" si="557"/>
        <v/>
      </c>
    </row>
    <row r="3929" spans="1:25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549"/>
        <v>1000 to 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5">
        <f t="shared" si="550"/>
        <v>0.01</v>
      </c>
      <c r="Q3929" s="6">
        <f t="shared" si="551"/>
        <v>12.5</v>
      </c>
      <c r="R3929" t="s">
        <v>8321</v>
      </c>
      <c r="S3929" t="s">
        <v>8322</v>
      </c>
      <c r="T3929" s="13">
        <f t="shared" si="552"/>
        <v>41830.267407407409</v>
      </c>
      <c r="U3929" s="13">
        <f t="shared" si="553"/>
        <v>41860.267407407409</v>
      </c>
      <c r="V3929">
        <f t="shared" si="554"/>
        <v>2014</v>
      </c>
      <c r="W3929" t="str">
        <f t="shared" si="555"/>
        <v/>
      </c>
      <c r="X3929">
        <f t="shared" si="556"/>
        <v>1</v>
      </c>
      <c r="Y3929" t="str">
        <f t="shared" si="557"/>
        <v/>
      </c>
    </row>
    <row r="3930" spans="1:25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549"/>
        <v>5000 to 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5">
        <f t="shared" si="550"/>
        <v>0.13020000000000001</v>
      </c>
      <c r="Q3930" s="6">
        <f t="shared" si="551"/>
        <v>93</v>
      </c>
      <c r="R3930" t="s">
        <v>8321</v>
      </c>
      <c r="S3930" t="s">
        <v>8322</v>
      </c>
      <c r="T3930" s="13">
        <f t="shared" si="552"/>
        <v>42265.683182870373</v>
      </c>
      <c r="U3930" s="13">
        <f t="shared" si="553"/>
        <v>42293.207638888889</v>
      </c>
      <c r="V3930">
        <f t="shared" si="554"/>
        <v>2015</v>
      </c>
      <c r="W3930" t="str">
        <f t="shared" si="555"/>
        <v/>
      </c>
      <c r="X3930">
        <f t="shared" si="556"/>
        <v>1</v>
      </c>
      <c r="Y3930" t="str">
        <f t="shared" si="557"/>
        <v/>
      </c>
    </row>
    <row r="3931" spans="1:25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549"/>
        <v>20000 to 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5">
        <f t="shared" si="550"/>
        <v>2.265E-2</v>
      </c>
      <c r="Q3931" s="6">
        <f t="shared" si="551"/>
        <v>32.357142857142854</v>
      </c>
      <c r="R3931" t="s">
        <v>8321</v>
      </c>
      <c r="S3931" t="s">
        <v>8322</v>
      </c>
      <c r="T3931" s="13">
        <f t="shared" si="552"/>
        <v>42601.827141203699</v>
      </c>
      <c r="U3931" s="13">
        <f t="shared" si="553"/>
        <v>42631.827141203699</v>
      </c>
      <c r="V3931">
        <f t="shared" si="554"/>
        <v>2016</v>
      </c>
      <c r="W3931" t="str">
        <f t="shared" si="555"/>
        <v/>
      </c>
      <c r="X3931">
        <f t="shared" si="556"/>
        <v>1</v>
      </c>
      <c r="Y3931" t="str">
        <f t="shared" si="557"/>
        <v/>
      </c>
    </row>
    <row r="3932" spans="1:25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549"/>
        <v>10000 to 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5">
        <f t="shared" si="550"/>
        <v>0</v>
      </c>
      <c r="Q3932" s="6" t="e">
        <f t="shared" si="551"/>
        <v>#DIV/0!</v>
      </c>
      <c r="R3932" t="s">
        <v>8321</v>
      </c>
      <c r="S3932" t="s">
        <v>8322</v>
      </c>
      <c r="T3932" s="13">
        <f t="shared" si="552"/>
        <v>42433.338749999995</v>
      </c>
      <c r="U3932" s="13">
        <f t="shared" si="553"/>
        <v>42461.25</v>
      </c>
      <c r="V3932">
        <f t="shared" si="554"/>
        <v>2016</v>
      </c>
      <c r="W3932" t="str">
        <f t="shared" si="555"/>
        <v/>
      </c>
      <c r="X3932">
        <f t="shared" si="556"/>
        <v>1</v>
      </c>
      <c r="Y3932" t="str">
        <f t="shared" si="557"/>
        <v/>
      </c>
    </row>
    <row r="3933" spans="1:25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549"/>
        <v>5000 to 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5">
        <f t="shared" si="550"/>
        <v>0</v>
      </c>
      <c r="Q3933" s="6" t="e">
        <f t="shared" si="551"/>
        <v>#DIV/0!</v>
      </c>
      <c r="R3933" t="s">
        <v>8321</v>
      </c>
      <c r="S3933" t="s">
        <v>8322</v>
      </c>
      <c r="T3933" s="13">
        <f t="shared" si="552"/>
        <v>42228.151701388888</v>
      </c>
      <c r="U3933" s="13">
        <f t="shared" si="553"/>
        <v>42253.151701388888</v>
      </c>
      <c r="V3933">
        <f t="shared" si="554"/>
        <v>2015</v>
      </c>
      <c r="W3933" t="str">
        <f t="shared" si="555"/>
        <v/>
      </c>
      <c r="X3933">
        <f t="shared" si="556"/>
        <v>1</v>
      </c>
      <c r="Y3933" t="str">
        <f t="shared" si="557"/>
        <v/>
      </c>
    </row>
    <row r="3934" spans="1:25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549"/>
        <v>10000 to 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5">
        <f t="shared" si="550"/>
        <v>8.3333333333333331E-5</v>
      </c>
      <c r="Q3934" s="6">
        <f t="shared" si="551"/>
        <v>1</v>
      </c>
      <c r="R3934" t="s">
        <v>8321</v>
      </c>
      <c r="S3934" t="s">
        <v>8322</v>
      </c>
      <c r="T3934" s="13">
        <f t="shared" si="552"/>
        <v>42415.168564814812</v>
      </c>
      <c r="U3934" s="13">
        <f t="shared" si="553"/>
        <v>42445.126898148148</v>
      </c>
      <c r="V3934">
        <f t="shared" si="554"/>
        <v>2016</v>
      </c>
      <c r="W3934" t="str">
        <f t="shared" si="555"/>
        <v/>
      </c>
      <c r="X3934">
        <f t="shared" si="556"/>
        <v>1</v>
      </c>
      <c r="Y3934" t="str">
        <f t="shared" si="557"/>
        <v/>
      </c>
    </row>
    <row r="3935" spans="1:25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549"/>
        <v>5000 to 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5">
        <f t="shared" si="550"/>
        <v>0.15742857142857142</v>
      </c>
      <c r="Q3935" s="6">
        <f t="shared" si="551"/>
        <v>91.833333333333329</v>
      </c>
      <c r="R3935" t="s">
        <v>8321</v>
      </c>
      <c r="S3935" t="s">
        <v>8322</v>
      </c>
      <c r="T3935" s="13">
        <f t="shared" si="552"/>
        <v>42538.968310185184</v>
      </c>
      <c r="U3935" s="13">
        <f t="shared" si="553"/>
        <v>42568.029861111107</v>
      </c>
      <c r="V3935">
        <f t="shared" si="554"/>
        <v>2016</v>
      </c>
      <c r="W3935" t="str">
        <f t="shared" si="555"/>
        <v/>
      </c>
      <c r="X3935">
        <f t="shared" si="556"/>
        <v>1</v>
      </c>
      <c r="Y3935" t="str">
        <f t="shared" si="557"/>
        <v/>
      </c>
    </row>
    <row r="3936" spans="1:25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549"/>
        <v>5000 to 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5">
        <f t="shared" si="550"/>
        <v>0.11</v>
      </c>
      <c r="Q3936" s="6">
        <f t="shared" si="551"/>
        <v>45.833333333333336</v>
      </c>
      <c r="R3936" t="s">
        <v>8321</v>
      </c>
      <c r="S3936" t="s">
        <v>8322</v>
      </c>
      <c r="T3936" s="13">
        <f t="shared" si="552"/>
        <v>42233.671747685185</v>
      </c>
      <c r="U3936" s="13">
        <f t="shared" si="553"/>
        <v>42278.541666666672</v>
      </c>
      <c r="V3936">
        <f t="shared" si="554"/>
        <v>2015</v>
      </c>
      <c r="W3936" t="str">
        <f t="shared" si="555"/>
        <v/>
      </c>
      <c r="X3936">
        <f t="shared" si="556"/>
        <v>1</v>
      </c>
      <c r="Y3936" t="str">
        <f t="shared" si="557"/>
        <v/>
      </c>
    </row>
    <row r="3937" spans="1:25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549"/>
        <v>1000 to 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5">
        <f t="shared" si="550"/>
        <v>0.43833333333333335</v>
      </c>
      <c r="Q3937" s="6">
        <f t="shared" si="551"/>
        <v>57.173913043478258</v>
      </c>
      <c r="R3937" t="s">
        <v>8321</v>
      </c>
      <c r="S3937" t="s">
        <v>8322</v>
      </c>
      <c r="T3937" s="13">
        <f t="shared" si="552"/>
        <v>42221.656782407401</v>
      </c>
      <c r="U3937" s="13">
        <f t="shared" si="553"/>
        <v>42281.656782407401</v>
      </c>
      <c r="V3937">
        <f t="shared" si="554"/>
        <v>2015</v>
      </c>
      <c r="W3937" t="str">
        <f t="shared" si="555"/>
        <v/>
      </c>
      <c r="X3937">
        <f t="shared" si="556"/>
        <v>1</v>
      </c>
      <c r="Y3937" t="str">
        <f t="shared" si="557"/>
        <v/>
      </c>
    </row>
    <row r="3938" spans="1:25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549"/>
        <v>20000 to 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5">
        <f t="shared" si="550"/>
        <v>0</v>
      </c>
      <c r="Q3938" s="6" t="e">
        <f t="shared" si="551"/>
        <v>#DIV/0!</v>
      </c>
      <c r="R3938" t="s">
        <v>8321</v>
      </c>
      <c r="S3938" t="s">
        <v>8322</v>
      </c>
      <c r="T3938" s="13">
        <f t="shared" si="552"/>
        <v>42675.262962962966</v>
      </c>
      <c r="U3938" s="13">
        <f t="shared" si="553"/>
        <v>42705.304629629631</v>
      </c>
      <c r="V3938">
        <f t="shared" si="554"/>
        <v>2016</v>
      </c>
      <c r="W3938" t="str">
        <f t="shared" si="555"/>
        <v/>
      </c>
      <c r="X3938">
        <f t="shared" si="556"/>
        <v>1</v>
      </c>
      <c r="Y3938" t="str">
        <f t="shared" si="557"/>
        <v/>
      </c>
    </row>
    <row r="3939" spans="1:25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549"/>
        <v>1000 to 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5">
        <f t="shared" si="550"/>
        <v>0.86135181975736563</v>
      </c>
      <c r="Q3939" s="6">
        <f t="shared" si="551"/>
        <v>248.5</v>
      </c>
      <c r="R3939" t="s">
        <v>8321</v>
      </c>
      <c r="S3939" t="s">
        <v>8322</v>
      </c>
      <c r="T3939" s="13">
        <f t="shared" si="552"/>
        <v>42534.631481481483</v>
      </c>
      <c r="U3939" s="13">
        <f t="shared" si="553"/>
        <v>42562.631481481483</v>
      </c>
      <c r="V3939">
        <f t="shared" si="554"/>
        <v>2016</v>
      </c>
      <c r="W3939" t="str">
        <f t="shared" si="555"/>
        <v/>
      </c>
      <c r="X3939">
        <f t="shared" si="556"/>
        <v>1</v>
      </c>
      <c r="Y3939" t="str">
        <f t="shared" si="557"/>
        <v/>
      </c>
    </row>
    <row r="3940" spans="1:25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549"/>
        <v>1000 to 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5">
        <f t="shared" si="550"/>
        <v>0.12196620583717357</v>
      </c>
      <c r="Q3940" s="6">
        <f t="shared" si="551"/>
        <v>79.400000000000006</v>
      </c>
      <c r="R3940" t="s">
        <v>8321</v>
      </c>
      <c r="S3940" t="s">
        <v>8322</v>
      </c>
      <c r="T3940" s="13">
        <f t="shared" si="552"/>
        <v>42151.905717592599</v>
      </c>
      <c r="U3940" s="13">
        <f t="shared" si="553"/>
        <v>42182.905717592599</v>
      </c>
      <c r="V3940">
        <f t="shared" si="554"/>
        <v>2015</v>
      </c>
      <c r="W3940" t="str">
        <f t="shared" si="555"/>
        <v/>
      </c>
      <c r="X3940">
        <f t="shared" si="556"/>
        <v>1</v>
      </c>
      <c r="Y3940" t="str">
        <f t="shared" si="557"/>
        <v/>
      </c>
    </row>
    <row r="3941" spans="1:25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549"/>
        <v>5000 to 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5">
        <f t="shared" si="550"/>
        <v>1E-3</v>
      </c>
      <c r="Q3941" s="6">
        <f t="shared" si="551"/>
        <v>5</v>
      </c>
      <c r="R3941" t="s">
        <v>8321</v>
      </c>
      <c r="S3941" t="s">
        <v>8322</v>
      </c>
      <c r="T3941" s="13">
        <f t="shared" si="552"/>
        <v>41915.400219907409</v>
      </c>
      <c r="U3941" s="13">
        <f t="shared" si="553"/>
        <v>41919.1875</v>
      </c>
      <c r="V3941">
        <f t="shared" si="554"/>
        <v>2014</v>
      </c>
      <c r="W3941" t="str">
        <f t="shared" si="555"/>
        <v/>
      </c>
      <c r="X3941">
        <f t="shared" si="556"/>
        <v>1</v>
      </c>
      <c r="Y3941" t="str">
        <f t="shared" si="557"/>
        <v/>
      </c>
    </row>
    <row r="3942" spans="1:25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549"/>
        <v>5000 to 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5">
        <f t="shared" si="550"/>
        <v>2.2000000000000001E-3</v>
      </c>
      <c r="Q3942" s="6">
        <f t="shared" si="551"/>
        <v>5.5</v>
      </c>
      <c r="R3942" t="s">
        <v>8321</v>
      </c>
      <c r="S3942" t="s">
        <v>8322</v>
      </c>
      <c r="T3942" s="13">
        <f t="shared" si="552"/>
        <v>41961.492488425924</v>
      </c>
      <c r="U3942" s="13">
        <f t="shared" si="553"/>
        <v>42006.492488425924</v>
      </c>
      <c r="V3942">
        <f t="shared" si="554"/>
        <v>2015</v>
      </c>
      <c r="W3942" t="str">
        <f t="shared" si="555"/>
        <v/>
      </c>
      <c r="X3942">
        <f t="shared" si="556"/>
        <v>1</v>
      </c>
      <c r="Y3942" t="str">
        <f t="shared" si="557"/>
        <v/>
      </c>
    </row>
    <row r="3943" spans="1:25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549"/>
        <v>5000 to 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5">
        <f t="shared" si="550"/>
        <v>9.0909090909090905E-3</v>
      </c>
      <c r="Q3943" s="6">
        <f t="shared" si="551"/>
        <v>25</v>
      </c>
      <c r="R3943" t="s">
        <v>8321</v>
      </c>
      <c r="S3943" t="s">
        <v>8322</v>
      </c>
      <c r="T3943" s="13">
        <f t="shared" si="552"/>
        <v>41940.587233796294</v>
      </c>
      <c r="U3943" s="13">
        <f t="shared" si="553"/>
        <v>41968.041666666672</v>
      </c>
      <c r="V3943">
        <f t="shared" si="554"/>
        <v>2014</v>
      </c>
      <c r="W3943" t="str">
        <f t="shared" si="555"/>
        <v/>
      </c>
      <c r="X3943">
        <f t="shared" si="556"/>
        <v>1</v>
      </c>
      <c r="Y3943" t="str">
        <f t="shared" si="557"/>
        <v/>
      </c>
    </row>
    <row r="3944" spans="1:25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549"/>
        <v>1000 to 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5">
        <f t="shared" si="550"/>
        <v>0</v>
      </c>
      <c r="Q3944" s="6" t="e">
        <f t="shared" si="551"/>
        <v>#DIV/0!</v>
      </c>
      <c r="R3944" t="s">
        <v>8321</v>
      </c>
      <c r="S3944" t="s">
        <v>8322</v>
      </c>
      <c r="T3944" s="13">
        <f t="shared" si="552"/>
        <v>42111.904097222221</v>
      </c>
      <c r="U3944" s="13">
        <f t="shared" si="553"/>
        <v>42171.904097222221</v>
      </c>
      <c r="V3944">
        <f t="shared" si="554"/>
        <v>2015</v>
      </c>
      <c r="W3944" t="str">
        <f t="shared" si="555"/>
        <v/>
      </c>
      <c r="X3944">
        <f t="shared" si="556"/>
        <v>1</v>
      </c>
      <c r="Y3944" t="str">
        <f t="shared" si="557"/>
        <v/>
      </c>
    </row>
    <row r="3945" spans="1:25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549"/>
        <v>5000 to 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5">
        <f t="shared" si="550"/>
        <v>0.35639999999999999</v>
      </c>
      <c r="Q3945" s="6">
        <f t="shared" si="551"/>
        <v>137.07692307692307</v>
      </c>
      <c r="R3945" t="s">
        <v>8321</v>
      </c>
      <c r="S3945" t="s">
        <v>8322</v>
      </c>
      <c r="T3945" s="13">
        <f t="shared" si="552"/>
        <v>42279.778564814813</v>
      </c>
      <c r="U3945" s="13">
        <f t="shared" si="553"/>
        <v>42310.701388888891</v>
      </c>
      <c r="V3945">
        <f t="shared" si="554"/>
        <v>2015</v>
      </c>
      <c r="W3945" t="str">
        <f t="shared" si="555"/>
        <v/>
      </c>
      <c r="X3945">
        <f t="shared" si="556"/>
        <v>1</v>
      </c>
      <c r="Y3945" t="str">
        <f t="shared" si="557"/>
        <v/>
      </c>
    </row>
    <row r="3946" spans="1:25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549"/>
        <v>5000 to 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5">
        <f t="shared" si="550"/>
        <v>0</v>
      </c>
      <c r="Q3946" s="6" t="e">
        <f t="shared" si="551"/>
        <v>#DIV/0!</v>
      </c>
      <c r="R3946" t="s">
        <v>8321</v>
      </c>
      <c r="S3946" t="s">
        <v>8322</v>
      </c>
      <c r="T3946" s="13">
        <f t="shared" si="552"/>
        <v>42213.662905092591</v>
      </c>
      <c r="U3946" s="13">
        <f t="shared" si="553"/>
        <v>42243.662905092591</v>
      </c>
      <c r="V3946">
        <f t="shared" si="554"/>
        <v>2015</v>
      </c>
      <c r="W3946" t="str">
        <f t="shared" si="555"/>
        <v/>
      </c>
      <c r="X3946">
        <f t="shared" si="556"/>
        <v>1</v>
      </c>
      <c r="Y3946" t="str">
        <f t="shared" si="557"/>
        <v/>
      </c>
    </row>
    <row r="3947" spans="1:25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549"/>
        <v>1000 to 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5">
        <f t="shared" si="550"/>
        <v>2.5000000000000001E-3</v>
      </c>
      <c r="Q3947" s="6">
        <f t="shared" si="551"/>
        <v>5</v>
      </c>
      <c r="R3947" t="s">
        <v>8321</v>
      </c>
      <c r="S3947" t="s">
        <v>8322</v>
      </c>
      <c r="T3947" s="13">
        <f t="shared" si="552"/>
        <v>42109.801712962959</v>
      </c>
      <c r="U3947" s="13">
        <f t="shared" si="553"/>
        <v>42139.801712962959</v>
      </c>
      <c r="V3947">
        <f t="shared" si="554"/>
        <v>2015</v>
      </c>
      <c r="W3947" t="str">
        <f t="shared" si="555"/>
        <v/>
      </c>
      <c r="X3947">
        <f t="shared" si="556"/>
        <v>1</v>
      </c>
      <c r="Y3947" t="str">
        <f t="shared" si="557"/>
        <v/>
      </c>
    </row>
    <row r="3948" spans="1:25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549"/>
        <v>5000 to 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5">
        <f t="shared" si="550"/>
        <v>3.2500000000000001E-2</v>
      </c>
      <c r="Q3948" s="6">
        <f t="shared" si="551"/>
        <v>39</v>
      </c>
      <c r="R3948" t="s">
        <v>8321</v>
      </c>
      <c r="S3948" t="s">
        <v>8322</v>
      </c>
      <c r="T3948" s="13">
        <f t="shared" si="552"/>
        <v>42031.833587962959</v>
      </c>
      <c r="U3948" s="13">
        <f t="shared" si="553"/>
        <v>42063.333333333328</v>
      </c>
      <c r="V3948">
        <f t="shared" si="554"/>
        <v>2015</v>
      </c>
      <c r="W3948" t="str">
        <f t="shared" si="555"/>
        <v/>
      </c>
      <c r="X3948">
        <f t="shared" si="556"/>
        <v>1</v>
      </c>
      <c r="Y3948" t="str">
        <f t="shared" si="557"/>
        <v/>
      </c>
    </row>
    <row r="3949" spans="1:25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549"/>
        <v>1000 to 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5">
        <f t="shared" si="550"/>
        <v>3.3666666666666664E-2</v>
      </c>
      <c r="Q3949" s="6">
        <f t="shared" si="551"/>
        <v>50.5</v>
      </c>
      <c r="R3949" t="s">
        <v>8321</v>
      </c>
      <c r="S3949" t="s">
        <v>8322</v>
      </c>
      <c r="T3949" s="13">
        <f t="shared" si="552"/>
        <v>42615.142870370371</v>
      </c>
      <c r="U3949" s="13">
        <f t="shared" si="553"/>
        <v>42645.142870370371</v>
      </c>
      <c r="V3949">
        <f t="shared" si="554"/>
        <v>2016</v>
      </c>
      <c r="W3949" t="str">
        <f t="shared" si="555"/>
        <v/>
      </c>
      <c r="X3949">
        <f t="shared" si="556"/>
        <v>1</v>
      </c>
      <c r="Y3949" t="str">
        <f t="shared" si="557"/>
        <v/>
      </c>
    </row>
    <row r="3950" spans="1:25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549"/>
        <v>30000 to 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5">
        <f t="shared" si="550"/>
        <v>0</v>
      </c>
      <c r="Q3950" s="6" t="e">
        <f t="shared" si="551"/>
        <v>#DIV/0!</v>
      </c>
      <c r="R3950" t="s">
        <v>8321</v>
      </c>
      <c r="S3950" t="s">
        <v>8322</v>
      </c>
      <c r="T3950" s="13">
        <f t="shared" si="552"/>
        <v>41829.325497685182</v>
      </c>
      <c r="U3950" s="13">
        <f t="shared" si="553"/>
        <v>41889.325497685182</v>
      </c>
      <c r="V3950">
        <f t="shared" si="554"/>
        <v>2014</v>
      </c>
      <c r="W3950" t="str">
        <f t="shared" si="555"/>
        <v/>
      </c>
      <c r="X3950">
        <f t="shared" si="556"/>
        <v>1</v>
      </c>
      <c r="Y3950" t="str">
        <f t="shared" si="557"/>
        <v/>
      </c>
    </row>
    <row r="3951" spans="1:25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549"/>
        <v>10000 to 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5">
        <f t="shared" si="550"/>
        <v>0.15770000000000001</v>
      </c>
      <c r="Q3951" s="6">
        <f t="shared" si="551"/>
        <v>49.28125</v>
      </c>
      <c r="R3951" t="s">
        <v>8321</v>
      </c>
      <c r="S3951" t="s">
        <v>8322</v>
      </c>
      <c r="T3951" s="13">
        <f t="shared" si="552"/>
        <v>42016.120613425926</v>
      </c>
      <c r="U3951" s="13">
        <f t="shared" si="553"/>
        <v>42046.120613425926</v>
      </c>
      <c r="V3951">
        <f t="shared" si="554"/>
        <v>2015</v>
      </c>
      <c r="W3951" t="str">
        <f t="shared" si="555"/>
        <v/>
      </c>
      <c r="X3951">
        <f t="shared" si="556"/>
        <v>1</v>
      </c>
      <c r="Y3951" t="str">
        <f t="shared" si="557"/>
        <v/>
      </c>
    </row>
    <row r="3952" spans="1:25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549"/>
        <v>1000 to 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5">
        <f t="shared" si="550"/>
        <v>6.2500000000000003E-3</v>
      </c>
      <c r="Q3952" s="6">
        <f t="shared" si="551"/>
        <v>25</v>
      </c>
      <c r="R3952" t="s">
        <v>8321</v>
      </c>
      <c r="S3952" t="s">
        <v>8322</v>
      </c>
      <c r="T3952" s="13">
        <f t="shared" si="552"/>
        <v>42439.702314814815</v>
      </c>
      <c r="U3952" s="13">
        <f t="shared" si="553"/>
        <v>42468.774305555555</v>
      </c>
      <c r="V3952">
        <f t="shared" si="554"/>
        <v>2016</v>
      </c>
      <c r="W3952" t="str">
        <f t="shared" si="555"/>
        <v/>
      </c>
      <c r="X3952">
        <f t="shared" si="556"/>
        <v>1</v>
      </c>
      <c r="Y3952" t="str">
        <f t="shared" si="557"/>
        <v/>
      </c>
    </row>
    <row r="3953" spans="1:25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549"/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5">
        <f t="shared" si="550"/>
        <v>5.0000000000000004E-6</v>
      </c>
      <c r="Q3953" s="6">
        <f t="shared" si="551"/>
        <v>1</v>
      </c>
      <c r="R3953" t="s">
        <v>8321</v>
      </c>
      <c r="S3953" t="s">
        <v>8322</v>
      </c>
      <c r="T3953" s="13">
        <f t="shared" si="552"/>
        <v>42433.825717592597</v>
      </c>
      <c r="U3953" s="13">
        <f t="shared" si="553"/>
        <v>42493.784050925926</v>
      </c>
      <c r="V3953">
        <f t="shared" si="554"/>
        <v>2016</v>
      </c>
      <c r="W3953" t="str">
        <f t="shared" si="555"/>
        <v/>
      </c>
      <c r="X3953">
        <f t="shared" si="556"/>
        <v>1</v>
      </c>
      <c r="Y3953" t="str">
        <f t="shared" si="557"/>
        <v/>
      </c>
    </row>
    <row r="3954" spans="1:25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549"/>
        <v>25000 to 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5">
        <f t="shared" si="550"/>
        <v>9.6153846153846159E-4</v>
      </c>
      <c r="Q3954" s="6">
        <f t="shared" si="551"/>
        <v>25</v>
      </c>
      <c r="R3954" t="s">
        <v>8321</v>
      </c>
      <c r="S3954" t="s">
        <v>8322</v>
      </c>
      <c r="T3954" s="13">
        <f t="shared" si="552"/>
        <v>42243.790393518517</v>
      </c>
      <c r="U3954" s="13">
        <f t="shared" si="553"/>
        <v>42303.790393518517</v>
      </c>
      <c r="V3954">
        <f t="shared" si="554"/>
        <v>2015</v>
      </c>
      <c r="W3954" t="str">
        <f t="shared" si="555"/>
        <v/>
      </c>
      <c r="X3954">
        <f t="shared" si="556"/>
        <v>1</v>
      </c>
      <c r="Y3954" t="str">
        <f t="shared" si="557"/>
        <v/>
      </c>
    </row>
    <row r="3955" spans="1:25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549"/>
        <v>15000 to 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5">
        <f t="shared" si="550"/>
        <v>0</v>
      </c>
      <c r="Q3955" s="6" t="e">
        <f t="shared" si="551"/>
        <v>#DIV/0!</v>
      </c>
      <c r="R3955" t="s">
        <v>8321</v>
      </c>
      <c r="S3955" t="s">
        <v>8322</v>
      </c>
      <c r="T3955" s="13">
        <f t="shared" si="552"/>
        <v>42550.048449074078</v>
      </c>
      <c r="U3955" s="13">
        <f t="shared" si="553"/>
        <v>42580.978472222225</v>
      </c>
      <c r="V3955">
        <f t="shared" si="554"/>
        <v>2016</v>
      </c>
      <c r="W3955" t="str">
        <f t="shared" si="555"/>
        <v/>
      </c>
      <c r="X3955">
        <f t="shared" si="556"/>
        <v>1</v>
      </c>
      <c r="Y3955" t="str">
        <f t="shared" si="557"/>
        <v/>
      </c>
    </row>
    <row r="3956" spans="1:25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549"/>
        <v>25000 to 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5">
        <f t="shared" si="550"/>
        <v>0</v>
      </c>
      <c r="Q3956" s="6" t="e">
        <f t="shared" si="551"/>
        <v>#DIV/0!</v>
      </c>
      <c r="R3956" t="s">
        <v>8321</v>
      </c>
      <c r="S3956" t="s">
        <v>8322</v>
      </c>
      <c r="T3956" s="13">
        <f t="shared" si="552"/>
        <v>41774.651203703703</v>
      </c>
      <c r="U3956" s="13">
        <f t="shared" si="553"/>
        <v>41834.651203703703</v>
      </c>
      <c r="V3956">
        <f t="shared" si="554"/>
        <v>2014</v>
      </c>
      <c r="W3956" t="str">
        <f t="shared" si="555"/>
        <v/>
      </c>
      <c r="X3956">
        <f t="shared" si="556"/>
        <v>1</v>
      </c>
      <c r="Y3956" t="str">
        <f t="shared" si="557"/>
        <v/>
      </c>
    </row>
    <row r="3957" spans="1:25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549"/>
        <v>1000 to 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5">
        <f t="shared" si="550"/>
        <v>0.24285714285714285</v>
      </c>
      <c r="Q3957" s="6">
        <f t="shared" si="551"/>
        <v>53.125</v>
      </c>
      <c r="R3957" t="s">
        <v>8321</v>
      </c>
      <c r="S3957" t="s">
        <v>8322</v>
      </c>
      <c r="T3957" s="13">
        <f t="shared" si="552"/>
        <v>42306.848854166667</v>
      </c>
      <c r="U3957" s="13">
        <f t="shared" si="553"/>
        <v>42336.890520833331</v>
      </c>
      <c r="V3957">
        <f t="shared" si="554"/>
        <v>2015</v>
      </c>
      <c r="W3957" t="str">
        <f t="shared" si="555"/>
        <v/>
      </c>
      <c r="X3957">
        <f t="shared" si="556"/>
        <v>1</v>
      </c>
      <c r="Y3957" t="str">
        <f t="shared" si="557"/>
        <v/>
      </c>
    </row>
    <row r="3958" spans="1:25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549"/>
        <v>5000 to 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5">
        <f t="shared" si="550"/>
        <v>0</v>
      </c>
      <c r="Q3958" s="6" t="e">
        <f t="shared" si="551"/>
        <v>#DIV/0!</v>
      </c>
      <c r="R3958" t="s">
        <v>8321</v>
      </c>
      <c r="S3958" t="s">
        <v>8322</v>
      </c>
      <c r="T3958" s="13">
        <f t="shared" si="552"/>
        <v>42457.932025462964</v>
      </c>
      <c r="U3958" s="13">
        <f t="shared" si="553"/>
        <v>42485.013888888891</v>
      </c>
      <c r="V3958">
        <f t="shared" si="554"/>
        <v>2016</v>
      </c>
      <c r="W3958" t="str">
        <f t="shared" si="555"/>
        <v/>
      </c>
      <c r="X3958">
        <f t="shared" si="556"/>
        <v>1</v>
      </c>
      <c r="Y3958" t="str">
        <f t="shared" si="557"/>
        <v/>
      </c>
    </row>
    <row r="3959" spans="1:25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549"/>
        <v>25000 to 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5">
        <f t="shared" si="550"/>
        <v>2.5000000000000001E-4</v>
      </c>
      <c r="Q3959" s="6">
        <f t="shared" si="551"/>
        <v>7</v>
      </c>
      <c r="R3959" t="s">
        <v>8321</v>
      </c>
      <c r="S3959" t="s">
        <v>8322</v>
      </c>
      <c r="T3959" s="13">
        <f t="shared" si="552"/>
        <v>42513.976319444439</v>
      </c>
      <c r="U3959" s="13">
        <f t="shared" si="553"/>
        <v>42559.976319444439</v>
      </c>
      <c r="V3959">
        <f t="shared" si="554"/>
        <v>2016</v>
      </c>
      <c r="W3959" t="str">
        <f t="shared" si="555"/>
        <v/>
      </c>
      <c r="X3959">
        <f t="shared" si="556"/>
        <v>1</v>
      </c>
      <c r="Y3959" t="str">
        <f t="shared" si="557"/>
        <v/>
      </c>
    </row>
    <row r="3960" spans="1:25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549"/>
        <v>1000 to 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5">
        <f t="shared" si="550"/>
        <v>0.32050000000000001</v>
      </c>
      <c r="Q3960" s="6">
        <f t="shared" si="551"/>
        <v>40.0625</v>
      </c>
      <c r="R3960" t="s">
        <v>8321</v>
      </c>
      <c r="S3960" t="s">
        <v>8322</v>
      </c>
      <c r="T3960" s="13">
        <f t="shared" si="552"/>
        <v>41816.950370370374</v>
      </c>
      <c r="U3960" s="13">
        <f t="shared" si="553"/>
        <v>41853.583333333336</v>
      </c>
      <c r="V3960">
        <f t="shared" si="554"/>
        <v>2014</v>
      </c>
      <c r="W3960" t="str">
        <f t="shared" si="555"/>
        <v/>
      </c>
      <c r="X3960">
        <f t="shared" si="556"/>
        <v>1</v>
      </c>
      <c r="Y3960" t="str">
        <f t="shared" si="557"/>
        <v/>
      </c>
    </row>
    <row r="3961" spans="1:25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549"/>
        <v>1000 to 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5">
        <f t="shared" si="550"/>
        <v>0.24333333333333335</v>
      </c>
      <c r="Q3961" s="6">
        <f t="shared" si="551"/>
        <v>24.333333333333332</v>
      </c>
      <c r="R3961" t="s">
        <v>8321</v>
      </c>
      <c r="S3961" t="s">
        <v>8322</v>
      </c>
      <c r="T3961" s="13">
        <f t="shared" si="552"/>
        <v>41880.788842592592</v>
      </c>
      <c r="U3961" s="13">
        <f t="shared" si="553"/>
        <v>41910.788842592592</v>
      </c>
      <c r="V3961">
        <f t="shared" si="554"/>
        <v>2014</v>
      </c>
      <c r="W3961" t="str">
        <f t="shared" si="555"/>
        <v/>
      </c>
      <c r="X3961">
        <f t="shared" si="556"/>
        <v>1</v>
      </c>
      <c r="Y3961" t="str">
        <f t="shared" si="557"/>
        <v/>
      </c>
    </row>
    <row r="3962" spans="1:25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549"/>
        <v>1000 to 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5">
        <f t="shared" si="550"/>
        <v>1.4999999999999999E-2</v>
      </c>
      <c r="Q3962" s="6">
        <f t="shared" si="551"/>
        <v>11.25</v>
      </c>
      <c r="R3962" t="s">
        <v>8321</v>
      </c>
      <c r="S3962" t="s">
        <v>8322</v>
      </c>
      <c r="T3962" s="13">
        <f t="shared" si="552"/>
        <v>42342.845555555556</v>
      </c>
      <c r="U3962" s="13">
        <f t="shared" si="553"/>
        <v>42372.845555555556</v>
      </c>
      <c r="V3962">
        <f t="shared" si="554"/>
        <v>2016</v>
      </c>
      <c r="W3962" t="str">
        <f t="shared" si="555"/>
        <v/>
      </c>
      <c r="X3962">
        <f t="shared" si="556"/>
        <v>1</v>
      </c>
      <c r="Y3962" t="str">
        <f t="shared" si="557"/>
        <v/>
      </c>
    </row>
    <row r="3963" spans="1:25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549"/>
        <v>5000 to 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5">
        <f t="shared" si="550"/>
        <v>4.1999999999999997E-3</v>
      </c>
      <c r="Q3963" s="6">
        <f t="shared" si="551"/>
        <v>10.5</v>
      </c>
      <c r="R3963" t="s">
        <v>8321</v>
      </c>
      <c r="S3963" t="s">
        <v>8322</v>
      </c>
      <c r="T3963" s="13">
        <f t="shared" si="552"/>
        <v>41745.891319444447</v>
      </c>
      <c r="U3963" s="13">
        <f t="shared" si="553"/>
        <v>41767.891319444447</v>
      </c>
      <c r="V3963">
        <f t="shared" si="554"/>
        <v>2014</v>
      </c>
      <c r="W3963" t="str">
        <f t="shared" si="555"/>
        <v/>
      </c>
      <c r="X3963">
        <f t="shared" si="556"/>
        <v>1</v>
      </c>
      <c r="Y3963" t="str">
        <f t="shared" si="557"/>
        <v/>
      </c>
    </row>
    <row r="3964" spans="1:25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549"/>
        <v>1000 to 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5">
        <f t="shared" si="550"/>
        <v>3.214285714285714E-2</v>
      </c>
      <c r="Q3964" s="6">
        <f t="shared" si="551"/>
        <v>15</v>
      </c>
      <c r="R3964" t="s">
        <v>8321</v>
      </c>
      <c r="S3964" t="s">
        <v>8322</v>
      </c>
      <c r="T3964" s="13">
        <f t="shared" si="552"/>
        <v>42311.621458333335</v>
      </c>
      <c r="U3964" s="13">
        <f t="shared" si="553"/>
        <v>42336.621458333335</v>
      </c>
      <c r="V3964">
        <f t="shared" si="554"/>
        <v>2015</v>
      </c>
      <c r="W3964" t="str">
        <f t="shared" si="555"/>
        <v/>
      </c>
      <c r="X3964">
        <f t="shared" si="556"/>
        <v>1</v>
      </c>
      <c r="Y3964" t="str">
        <f t="shared" si="557"/>
        <v/>
      </c>
    </row>
    <row r="3965" spans="1:25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549"/>
        <v>10000 to 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5">
        <f t="shared" si="550"/>
        <v>0</v>
      </c>
      <c r="Q3965" s="6" t="e">
        <f t="shared" si="551"/>
        <v>#DIV/0!</v>
      </c>
      <c r="R3965" t="s">
        <v>8321</v>
      </c>
      <c r="S3965" t="s">
        <v>8322</v>
      </c>
      <c r="T3965" s="13">
        <f t="shared" si="552"/>
        <v>42296.154131944444</v>
      </c>
      <c r="U3965" s="13">
        <f t="shared" si="553"/>
        <v>42326.195798611108</v>
      </c>
      <c r="V3965">
        <f t="shared" si="554"/>
        <v>2015</v>
      </c>
      <c r="W3965" t="str">
        <f t="shared" si="555"/>
        <v/>
      </c>
      <c r="X3965">
        <f t="shared" si="556"/>
        <v>1</v>
      </c>
      <c r="Y3965" t="str">
        <f t="shared" si="557"/>
        <v/>
      </c>
    </row>
    <row r="3966" spans="1:25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549"/>
        <v>1000 to 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5">
        <f t="shared" si="550"/>
        <v>6.3E-2</v>
      </c>
      <c r="Q3966" s="6">
        <f t="shared" si="551"/>
        <v>42</v>
      </c>
      <c r="R3966" t="s">
        <v>8321</v>
      </c>
      <c r="S3966" t="s">
        <v>8322</v>
      </c>
      <c r="T3966" s="13">
        <f t="shared" si="552"/>
        <v>42053.722060185188</v>
      </c>
      <c r="U3966" s="13">
        <f t="shared" si="553"/>
        <v>42113.680393518516</v>
      </c>
      <c r="V3966">
        <f t="shared" si="554"/>
        <v>2015</v>
      </c>
      <c r="W3966" t="str">
        <f t="shared" si="555"/>
        <v/>
      </c>
      <c r="X3966">
        <f t="shared" si="556"/>
        <v>1</v>
      </c>
      <c r="Y3966" t="str">
        <f t="shared" si="557"/>
        <v/>
      </c>
    </row>
    <row r="3967" spans="1:25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549"/>
        <v>1000 to 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5">
        <f t="shared" si="550"/>
        <v>0.14249999999999999</v>
      </c>
      <c r="Q3967" s="6">
        <f t="shared" si="551"/>
        <v>71.25</v>
      </c>
      <c r="R3967" t="s">
        <v>8321</v>
      </c>
      <c r="S3967" t="s">
        <v>8322</v>
      </c>
      <c r="T3967" s="13">
        <f t="shared" si="552"/>
        <v>42414.235879629632</v>
      </c>
      <c r="U3967" s="13">
        <f t="shared" si="553"/>
        <v>42474.194212962961</v>
      </c>
      <c r="V3967">
        <f t="shared" si="554"/>
        <v>2016</v>
      </c>
      <c r="W3967" t="str">
        <f t="shared" si="555"/>
        <v/>
      </c>
      <c r="X3967">
        <f t="shared" si="556"/>
        <v>1</v>
      </c>
      <c r="Y3967" t="str">
        <f t="shared" si="557"/>
        <v/>
      </c>
    </row>
    <row r="3968" spans="1:25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549"/>
        <v>5000 to 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5">
        <f t="shared" si="550"/>
        <v>6.0000000000000001E-3</v>
      </c>
      <c r="Q3968" s="6">
        <f t="shared" si="551"/>
        <v>22.5</v>
      </c>
      <c r="R3968" t="s">
        <v>8321</v>
      </c>
      <c r="S3968" t="s">
        <v>8322</v>
      </c>
      <c r="T3968" s="13">
        <f t="shared" si="552"/>
        <v>41801.711550925924</v>
      </c>
      <c r="U3968" s="13">
        <f t="shared" si="553"/>
        <v>41844.124305555553</v>
      </c>
      <c r="V3968">
        <f t="shared" si="554"/>
        <v>2014</v>
      </c>
      <c r="W3968" t="str">
        <f t="shared" si="555"/>
        <v/>
      </c>
      <c r="X3968">
        <f t="shared" si="556"/>
        <v>1</v>
      </c>
      <c r="Y3968" t="str">
        <f t="shared" si="557"/>
        <v/>
      </c>
    </row>
    <row r="3969" spans="1:25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549"/>
        <v>1000 to 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5">
        <f t="shared" si="550"/>
        <v>0.2411764705882353</v>
      </c>
      <c r="Q3969" s="6">
        <f t="shared" si="551"/>
        <v>41</v>
      </c>
      <c r="R3969" t="s">
        <v>8321</v>
      </c>
      <c r="S3969" t="s">
        <v>8322</v>
      </c>
      <c r="T3969" s="13">
        <f t="shared" si="552"/>
        <v>42770.290590277778</v>
      </c>
      <c r="U3969" s="13">
        <f t="shared" si="553"/>
        <v>42800.290590277778</v>
      </c>
      <c r="V3969">
        <f t="shared" si="554"/>
        <v>2017</v>
      </c>
      <c r="W3969" t="str">
        <f t="shared" si="555"/>
        <v/>
      </c>
      <c r="X3969">
        <f t="shared" si="556"/>
        <v>1</v>
      </c>
      <c r="Y3969" t="str">
        <f t="shared" si="557"/>
        <v/>
      </c>
    </row>
    <row r="3970" spans="1:25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549"/>
        <v>5000 to 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5">
        <f t="shared" si="550"/>
        <v>0.10539999999999999</v>
      </c>
      <c r="Q3970" s="6">
        <f t="shared" si="551"/>
        <v>47.909090909090907</v>
      </c>
      <c r="R3970" t="s">
        <v>8321</v>
      </c>
      <c r="S3970" t="s">
        <v>8322</v>
      </c>
      <c r="T3970" s="13">
        <f t="shared" si="552"/>
        <v>42452.815659722226</v>
      </c>
      <c r="U3970" s="13">
        <f t="shared" si="553"/>
        <v>42512.815659722226</v>
      </c>
      <c r="V3970">
        <f t="shared" si="554"/>
        <v>2016</v>
      </c>
      <c r="W3970" t="str">
        <f t="shared" si="555"/>
        <v/>
      </c>
      <c r="X3970">
        <f t="shared" si="556"/>
        <v>1</v>
      </c>
      <c r="Y3970" t="str">
        <f t="shared" si="557"/>
        <v/>
      </c>
    </row>
    <row r="3971" spans="1:25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558">IF(D3971&lt;1000,"Less than 1000",IF(D3971&lt;=4999,"1000 to 4999",IF(D3971&lt;=9999,"5000 to 9999",IF(D3971&lt;=14999,"10000 to 14999",IF(D3971&lt;=19999,"15000 to 19999",IF(D3971&lt;=24999,"20000 to 24999",IF(D3971&lt;=29999,"25000 to 29999",IF(D3971&lt;=34999,"30000 to 34999",IF(D3971&lt;=39999,"35000 to 39999",IF(D3971&lt;=44999,"40000 to 44999",IF(D3971&lt;=49999,"45000 to 49999",IF(D3971&gt;=50000,"Greater than or equal to 50000"))))))))))))</f>
        <v>1000 to 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5">
        <f t="shared" ref="P3971:P4034" si="559">F3971/D3971</f>
        <v>7.4690265486725665E-2</v>
      </c>
      <c r="Q3971" s="6">
        <f t="shared" ref="Q3971:Q4034" si="560">F3971/M3971</f>
        <v>35.166666666666664</v>
      </c>
      <c r="R3971" t="s">
        <v>8321</v>
      </c>
      <c r="S3971" t="s">
        <v>8322</v>
      </c>
      <c r="T3971" s="13">
        <f t="shared" ref="T3971:T4034" si="561">(((K3971/60)/60)/24)+DATE(1970,1,1)</f>
        <v>42601.854699074072</v>
      </c>
      <c r="U3971" s="13">
        <f t="shared" ref="U3971:U4034" si="562">(((J3971/60)/60)/24)+DATE(1970,1,1)</f>
        <v>42611.163194444445</v>
      </c>
      <c r="V3971">
        <f t="shared" ref="V3971:V4034" si="563">YEAR(U3971)</f>
        <v>2016</v>
      </c>
      <c r="W3971" t="str">
        <f t="shared" ref="W3971:W4034" si="564">IF(G3971="successful",1,"")</f>
        <v/>
      </c>
      <c r="X3971">
        <f t="shared" ref="X3971:X4034" si="565">IF(G3971="failed",1,"")</f>
        <v>1</v>
      </c>
      <c r="Y3971" t="str">
        <f t="shared" ref="Y3971:Y4034" si="566">IF(G3971="canceled",1,"")</f>
        <v/>
      </c>
    </row>
    <row r="3972" spans="1:25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558"/>
        <v>15000 to 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5">
        <f t="shared" si="559"/>
        <v>7.3333333333333334E-4</v>
      </c>
      <c r="Q3972" s="6">
        <f t="shared" si="560"/>
        <v>5.5</v>
      </c>
      <c r="R3972" t="s">
        <v>8321</v>
      </c>
      <c r="S3972" t="s">
        <v>8322</v>
      </c>
      <c r="T3972" s="13">
        <f t="shared" si="561"/>
        <v>42447.863553240735</v>
      </c>
      <c r="U3972" s="13">
        <f t="shared" si="562"/>
        <v>42477.863553240735</v>
      </c>
      <c r="V3972">
        <f t="shared" si="563"/>
        <v>2016</v>
      </c>
      <c r="W3972" t="str">
        <f t="shared" si="564"/>
        <v/>
      </c>
      <c r="X3972">
        <f t="shared" si="565"/>
        <v>1</v>
      </c>
      <c r="Y3972" t="str">
        <f t="shared" si="566"/>
        <v/>
      </c>
    </row>
    <row r="3973" spans="1:25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558"/>
        <v>10000 to 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5">
        <f t="shared" si="559"/>
        <v>9.7142857142857135E-3</v>
      </c>
      <c r="Q3973" s="6">
        <f t="shared" si="560"/>
        <v>22.666666666666668</v>
      </c>
      <c r="R3973" t="s">
        <v>8321</v>
      </c>
      <c r="S3973" t="s">
        <v>8322</v>
      </c>
      <c r="T3973" s="13">
        <f t="shared" si="561"/>
        <v>41811.536180555559</v>
      </c>
      <c r="U3973" s="13">
        <f t="shared" si="562"/>
        <v>41841.536180555559</v>
      </c>
      <c r="V3973">
        <f t="shared" si="563"/>
        <v>2014</v>
      </c>
      <c r="W3973" t="str">
        <f t="shared" si="564"/>
        <v/>
      </c>
      <c r="X3973">
        <f t="shared" si="565"/>
        <v>1</v>
      </c>
      <c r="Y3973" t="str">
        <f t="shared" si="566"/>
        <v/>
      </c>
    </row>
    <row r="3974" spans="1:25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558"/>
        <v>1000 to 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5">
        <f t="shared" si="559"/>
        <v>0.21099999999999999</v>
      </c>
      <c r="Q3974" s="6">
        <f t="shared" si="560"/>
        <v>26.375</v>
      </c>
      <c r="R3974" t="s">
        <v>8321</v>
      </c>
      <c r="S3974" t="s">
        <v>8322</v>
      </c>
      <c r="T3974" s="13">
        <f t="shared" si="561"/>
        <v>41981.067523148144</v>
      </c>
      <c r="U3974" s="13">
        <f t="shared" si="562"/>
        <v>42041.067523148144</v>
      </c>
      <c r="V3974">
        <f t="shared" si="563"/>
        <v>2015</v>
      </c>
      <c r="W3974" t="str">
        <f t="shared" si="564"/>
        <v/>
      </c>
      <c r="X3974">
        <f t="shared" si="565"/>
        <v>1</v>
      </c>
      <c r="Y3974" t="str">
        <f t="shared" si="566"/>
        <v/>
      </c>
    </row>
    <row r="3975" spans="1:25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558"/>
        <v>5000 to 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5">
        <f t="shared" si="559"/>
        <v>0.78100000000000003</v>
      </c>
      <c r="Q3975" s="6">
        <f t="shared" si="560"/>
        <v>105.54054054054055</v>
      </c>
      <c r="R3975" t="s">
        <v>8321</v>
      </c>
      <c r="S3975" t="s">
        <v>8322</v>
      </c>
      <c r="T3975" s="13">
        <f t="shared" si="561"/>
        <v>42469.68414351852</v>
      </c>
      <c r="U3975" s="13">
        <f t="shared" si="562"/>
        <v>42499.166666666672</v>
      </c>
      <c r="V3975">
        <f t="shared" si="563"/>
        <v>2016</v>
      </c>
      <c r="W3975" t="str">
        <f t="shared" si="564"/>
        <v/>
      </c>
      <c r="X3975">
        <f t="shared" si="565"/>
        <v>1</v>
      </c>
      <c r="Y3975" t="str">
        <f t="shared" si="566"/>
        <v/>
      </c>
    </row>
    <row r="3976" spans="1:25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558"/>
        <v>1000 to 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5">
        <f t="shared" si="559"/>
        <v>0.32</v>
      </c>
      <c r="Q3976" s="6">
        <f t="shared" si="560"/>
        <v>29.09090909090909</v>
      </c>
      <c r="R3976" t="s">
        <v>8321</v>
      </c>
      <c r="S3976" t="s">
        <v>8322</v>
      </c>
      <c r="T3976" s="13">
        <f t="shared" si="561"/>
        <v>42493.546851851846</v>
      </c>
      <c r="U3976" s="13">
        <f t="shared" si="562"/>
        <v>42523.546851851846</v>
      </c>
      <c r="V3976">
        <f t="shared" si="563"/>
        <v>2016</v>
      </c>
      <c r="W3976" t="str">
        <f t="shared" si="564"/>
        <v/>
      </c>
      <c r="X3976">
        <f t="shared" si="565"/>
        <v>1</v>
      </c>
      <c r="Y3976" t="str">
        <f t="shared" si="566"/>
        <v/>
      </c>
    </row>
    <row r="3977" spans="1:25" ht="45" x14ac:dyDescent="0.25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558"/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5">
        <f t="shared" si="559"/>
        <v>0</v>
      </c>
      <c r="Q3977" s="6" t="e">
        <f t="shared" si="560"/>
        <v>#DIV/0!</v>
      </c>
      <c r="R3977" t="s">
        <v>8321</v>
      </c>
      <c r="S3977" t="s">
        <v>8322</v>
      </c>
      <c r="T3977" s="13">
        <f t="shared" si="561"/>
        <v>42534.866875</v>
      </c>
      <c r="U3977" s="13">
        <f t="shared" si="562"/>
        <v>42564.866875</v>
      </c>
      <c r="V3977">
        <f t="shared" si="563"/>
        <v>2016</v>
      </c>
      <c r="W3977" t="str">
        <f t="shared" si="564"/>
        <v/>
      </c>
      <c r="X3977">
        <f t="shared" si="565"/>
        <v>1</v>
      </c>
      <c r="Y3977" t="str">
        <f t="shared" si="566"/>
        <v/>
      </c>
    </row>
    <row r="3978" spans="1:25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558"/>
        <v>1000 to 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5">
        <f t="shared" si="559"/>
        <v>0.47692307692307695</v>
      </c>
      <c r="Q3978" s="6">
        <f t="shared" si="560"/>
        <v>62</v>
      </c>
      <c r="R3978" t="s">
        <v>8321</v>
      </c>
      <c r="S3978" t="s">
        <v>8322</v>
      </c>
      <c r="T3978" s="13">
        <f t="shared" si="561"/>
        <v>41830.858344907407</v>
      </c>
      <c r="U3978" s="13">
        <f t="shared" si="562"/>
        <v>41852.291666666664</v>
      </c>
      <c r="V3978">
        <f t="shared" si="563"/>
        <v>2014</v>
      </c>
      <c r="W3978" t="str">
        <f t="shared" si="564"/>
        <v/>
      </c>
      <c r="X3978">
        <f t="shared" si="565"/>
        <v>1</v>
      </c>
      <c r="Y3978" t="str">
        <f t="shared" si="566"/>
        <v/>
      </c>
    </row>
    <row r="3979" spans="1:25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558"/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5">
        <f t="shared" si="559"/>
        <v>1.4500000000000001E-2</v>
      </c>
      <c r="Q3979" s="6">
        <f t="shared" si="560"/>
        <v>217.5</v>
      </c>
      <c r="R3979" t="s">
        <v>8321</v>
      </c>
      <c r="S3979" t="s">
        <v>8322</v>
      </c>
      <c r="T3979" s="13">
        <f t="shared" si="561"/>
        <v>42543.788564814815</v>
      </c>
      <c r="U3979" s="13">
        <f t="shared" si="562"/>
        <v>42573.788564814815</v>
      </c>
      <c r="V3979">
        <f t="shared" si="563"/>
        <v>2016</v>
      </c>
      <c r="W3979" t="str">
        <f t="shared" si="564"/>
        <v/>
      </c>
      <c r="X3979">
        <f t="shared" si="565"/>
        <v>1</v>
      </c>
      <c r="Y3979" t="str">
        <f t="shared" si="566"/>
        <v/>
      </c>
    </row>
    <row r="3980" spans="1:25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558"/>
        <v>1000 to 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5">
        <f t="shared" si="559"/>
        <v>0.107</v>
      </c>
      <c r="Q3980" s="6">
        <f t="shared" si="560"/>
        <v>26.75</v>
      </c>
      <c r="R3980" t="s">
        <v>8321</v>
      </c>
      <c r="S3980" t="s">
        <v>8322</v>
      </c>
      <c r="T3980" s="13">
        <f t="shared" si="561"/>
        <v>41975.642974537041</v>
      </c>
      <c r="U3980" s="13">
        <f t="shared" si="562"/>
        <v>42035.642974537041</v>
      </c>
      <c r="V3980">
        <f t="shared" si="563"/>
        <v>2015</v>
      </c>
      <c r="W3980" t="str">
        <f t="shared" si="564"/>
        <v/>
      </c>
      <c r="X3980">
        <f t="shared" si="565"/>
        <v>1</v>
      </c>
      <c r="Y3980" t="str">
        <f t="shared" si="566"/>
        <v/>
      </c>
    </row>
    <row r="3981" spans="1:25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558"/>
        <v>5000 to 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5">
        <f t="shared" si="559"/>
        <v>1.8333333333333333E-2</v>
      </c>
      <c r="Q3981" s="6">
        <f t="shared" si="560"/>
        <v>18.333333333333332</v>
      </c>
      <c r="R3981" t="s">
        <v>8321</v>
      </c>
      <c r="S3981" t="s">
        <v>8322</v>
      </c>
      <c r="T3981" s="13">
        <f t="shared" si="561"/>
        <v>42069.903437500005</v>
      </c>
      <c r="U3981" s="13">
        <f t="shared" si="562"/>
        <v>42092.833333333328</v>
      </c>
      <c r="V3981">
        <f t="shared" si="563"/>
        <v>2015</v>
      </c>
      <c r="W3981" t="str">
        <f t="shared" si="564"/>
        <v/>
      </c>
      <c r="X3981">
        <f t="shared" si="565"/>
        <v>1</v>
      </c>
      <c r="Y3981" t="str">
        <f t="shared" si="566"/>
        <v/>
      </c>
    </row>
    <row r="3982" spans="1:25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558"/>
        <v>1000 to 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5">
        <f t="shared" si="559"/>
        <v>0.18</v>
      </c>
      <c r="Q3982" s="6">
        <f t="shared" si="560"/>
        <v>64.285714285714292</v>
      </c>
      <c r="R3982" t="s">
        <v>8321</v>
      </c>
      <c r="S3982" t="s">
        <v>8322</v>
      </c>
      <c r="T3982" s="13">
        <f t="shared" si="561"/>
        <v>41795.598923611113</v>
      </c>
      <c r="U3982" s="13">
        <f t="shared" si="562"/>
        <v>41825.598923611113</v>
      </c>
      <c r="V3982">
        <f t="shared" si="563"/>
        <v>2014</v>
      </c>
      <c r="W3982" t="str">
        <f t="shared" si="564"/>
        <v/>
      </c>
      <c r="X3982">
        <f t="shared" si="565"/>
        <v>1</v>
      </c>
      <c r="Y3982" t="str">
        <f t="shared" si="566"/>
        <v/>
      </c>
    </row>
    <row r="3983" spans="1:25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558"/>
        <v>30000 to 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5">
        <f t="shared" si="559"/>
        <v>4.0833333333333333E-2</v>
      </c>
      <c r="Q3983" s="6">
        <f t="shared" si="560"/>
        <v>175</v>
      </c>
      <c r="R3983" t="s">
        <v>8321</v>
      </c>
      <c r="S3983" t="s">
        <v>8322</v>
      </c>
      <c r="T3983" s="13">
        <f t="shared" si="561"/>
        <v>42508.179965277777</v>
      </c>
      <c r="U3983" s="13">
        <f t="shared" si="562"/>
        <v>42568.179965277777</v>
      </c>
      <c r="V3983">
        <f t="shared" si="563"/>
        <v>2016</v>
      </c>
      <c r="W3983" t="str">
        <f t="shared" si="564"/>
        <v/>
      </c>
      <c r="X3983">
        <f t="shared" si="565"/>
        <v>1</v>
      </c>
      <c r="Y3983" t="str">
        <f t="shared" si="566"/>
        <v/>
      </c>
    </row>
    <row r="3984" spans="1:25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558"/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5">
        <f t="shared" si="559"/>
        <v>0.2</v>
      </c>
      <c r="Q3984" s="6">
        <f t="shared" si="560"/>
        <v>34</v>
      </c>
      <c r="R3984" t="s">
        <v>8321</v>
      </c>
      <c r="S3984" t="s">
        <v>8322</v>
      </c>
      <c r="T3984" s="13">
        <f t="shared" si="561"/>
        <v>42132.809953703705</v>
      </c>
      <c r="U3984" s="13">
        <f t="shared" si="562"/>
        <v>42192.809953703705</v>
      </c>
      <c r="V3984">
        <f t="shared" si="563"/>
        <v>2015</v>
      </c>
      <c r="W3984" t="str">
        <f t="shared" si="564"/>
        <v/>
      </c>
      <c r="X3984">
        <f t="shared" si="565"/>
        <v>1</v>
      </c>
      <c r="Y3984" t="str">
        <f t="shared" si="566"/>
        <v/>
      </c>
    </row>
    <row r="3985" spans="1:25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558"/>
        <v>10000 to 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5">
        <f t="shared" si="559"/>
        <v>0.34802513464991025</v>
      </c>
      <c r="Q3985" s="6">
        <f t="shared" si="560"/>
        <v>84.282608695652172</v>
      </c>
      <c r="R3985" t="s">
        <v>8321</v>
      </c>
      <c r="S3985" t="s">
        <v>8322</v>
      </c>
      <c r="T3985" s="13">
        <f t="shared" si="561"/>
        <v>41747.86986111111</v>
      </c>
      <c r="U3985" s="13">
        <f t="shared" si="562"/>
        <v>41779.290972222225</v>
      </c>
      <c r="V3985">
        <f t="shared" si="563"/>
        <v>2014</v>
      </c>
      <c r="W3985" t="str">
        <f t="shared" si="564"/>
        <v/>
      </c>
      <c r="X3985">
        <f t="shared" si="565"/>
        <v>1</v>
      </c>
      <c r="Y3985" t="str">
        <f t="shared" si="566"/>
        <v/>
      </c>
    </row>
    <row r="3986" spans="1:25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558"/>
        <v>1000 to 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5">
        <f t="shared" si="559"/>
        <v>6.3333333333333339E-2</v>
      </c>
      <c r="Q3986" s="6">
        <f t="shared" si="560"/>
        <v>9.5</v>
      </c>
      <c r="R3986" t="s">
        <v>8321</v>
      </c>
      <c r="S3986" t="s">
        <v>8322</v>
      </c>
      <c r="T3986" s="13">
        <f t="shared" si="561"/>
        <v>41920.963472222218</v>
      </c>
      <c r="U3986" s="13">
        <f t="shared" si="562"/>
        <v>41951</v>
      </c>
      <c r="V3986">
        <f t="shared" si="563"/>
        <v>2014</v>
      </c>
      <c r="W3986" t="str">
        <f t="shared" si="564"/>
        <v/>
      </c>
      <c r="X3986">
        <f t="shared" si="565"/>
        <v>1</v>
      </c>
      <c r="Y3986" t="str">
        <f t="shared" si="566"/>
        <v/>
      </c>
    </row>
    <row r="3987" spans="1:25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558"/>
        <v>1000 to 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5">
        <f t="shared" si="559"/>
        <v>0.32050000000000001</v>
      </c>
      <c r="Q3987" s="6">
        <f t="shared" si="560"/>
        <v>33.736842105263158</v>
      </c>
      <c r="R3987" t="s">
        <v>8321</v>
      </c>
      <c r="S3987" t="s">
        <v>8322</v>
      </c>
      <c r="T3987" s="13">
        <f t="shared" si="561"/>
        <v>42399.707407407404</v>
      </c>
      <c r="U3987" s="13">
        <f t="shared" si="562"/>
        <v>42420.878472222219</v>
      </c>
      <c r="V3987">
        <f t="shared" si="563"/>
        <v>2016</v>
      </c>
      <c r="W3987" t="str">
        <f t="shared" si="564"/>
        <v/>
      </c>
      <c r="X3987">
        <f t="shared" si="565"/>
        <v>1</v>
      </c>
      <c r="Y3987" t="str">
        <f t="shared" si="566"/>
        <v/>
      </c>
    </row>
    <row r="3988" spans="1:25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558"/>
        <v>5000 to 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5">
        <f t="shared" si="559"/>
        <v>9.7600000000000006E-2</v>
      </c>
      <c r="Q3988" s="6">
        <f t="shared" si="560"/>
        <v>37.53846153846154</v>
      </c>
      <c r="R3988" t="s">
        <v>8321</v>
      </c>
      <c r="S3988" t="s">
        <v>8322</v>
      </c>
      <c r="T3988" s="13">
        <f t="shared" si="561"/>
        <v>42467.548541666663</v>
      </c>
      <c r="U3988" s="13">
        <f t="shared" si="562"/>
        <v>42496.544444444444</v>
      </c>
      <c r="V3988">
        <f t="shared" si="563"/>
        <v>2016</v>
      </c>
      <c r="W3988" t="str">
        <f t="shared" si="564"/>
        <v/>
      </c>
      <c r="X3988">
        <f t="shared" si="565"/>
        <v>1</v>
      </c>
      <c r="Y3988" t="str">
        <f t="shared" si="566"/>
        <v/>
      </c>
    </row>
    <row r="3989" spans="1:25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558"/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5">
        <f t="shared" si="559"/>
        <v>0.3775</v>
      </c>
      <c r="Q3989" s="6">
        <f t="shared" si="560"/>
        <v>11.615384615384615</v>
      </c>
      <c r="R3989" t="s">
        <v>8321</v>
      </c>
      <c r="S3989" t="s">
        <v>8322</v>
      </c>
      <c r="T3989" s="13">
        <f t="shared" si="561"/>
        <v>41765.92465277778</v>
      </c>
      <c r="U3989" s="13">
        <f t="shared" si="562"/>
        <v>41775.92465277778</v>
      </c>
      <c r="V3989">
        <f t="shared" si="563"/>
        <v>2014</v>
      </c>
      <c r="W3989" t="str">
        <f t="shared" si="564"/>
        <v/>
      </c>
      <c r="X3989">
        <f t="shared" si="565"/>
        <v>1</v>
      </c>
      <c r="Y3989" t="str">
        <f t="shared" si="566"/>
        <v/>
      </c>
    </row>
    <row r="3990" spans="1:25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558"/>
        <v>1000 to 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5">
        <f t="shared" si="559"/>
        <v>2.1333333333333333E-2</v>
      </c>
      <c r="Q3990" s="6">
        <f t="shared" si="560"/>
        <v>8</v>
      </c>
      <c r="R3990" t="s">
        <v>8321</v>
      </c>
      <c r="S3990" t="s">
        <v>8322</v>
      </c>
      <c r="T3990" s="13">
        <f t="shared" si="561"/>
        <v>42230.08116898148</v>
      </c>
      <c r="U3990" s="13">
        <f t="shared" si="562"/>
        <v>42245.08116898148</v>
      </c>
      <c r="V3990">
        <f t="shared" si="563"/>
        <v>2015</v>
      </c>
      <c r="W3990" t="str">
        <f t="shared" si="564"/>
        <v/>
      </c>
      <c r="X3990">
        <f t="shared" si="565"/>
        <v>1</v>
      </c>
      <c r="Y3990" t="str">
        <f t="shared" si="566"/>
        <v/>
      </c>
    </row>
    <row r="3991" spans="1:25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558"/>
        <v>1000 to 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5">
        <f t="shared" si="559"/>
        <v>0</v>
      </c>
      <c r="Q3991" s="6" t="e">
        <f t="shared" si="560"/>
        <v>#DIV/0!</v>
      </c>
      <c r="R3991" t="s">
        <v>8321</v>
      </c>
      <c r="S3991" t="s">
        <v>8322</v>
      </c>
      <c r="T3991" s="13">
        <f t="shared" si="561"/>
        <v>42286.749780092592</v>
      </c>
      <c r="U3991" s="13">
        <f t="shared" si="562"/>
        <v>42316.791446759264</v>
      </c>
      <c r="V3991">
        <f t="shared" si="563"/>
        <v>2015</v>
      </c>
      <c r="W3991" t="str">
        <f t="shared" si="564"/>
        <v/>
      </c>
      <c r="X3991">
        <f t="shared" si="565"/>
        <v>1</v>
      </c>
      <c r="Y3991" t="str">
        <f t="shared" si="566"/>
        <v/>
      </c>
    </row>
    <row r="3992" spans="1:25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558"/>
        <v>1000 to 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5">
        <f t="shared" si="559"/>
        <v>4.1818181818181817E-2</v>
      </c>
      <c r="Q3992" s="6">
        <f t="shared" si="560"/>
        <v>23</v>
      </c>
      <c r="R3992" t="s">
        <v>8321</v>
      </c>
      <c r="S3992" t="s">
        <v>8322</v>
      </c>
      <c r="T3992" s="13">
        <f t="shared" si="561"/>
        <v>42401.672372685185</v>
      </c>
      <c r="U3992" s="13">
        <f t="shared" si="562"/>
        <v>42431.672372685185</v>
      </c>
      <c r="V3992">
        <f t="shared" si="563"/>
        <v>2016</v>
      </c>
      <c r="W3992" t="str">
        <f t="shared" si="564"/>
        <v/>
      </c>
      <c r="X3992">
        <f t="shared" si="565"/>
        <v>1</v>
      </c>
      <c r="Y3992" t="str">
        <f t="shared" si="566"/>
        <v/>
      </c>
    </row>
    <row r="3993" spans="1:25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558"/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5">
        <f t="shared" si="559"/>
        <v>0.2</v>
      </c>
      <c r="Q3993" s="6">
        <f t="shared" si="560"/>
        <v>100</v>
      </c>
      <c r="R3993" t="s">
        <v>8321</v>
      </c>
      <c r="S3993" t="s">
        <v>8322</v>
      </c>
      <c r="T3993" s="13">
        <f t="shared" si="561"/>
        <v>42125.644467592589</v>
      </c>
      <c r="U3993" s="13">
        <f t="shared" si="562"/>
        <v>42155.644467592589</v>
      </c>
      <c r="V3993">
        <f t="shared" si="563"/>
        <v>2015</v>
      </c>
      <c r="W3993" t="str">
        <f t="shared" si="564"/>
        <v/>
      </c>
      <c r="X3993">
        <f t="shared" si="565"/>
        <v>1</v>
      </c>
      <c r="Y3993" t="str">
        <f t="shared" si="566"/>
        <v/>
      </c>
    </row>
    <row r="3994" spans="1:25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558"/>
        <v>10000 to 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5">
        <f t="shared" si="559"/>
        <v>5.4100000000000002E-2</v>
      </c>
      <c r="Q3994" s="6">
        <f t="shared" si="560"/>
        <v>60.111111111111114</v>
      </c>
      <c r="R3994" t="s">
        <v>8321</v>
      </c>
      <c r="S3994" t="s">
        <v>8322</v>
      </c>
      <c r="T3994" s="13">
        <f t="shared" si="561"/>
        <v>42289.94049768518</v>
      </c>
      <c r="U3994" s="13">
        <f t="shared" si="562"/>
        <v>42349.982164351852</v>
      </c>
      <c r="V3994">
        <f t="shared" si="563"/>
        <v>2015</v>
      </c>
      <c r="W3994" t="str">
        <f t="shared" si="564"/>
        <v/>
      </c>
      <c r="X3994">
        <f t="shared" si="565"/>
        <v>1</v>
      </c>
      <c r="Y3994" t="str">
        <f t="shared" si="566"/>
        <v/>
      </c>
    </row>
    <row r="3995" spans="1:25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558"/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5">
        <f t="shared" si="559"/>
        <v>6.0000000000000002E-5</v>
      </c>
      <c r="Q3995" s="6">
        <f t="shared" si="560"/>
        <v>3</v>
      </c>
      <c r="R3995" t="s">
        <v>8321</v>
      </c>
      <c r="S3995" t="s">
        <v>8322</v>
      </c>
      <c r="T3995" s="13">
        <f t="shared" si="561"/>
        <v>42107.864722222221</v>
      </c>
      <c r="U3995" s="13">
        <f t="shared" si="562"/>
        <v>42137.864722222221</v>
      </c>
      <c r="V3995">
        <f t="shared" si="563"/>
        <v>2015</v>
      </c>
      <c r="W3995" t="str">
        <f t="shared" si="564"/>
        <v/>
      </c>
      <c r="X3995">
        <f t="shared" si="565"/>
        <v>1</v>
      </c>
      <c r="Y3995" t="str">
        <f t="shared" si="566"/>
        <v/>
      </c>
    </row>
    <row r="3996" spans="1:25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558"/>
        <v>1000 to 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5">
        <f t="shared" si="559"/>
        <v>2.5000000000000001E-3</v>
      </c>
      <c r="Q3996" s="6">
        <f t="shared" si="560"/>
        <v>5</v>
      </c>
      <c r="R3996" t="s">
        <v>8321</v>
      </c>
      <c r="S3996" t="s">
        <v>8322</v>
      </c>
      <c r="T3996" s="13">
        <f t="shared" si="561"/>
        <v>41809.389930555553</v>
      </c>
      <c r="U3996" s="13">
        <f t="shared" si="562"/>
        <v>41839.389930555553</v>
      </c>
      <c r="V3996">
        <f t="shared" si="563"/>
        <v>2014</v>
      </c>
      <c r="W3996" t="str">
        <f t="shared" si="564"/>
        <v/>
      </c>
      <c r="X3996">
        <f t="shared" si="565"/>
        <v>1</v>
      </c>
      <c r="Y3996" t="str">
        <f t="shared" si="566"/>
        <v/>
      </c>
    </row>
    <row r="3997" spans="1:25" ht="45" x14ac:dyDescent="0.25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558"/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5">
        <f t="shared" si="559"/>
        <v>0.35</v>
      </c>
      <c r="Q3997" s="6">
        <f t="shared" si="560"/>
        <v>17.5</v>
      </c>
      <c r="R3997" t="s">
        <v>8321</v>
      </c>
      <c r="S3997" t="s">
        <v>8322</v>
      </c>
      <c r="T3997" s="13">
        <f t="shared" si="561"/>
        <v>42019.683761574073</v>
      </c>
      <c r="U3997" s="13">
        <f t="shared" si="562"/>
        <v>42049.477083333331</v>
      </c>
      <c r="V3997">
        <f t="shared" si="563"/>
        <v>2015</v>
      </c>
      <c r="W3997" t="str">
        <f t="shared" si="564"/>
        <v/>
      </c>
      <c r="X3997">
        <f t="shared" si="565"/>
        <v>1</v>
      </c>
      <c r="Y3997" t="str">
        <f t="shared" si="566"/>
        <v/>
      </c>
    </row>
    <row r="3998" spans="1:25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558"/>
        <v>1000 to 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5">
        <f t="shared" si="559"/>
        <v>0.16566666666666666</v>
      </c>
      <c r="Q3998" s="6">
        <f t="shared" si="560"/>
        <v>29.235294117647058</v>
      </c>
      <c r="R3998" t="s">
        <v>8321</v>
      </c>
      <c r="S3998" t="s">
        <v>8322</v>
      </c>
      <c r="T3998" s="13">
        <f t="shared" si="561"/>
        <v>41950.26694444444</v>
      </c>
      <c r="U3998" s="13">
        <f t="shared" si="562"/>
        <v>41963.669444444444</v>
      </c>
      <c r="V3998">
        <f t="shared" si="563"/>
        <v>2014</v>
      </c>
      <c r="W3998" t="str">
        <f t="shared" si="564"/>
        <v/>
      </c>
      <c r="X3998">
        <f t="shared" si="565"/>
        <v>1</v>
      </c>
      <c r="Y3998" t="str">
        <f t="shared" si="566"/>
        <v/>
      </c>
    </row>
    <row r="3999" spans="1:25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558"/>
        <v>1000 to 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5">
        <f t="shared" si="559"/>
        <v>0</v>
      </c>
      <c r="Q3999" s="6" t="e">
        <f t="shared" si="560"/>
        <v>#DIV/0!</v>
      </c>
      <c r="R3999" t="s">
        <v>8321</v>
      </c>
      <c r="S3999" t="s">
        <v>8322</v>
      </c>
      <c r="T3999" s="13">
        <f t="shared" si="561"/>
        <v>42069.391446759255</v>
      </c>
      <c r="U3999" s="13">
        <f t="shared" si="562"/>
        <v>42099.349780092598</v>
      </c>
      <c r="V3999">
        <f t="shared" si="563"/>
        <v>2015</v>
      </c>
      <c r="W3999" t="str">
        <f t="shared" si="564"/>
        <v/>
      </c>
      <c r="X3999">
        <f t="shared" si="565"/>
        <v>1</v>
      </c>
      <c r="Y3999" t="str">
        <f t="shared" si="566"/>
        <v/>
      </c>
    </row>
    <row r="4000" spans="1:25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558"/>
        <v>1000 to 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5">
        <f t="shared" si="559"/>
        <v>0.57199999999999995</v>
      </c>
      <c r="Q4000" s="6">
        <f t="shared" si="560"/>
        <v>59.583333333333336</v>
      </c>
      <c r="R4000" t="s">
        <v>8321</v>
      </c>
      <c r="S4000" t="s">
        <v>8322</v>
      </c>
      <c r="T4000" s="13">
        <f t="shared" si="561"/>
        <v>42061.963263888887</v>
      </c>
      <c r="U4000" s="13">
        <f t="shared" si="562"/>
        <v>42091.921597222223</v>
      </c>
      <c r="V4000">
        <f t="shared" si="563"/>
        <v>2015</v>
      </c>
      <c r="W4000" t="str">
        <f t="shared" si="564"/>
        <v/>
      </c>
      <c r="X4000">
        <f t="shared" si="565"/>
        <v>1</v>
      </c>
      <c r="Y4000" t="str">
        <f t="shared" si="566"/>
        <v/>
      </c>
    </row>
    <row r="4001" spans="1:25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558"/>
        <v>5000 to 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5">
        <f t="shared" si="559"/>
        <v>0.16514285714285715</v>
      </c>
      <c r="Q4001" s="6">
        <f t="shared" si="560"/>
        <v>82.571428571428569</v>
      </c>
      <c r="R4001" t="s">
        <v>8321</v>
      </c>
      <c r="S4001" t="s">
        <v>8322</v>
      </c>
      <c r="T4001" s="13">
        <f t="shared" si="561"/>
        <v>41842.828680555554</v>
      </c>
      <c r="U4001" s="13">
        <f t="shared" si="562"/>
        <v>41882.827650462961</v>
      </c>
      <c r="V4001">
        <f t="shared" si="563"/>
        <v>2014</v>
      </c>
      <c r="W4001" t="str">
        <f t="shared" si="564"/>
        <v/>
      </c>
      <c r="X4001">
        <f t="shared" si="565"/>
        <v>1</v>
      </c>
      <c r="Y4001" t="str">
        <f t="shared" si="566"/>
        <v/>
      </c>
    </row>
    <row r="4002" spans="1:25" x14ac:dyDescent="0.25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558"/>
        <v>5000 to 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5">
        <f t="shared" si="559"/>
        <v>1.25E-3</v>
      </c>
      <c r="Q4002" s="6">
        <f t="shared" si="560"/>
        <v>10</v>
      </c>
      <c r="R4002" t="s">
        <v>8321</v>
      </c>
      <c r="S4002" t="s">
        <v>8322</v>
      </c>
      <c r="T4002" s="13">
        <f t="shared" si="561"/>
        <v>42437.64534722222</v>
      </c>
      <c r="U4002" s="13">
        <f t="shared" si="562"/>
        <v>42497.603680555556</v>
      </c>
      <c r="V4002">
        <f t="shared" si="563"/>
        <v>2016</v>
      </c>
      <c r="W4002" t="str">
        <f t="shared" si="564"/>
        <v/>
      </c>
      <c r="X4002">
        <f t="shared" si="565"/>
        <v>1</v>
      </c>
      <c r="Y4002" t="str">
        <f t="shared" si="566"/>
        <v/>
      </c>
    </row>
    <row r="4003" spans="1:25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558"/>
        <v>1000 to 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5">
        <f t="shared" si="559"/>
        <v>0.3775</v>
      </c>
      <c r="Q4003" s="6">
        <f t="shared" si="560"/>
        <v>32.357142857142854</v>
      </c>
      <c r="R4003" t="s">
        <v>8321</v>
      </c>
      <c r="S4003" t="s">
        <v>8322</v>
      </c>
      <c r="T4003" s="13">
        <f t="shared" si="561"/>
        <v>42775.964212962965</v>
      </c>
      <c r="U4003" s="13">
        <f t="shared" si="562"/>
        <v>42795.791666666672</v>
      </c>
      <c r="V4003">
        <f t="shared" si="563"/>
        <v>2017</v>
      </c>
      <c r="W4003" t="str">
        <f t="shared" si="564"/>
        <v/>
      </c>
      <c r="X4003">
        <f t="shared" si="565"/>
        <v>1</v>
      </c>
      <c r="Y4003" t="str">
        <f t="shared" si="566"/>
        <v/>
      </c>
    </row>
    <row r="4004" spans="1:25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558"/>
        <v>1000 to 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5">
        <f t="shared" si="559"/>
        <v>1.84E-2</v>
      </c>
      <c r="Q4004" s="6">
        <f t="shared" si="560"/>
        <v>5.75</v>
      </c>
      <c r="R4004" t="s">
        <v>8321</v>
      </c>
      <c r="S4004" t="s">
        <v>8322</v>
      </c>
      <c r="T4004" s="13">
        <f t="shared" si="561"/>
        <v>41879.043530092589</v>
      </c>
      <c r="U4004" s="13">
        <f t="shared" si="562"/>
        <v>41909.043530092589</v>
      </c>
      <c r="V4004">
        <f t="shared" si="563"/>
        <v>2014</v>
      </c>
      <c r="W4004" t="str">
        <f t="shared" si="564"/>
        <v/>
      </c>
      <c r="X4004">
        <f t="shared" si="565"/>
        <v>1</v>
      </c>
      <c r="Y4004" t="str">
        <f t="shared" si="566"/>
        <v/>
      </c>
    </row>
    <row r="4005" spans="1:25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558"/>
        <v>1000 to 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5">
        <f t="shared" si="559"/>
        <v>0.10050000000000001</v>
      </c>
      <c r="Q4005" s="6">
        <f t="shared" si="560"/>
        <v>100.5</v>
      </c>
      <c r="R4005" t="s">
        <v>8321</v>
      </c>
      <c r="S4005" t="s">
        <v>8322</v>
      </c>
      <c r="T4005" s="13">
        <f t="shared" si="561"/>
        <v>42020.587349537032</v>
      </c>
      <c r="U4005" s="13">
        <f t="shared" si="562"/>
        <v>42050.587349537032</v>
      </c>
      <c r="V4005">
        <f t="shared" si="563"/>
        <v>2015</v>
      </c>
      <c r="W4005" t="str">
        <f t="shared" si="564"/>
        <v/>
      </c>
      <c r="X4005">
        <f t="shared" si="565"/>
        <v>1</v>
      </c>
      <c r="Y4005" t="str">
        <f t="shared" si="566"/>
        <v/>
      </c>
    </row>
    <row r="4006" spans="1:25" x14ac:dyDescent="0.25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558"/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5">
        <f t="shared" si="559"/>
        <v>2E-3</v>
      </c>
      <c r="Q4006" s="6">
        <f t="shared" si="560"/>
        <v>1</v>
      </c>
      <c r="R4006" t="s">
        <v>8321</v>
      </c>
      <c r="S4006" t="s">
        <v>8322</v>
      </c>
      <c r="T4006" s="13">
        <f t="shared" si="561"/>
        <v>41890.16269675926</v>
      </c>
      <c r="U4006" s="13">
        <f t="shared" si="562"/>
        <v>41920.16269675926</v>
      </c>
      <c r="V4006">
        <f t="shared" si="563"/>
        <v>2014</v>
      </c>
      <c r="W4006" t="str">
        <f t="shared" si="564"/>
        <v/>
      </c>
      <c r="X4006">
        <f t="shared" si="565"/>
        <v>1</v>
      </c>
      <c r="Y4006" t="str">
        <f t="shared" si="566"/>
        <v/>
      </c>
    </row>
    <row r="4007" spans="1:25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558"/>
        <v>1000 to 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5">
        <f t="shared" si="559"/>
        <v>1.3333333333333334E-2</v>
      </c>
      <c r="Q4007" s="6">
        <f t="shared" si="560"/>
        <v>20</v>
      </c>
      <c r="R4007" t="s">
        <v>8321</v>
      </c>
      <c r="S4007" t="s">
        <v>8322</v>
      </c>
      <c r="T4007" s="13">
        <f t="shared" si="561"/>
        <v>41872.807696759257</v>
      </c>
      <c r="U4007" s="13">
        <f t="shared" si="562"/>
        <v>41932.807696759257</v>
      </c>
      <c r="V4007">
        <f t="shared" si="563"/>
        <v>2014</v>
      </c>
      <c r="W4007" t="str">
        <f t="shared" si="564"/>
        <v/>
      </c>
      <c r="X4007">
        <f t="shared" si="565"/>
        <v>1</v>
      </c>
      <c r="Y4007" t="str">
        <f t="shared" si="566"/>
        <v/>
      </c>
    </row>
    <row r="4008" spans="1:25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558"/>
        <v>30000 to 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5">
        <f t="shared" si="559"/>
        <v>6.666666666666667E-5</v>
      </c>
      <c r="Q4008" s="6">
        <f t="shared" si="560"/>
        <v>2</v>
      </c>
      <c r="R4008" t="s">
        <v>8321</v>
      </c>
      <c r="S4008" t="s">
        <v>8322</v>
      </c>
      <c r="T4008" s="13">
        <f t="shared" si="561"/>
        <v>42391.772997685184</v>
      </c>
      <c r="U4008" s="13">
        <f t="shared" si="562"/>
        <v>42416.772997685184</v>
      </c>
      <c r="V4008">
        <f t="shared" si="563"/>
        <v>2016</v>
      </c>
      <c r="W4008" t="str">
        <f t="shared" si="564"/>
        <v/>
      </c>
      <c r="X4008">
        <f t="shared" si="565"/>
        <v>1</v>
      </c>
      <c r="Y4008" t="str">
        <f t="shared" si="566"/>
        <v/>
      </c>
    </row>
    <row r="4009" spans="1:25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558"/>
        <v>1000 to 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5">
        <f t="shared" si="559"/>
        <v>2.5000000000000001E-3</v>
      </c>
      <c r="Q4009" s="6">
        <f t="shared" si="560"/>
        <v>5</v>
      </c>
      <c r="R4009" t="s">
        <v>8321</v>
      </c>
      <c r="S4009" t="s">
        <v>8322</v>
      </c>
      <c r="T4009" s="13">
        <f t="shared" si="561"/>
        <v>41848.772928240738</v>
      </c>
      <c r="U4009" s="13">
        <f t="shared" si="562"/>
        <v>41877.686111111114</v>
      </c>
      <c r="V4009">
        <f t="shared" si="563"/>
        <v>2014</v>
      </c>
      <c r="W4009" t="str">
        <f t="shared" si="564"/>
        <v/>
      </c>
      <c r="X4009">
        <f t="shared" si="565"/>
        <v>1</v>
      </c>
      <c r="Y4009" t="str">
        <f t="shared" si="566"/>
        <v/>
      </c>
    </row>
    <row r="4010" spans="1:25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558"/>
        <v>1000 to 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5">
        <f t="shared" si="559"/>
        <v>0.06</v>
      </c>
      <c r="Q4010" s="6">
        <f t="shared" si="560"/>
        <v>15</v>
      </c>
      <c r="R4010" t="s">
        <v>8321</v>
      </c>
      <c r="S4010" t="s">
        <v>8322</v>
      </c>
      <c r="T4010" s="13">
        <f t="shared" si="561"/>
        <v>42177.964201388888</v>
      </c>
      <c r="U4010" s="13">
        <f t="shared" si="562"/>
        <v>42207.964201388888</v>
      </c>
      <c r="V4010">
        <f t="shared" si="563"/>
        <v>2015</v>
      </c>
      <c r="W4010" t="str">
        <f t="shared" si="564"/>
        <v/>
      </c>
      <c r="X4010">
        <f t="shared" si="565"/>
        <v>1</v>
      </c>
      <c r="Y4010" t="str">
        <f t="shared" si="566"/>
        <v/>
      </c>
    </row>
    <row r="4011" spans="1:25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558"/>
        <v>1000 to 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5">
        <f t="shared" si="559"/>
        <v>3.8860103626943004E-2</v>
      </c>
      <c r="Q4011" s="6">
        <f t="shared" si="560"/>
        <v>25</v>
      </c>
      <c r="R4011" t="s">
        <v>8321</v>
      </c>
      <c r="S4011" t="s">
        <v>8322</v>
      </c>
      <c r="T4011" s="13">
        <f t="shared" si="561"/>
        <v>41851.700925925928</v>
      </c>
      <c r="U4011" s="13">
        <f t="shared" si="562"/>
        <v>41891.700925925928</v>
      </c>
      <c r="V4011">
        <f t="shared" si="563"/>
        <v>2014</v>
      </c>
      <c r="W4011" t="str">
        <f t="shared" si="564"/>
        <v/>
      </c>
      <c r="X4011">
        <f t="shared" si="565"/>
        <v>1</v>
      </c>
      <c r="Y4011" t="str">
        <f t="shared" si="566"/>
        <v/>
      </c>
    </row>
    <row r="4012" spans="1:25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558"/>
        <v>5000 to 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5">
        <f t="shared" si="559"/>
        <v>0.24194444444444443</v>
      </c>
      <c r="Q4012" s="6">
        <f t="shared" si="560"/>
        <v>45.842105263157897</v>
      </c>
      <c r="R4012" t="s">
        <v>8321</v>
      </c>
      <c r="S4012" t="s">
        <v>8322</v>
      </c>
      <c r="T4012" s="13">
        <f t="shared" si="561"/>
        <v>41921.770439814813</v>
      </c>
      <c r="U4012" s="13">
        <f t="shared" si="562"/>
        <v>41938.770439814813</v>
      </c>
      <c r="V4012">
        <f t="shared" si="563"/>
        <v>2014</v>
      </c>
      <c r="W4012" t="str">
        <f t="shared" si="564"/>
        <v/>
      </c>
      <c r="X4012">
        <f t="shared" si="565"/>
        <v>1</v>
      </c>
      <c r="Y4012" t="str">
        <f t="shared" si="566"/>
        <v/>
      </c>
    </row>
    <row r="4013" spans="1:25" ht="45" x14ac:dyDescent="0.25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558"/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5">
        <f t="shared" si="559"/>
        <v>7.5999999999999998E-2</v>
      </c>
      <c r="Q4013" s="6">
        <f t="shared" si="560"/>
        <v>4.75</v>
      </c>
      <c r="R4013" t="s">
        <v>8321</v>
      </c>
      <c r="S4013" t="s">
        <v>8322</v>
      </c>
      <c r="T4013" s="13">
        <f t="shared" si="561"/>
        <v>42002.54488425926</v>
      </c>
      <c r="U4013" s="13">
        <f t="shared" si="562"/>
        <v>42032.54488425926</v>
      </c>
      <c r="V4013">
        <f t="shared" si="563"/>
        <v>2015</v>
      </c>
      <c r="W4013" t="str">
        <f t="shared" si="564"/>
        <v/>
      </c>
      <c r="X4013">
        <f t="shared" si="565"/>
        <v>1</v>
      </c>
      <c r="Y4013" t="str">
        <f t="shared" si="566"/>
        <v/>
      </c>
    </row>
    <row r="4014" spans="1:25" ht="45" x14ac:dyDescent="0.25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558"/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5">
        <f t="shared" si="559"/>
        <v>0</v>
      </c>
      <c r="Q4014" s="6" t="e">
        <f t="shared" si="560"/>
        <v>#DIV/0!</v>
      </c>
      <c r="R4014" t="s">
        <v>8321</v>
      </c>
      <c r="S4014" t="s">
        <v>8322</v>
      </c>
      <c r="T4014" s="13">
        <f t="shared" si="561"/>
        <v>42096.544548611113</v>
      </c>
      <c r="U4014" s="13">
        <f t="shared" si="562"/>
        <v>42126.544548611113</v>
      </c>
      <c r="V4014">
        <f t="shared" si="563"/>
        <v>2015</v>
      </c>
      <c r="W4014" t="str">
        <f t="shared" si="564"/>
        <v/>
      </c>
      <c r="X4014">
        <f t="shared" si="565"/>
        <v>1</v>
      </c>
      <c r="Y4014" t="str">
        <f t="shared" si="566"/>
        <v/>
      </c>
    </row>
    <row r="4015" spans="1:25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558"/>
        <v>1000 to 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5">
        <f t="shared" si="559"/>
        <v>1.2999999999999999E-2</v>
      </c>
      <c r="Q4015" s="6">
        <f t="shared" si="560"/>
        <v>13</v>
      </c>
      <c r="R4015" t="s">
        <v>8321</v>
      </c>
      <c r="S4015" t="s">
        <v>8322</v>
      </c>
      <c r="T4015" s="13">
        <f t="shared" si="561"/>
        <v>42021.301192129627</v>
      </c>
      <c r="U4015" s="13">
        <f t="shared" si="562"/>
        <v>42051.301192129627</v>
      </c>
      <c r="V4015">
        <f t="shared" si="563"/>
        <v>2015</v>
      </c>
      <c r="W4015" t="str">
        <f t="shared" si="564"/>
        <v/>
      </c>
      <c r="X4015">
        <f t="shared" si="565"/>
        <v>1</v>
      </c>
      <c r="Y4015" t="str">
        <f t="shared" si="566"/>
        <v/>
      </c>
    </row>
    <row r="4016" spans="1:25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558"/>
        <v>5000 to 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5">
        <f t="shared" si="559"/>
        <v>0</v>
      </c>
      <c r="Q4016" s="6" t="e">
        <f t="shared" si="560"/>
        <v>#DIV/0!</v>
      </c>
      <c r="R4016" t="s">
        <v>8321</v>
      </c>
      <c r="S4016" t="s">
        <v>8322</v>
      </c>
      <c r="T4016" s="13">
        <f t="shared" si="561"/>
        <v>42419.246168981481</v>
      </c>
      <c r="U4016" s="13">
        <f t="shared" si="562"/>
        <v>42434.246168981481</v>
      </c>
      <c r="V4016">
        <f t="shared" si="563"/>
        <v>2016</v>
      </c>
      <c r="W4016" t="str">
        <f t="shared" si="564"/>
        <v/>
      </c>
      <c r="X4016">
        <f t="shared" si="565"/>
        <v>1</v>
      </c>
      <c r="Y4016" t="str">
        <f t="shared" si="566"/>
        <v/>
      </c>
    </row>
    <row r="4017" spans="1:25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558"/>
        <v>5000 to 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5">
        <f t="shared" si="559"/>
        <v>1.4285714285714287E-4</v>
      </c>
      <c r="Q4017" s="6">
        <f t="shared" si="560"/>
        <v>1</v>
      </c>
      <c r="R4017" t="s">
        <v>8321</v>
      </c>
      <c r="S4017" t="s">
        <v>8322</v>
      </c>
      <c r="T4017" s="13">
        <f t="shared" si="561"/>
        <v>42174.780821759254</v>
      </c>
      <c r="U4017" s="13">
        <f t="shared" si="562"/>
        <v>42204.780821759254</v>
      </c>
      <c r="V4017">
        <f t="shared" si="563"/>
        <v>2015</v>
      </c>
      <c r="W4017" t="str">
        <f t="shared" si="564"/>
        <v/>
      </c>
      <c r="X4017">
        <f t="shared" si="565"/>
        <v>1</v>
      </c>
      <c r="Y4017" t="str">
        <f t="shared" si="566"/>
        <v/>
      </c>
    </row>
    <row r="4018" spans="1:25" ht="45" x14ac:dyDescent="0.25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558"/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5">
        <f t="shared" si="559"/>
        <v>0.14000000000000001</v>
      </c>
      <c r="Q4018" s="6">
        <f t="shared" si="560"/>
        <v>10</v>
      </c>
      <c r="R4018" t="s">
        <v>8321</v>
      </c>
      <c r="S4018" t="s">
        <v>8322</v>
      </c>
      <c r="T4018" s="13">
        <f t="shared" si="561"/>
        <v>41869.872685185182</v>
      </c>
      <c r="U4018" s="13">
        <f t="shared" si="562"/>
        <v>41899.872685185182</v>
      </c>
      <c r="V4018">
        <f t="shared" si="563"/>
        <v>2014</v>
      </c>
      <c r="W4018" t="str">
        <f t="shared" si="564"/>
        <v/>
      </c>
      <c r="X4018">
        <f t="shared" si="565"/>
        <v>1</v>
      </c>
      <c r="Y4018" t="str">
        <f t="shared" si="566"/>
        <v/>
      </c>
    </row>
    <row r="4019" spans="1:25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558"/>
        <v>10000 to 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5">
        <f t="shared" si="559"/>
        <v>1.0500000000000001E-2</v>
      </c>
      <c r="Q4019" s="6">
        <f t="shared" si="560"/>
        <v>52.5</v>
      </c>
      <c r="R4019" t="s">
        <v>8321</v>
      </c>
      <c r="S4019" t="s">
        <v>8322</v>
      </c>
      <c r="T4019" s="13">
        <f t="shared" si="561"/>
        <v>41856.672152777777</v>
      </c>
      <c r="U4019" s="13">
        <f t="shared" si="562"/>
        <v>41886.672152777777</v>
      </c>
      <c r="V4019">
        <f t="shared" si="563"/>
        <v>2014</v>
      </c>
      <c r="W4019" t="str">
        <f t="shared" si="564"/>
        <v/>
      </c>
      <c r="X4019">
        <f t="shared" si="565"/>
        <v>1</v>
      </c>
      <c r="Y4019" t="str">
        <f t="shared" si="566"/>
        <v/>
      </c>
    </row>
    <row r="4020" spans="1:25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558"/>
        <v>1000 to 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5">
        <f t="shared" si="559"/>
        <v>8.666666666666667E-2</v>
      </c>
      <c r="Q4020" s="6">
        <f t="shared" si="560"/>
        <v>32.5</v>
      </c>
      <c r="R4020" t="s">
        <v>8321</v>
      </c>
      <c r="S4020" t="s">
        <v>8322</v>
      </c>
      <c r="T4020" s="13">
        <f t="shared" si="561"/>
        <v>42620.91097222222</v>
      </c>
      <c r="U4020" s="13">
        <f t="shared" si="562"/>
        <v>42650.91097222222</v>
      </c>
      <c r="V4020">
        <f t="shared" si="563"/>
        <v>2016</v>
      </c>
      <c r="W4020" t="str">
        <f t="shared" si="564"/>
        <v/>
      </c>
      <c r="X4020">
        <f t="shared" si="565"/>
        <v>1</v>
      </c>
      <c r="Y4020" t="str">
        <f t="shared" si="566"/>
        <v/>
      </c>
    </row>
    <row r="4021" spans="1:25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558"/>
        <v>1000 to 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5">
        <f t="shared" si="559"/>
        <v>8.2857142857142851E-3</v>
      </c>
      <c r="Q4021" s="6">
        <f t="shared" si="560"/>
        <v>7.25</v>
      </c>
      <c r="R4021" t="s">
        <v>8321</v>
      </c>
      <c r="S4021" t="s">
        <v>8322</v>
      </c>
      <c r="T4021" s="13">
        <f t="shared" si="561"/>
        <v>42417.675879629634</v>
      </c>
      <c r="U4021" s="13">
        <f t="shared" si="562"/>
        <v>42475.686111111107</v>
      </c>
      <c r="V4021">
        <f t="shared" si="563"/>
        <v>2016</v>
      </c>
      <c r="W4021" t="str">
        <f t="shared" si="564"/>
        <v/>
      </c>
      <c r="X4021">
        <f t="shared" si="565"/>
        <v>1</v>
      </c>
      <c r="Y4021" t="str">
        <f t="shared" si="566"/>
        <v/>
      </c>
    </row>
    <row r="4022" spans="1:25" ht="45" x14ac:dyDescent="0.25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558"/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5">
        <f t="shared" si="559"/>
        <v>0.16666666666666666</v>
      </c>
      <c r="Q4022" s="6">
        <f t="shared" si="560"/>
        <v>33.333333333333336</v>
      </c>
      <c r="R4022" t="s">
        <v>8321</v>
      </c>
      <c r="S4022" t="s">
        <v>8322</v>
      </c>
      <c r="T4022" s="13">
        <f t="shared" si="561"/>
        <v>42057.190960648149</v>
      </c>
      <c r="U4022" s="13">
        <f t="shared" si="562"/>
        <v>42087.149293981478</v>
      </c>
      <c r="V4022">
        <f t="shared" si="563"/>
        <v>2015</v>
      </c>
      <c r="W4022" t="str">
        <f t="shared" si="564"/>
        <v/>
      </c>
      <c r="X4022">
        <f t="shared" si="565"/>
        <v>1</v>
      </c>
      <c r="Y4022" t="str">
        <f t="shared" si="566"/>
        <v/>
      </c>
    </row>
    <row r="4023" spans="1:25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558"/>
        <v>15000 to 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5">
        <f t="shared" si="559"/>
        <v>8.3333333333333332E-3</v>
      </c>
      <c r="Q4023" s="6">
        <f t="shared" si="560"/>
        <v>62.5</v>
      </c>
      <c r="R4023" t="s">
        <v>8321</v>
      </c>
      <c r="S4023" t="s">
        <v>8322</v>
      </c>
      <c r="T4023" s="13">
        <f t="shared" si="561"/>
        <v>41878.911550925928</v>
      </c>
      <c r="U4023" s="13">
        <f t="shared" si="562"/>
        <v>41938.911550925928</v>
      </c>
      <c r="V4023">
        <f t="shared" si="563"/>
        <v>2014</v>
      </c>
      <c r="W4023" t="str">
        <f t="shared" si="564"/>
        <v/>
      </c>
      <c r="X4023">
        <f t="shared" si="565"/>
        <v>1</v>
      </c>
      <c r="Y4023" t="str">
        <f t="shared" si="566"/>
        <v/>
      </c>
    </row>
    <row r="4024" spans="1:25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558"/>
        <v>15000 to 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5">
        <f t="shared" si="559"/>
        <v>0.69561111111111107</v>
      </c>
      <c r="Q4024" s="6">
        <f t="shared" si="560"/>
        <v>63.558375634517766</v>
      </c>
      <c r="R4024" t="s">
        <v>8321</v>
      </c>
      <c r="S4024" t="s">
        <v>8322</v>
      </c>
      <c r="T4024" s="13">
        <f t="shared" si="561"/>
        <v>41990.584108796291</v>
      </c>
      <c r="U4024" s="13">
        <f t="shared" si="562"/>
        <v>42036.120833333334</v>
      </c>
      <c r="V4024">
        <f t="shared" si="563"/>
        <v>2015</v>
      </c>
      <c r="W4024" t="str">
        <f t="shared" si="564"/>
        <v/>
      </c>
      <c r="X4024">
        <f t="shared" si="565"/>
        <v>1</v>
      </c>
      <c r="Y4024" t="str">
        <f t="shared" si="566"/>
        <v/>
      </c>
    </row>
    <row r="4025" spans="1:25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558"/>
        <v>5000 to 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5">
        <f t="shared" si="559"/>
        <v>0</v>
      </c>
      <c r="Q4025" s="6" t="e">
        <f t="shared" si="560"/>
        <v>#DIV/0!</v>
      </c>
      <c r="R4025" t="s">
        <v>8321</v>
      </c>
      <c r="S4025" t="s">
        <v>8322</v>
      </c>
      <c r="T4025" s="13">
        <f t="shared" si="561"/>
        <v>42408.999571759254</v>
      </c>
      <c r="U4025" s="13">
        <f t="shared" si="562"/>
        <v>42453.957905092597</v>
      </c>
      <c r="V4025">
        <f t="shared" si="563"/>
        <v>2016</v>
      </c>
      <c r="W4025" t="str">
        <f t="shared" si="564"/>
        <v/>
      </c>
      <c r="X4025">
        <f t="shared" si="565"/>
        <v>1</v>
      </c>
      <c r="Y4025" t="str">
        <f t="shared" si="566"/>
        <v/>
      </c>
    </row>
    <row r="4026" spans="1:25" ht="45" x14ac:dyDescent="0.25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558"/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5">
        <f t="shared" si="559"/>
        <v>1.2500000000000001E-2</v>
      </c>
      <c r="Q4026" s="6">
        <f t="shared" si="560"/>
        <v>10</v>
      </c>
      <c r="R4026" t="s">
        <v>8321</v>
      </c>
      <c r="S4026" t="s">
        <v>8322</v>
      </c>
      <c r="T4026" s="13">
        <f t="shared" si="561"/>
        <v>42217.670104166667</v>
      </c>
      <c r="U4026" s="13">
        <f t="shared" si="562"/>
        <v>42247.670104166667</v>
      </c>
      <c r="V4026">
        <f t="shared" si="563"/>
        <v>2015</v>
      </c>
      <c r="W4026" t="str">
        <f t="shared" si="564"/>
        <v/>
      </c>
      <c r="X4026">
        <f t="shared" si="565"/>
        <v>1</v>
      </c>
      <c r="Y4026" t="str">
        <f t="shared" si="566"/>
        <v/>
      </c>
    </row>
    <row r="4027" spans="1:25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558"/>
        <v>5000 to 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5">
        <f t="shared" si="559"/>
        <v>0.05</v>
      </c>
      <c r="Q4027" s="6">
        <f t="shared" si="560"/>
        <v>62.5</v>
      </c>
      <c r="R4027" t="s">
        <v>8321</v>
      </c>
      <c r="S4027" t="s">
        <v>8322</v>
      </c>
      <c r="T4027" s="13">
        <f t="shared" si="561"/>
        <v>42151.237685185188</v>
      </c>
      <c r="U4027" s="13">
        <f t="shared" si="562"/>
        <v>42211.237685185188</v>
      </c>
      <c r="V4027">
        <f t="shared" si="563"/>
        <v>2015</v>
      </c>
      <c r="W4027" t="str">
        <f t="shared" si="564"/>
        <v/>
      </c>
      <c r="X4027">
        <f t="shared" si="565"/>
        <v>1</v>
      </c>
      <c r="Y4027" t="str">
        <f t="shared" si="566"/>
        <v/>
      </c>
    </row>
    <row r="4028" spans="1:25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558"/>
        <v>1000 to 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5">
        <f t="shared" si="559"/>
        <v>0</v>
      </c>
      <c r="Q4028" s="6" t="e">
        <f t="shared" si="560"/>
        <v>#DIV/0!</v>
      </c>
      <c r="R4028" t="s">
        <v>8321</v>
      </c>
      <c r="S4028" t="s">
        <v>8322</v>
      </c>
      <c r="T4028" s="13">
        <f t="shared" si="561"/>
        <v>42282.655543981484</v>
      </c>
      <c r="U4028" s="13">
        <f t="shared" si="562"/>
        <v>42342.697210648148</v>
      </c>
      <c r="V4028">
        <f t="shared" si="563"/>
        <v>2015</v>
      </c>
      <c r="W4028" t="str">
        <f t="shared" si="564"/>
        <v/>
      </c>
      <c r="X4028">
        <f t="shared" si="565"/>
        <v>1</v>
      </c>
      <c r="Y4028" t="str">
        <f t="shared" si="566"/>
        <v/>
      </c>
    </row>
    <row r="4029" spans="1:25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558"/>
        <v>1000 to 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5">
        <f t="shared" si="559"/>
        <v>7.166666666666667E-2</v>
      </c>
      <c r="Q4029" s="6">
        <f t="shared" si="560"/>
        <v>30.714285714285715</v>
      </c>
      <c r="R4029" t="s">
        <v>8321</v>
      </c>
      <c r="S4029" t="s">
        <v>8322</v>
      </c>
      <c r="T4029" s="13">
        <f t="shared" si="561"/>
        <v>42768.97084490741</v>
      </c>
      <c r="U4029" s="13">
        <f t="shared" si="562"/>
        <v>42789.041666666672</v>
      </c>
      <c r="V4029">
        <f t="shared" si="563"/>
        <v>2017</v>
      </c>
      <c r="W4029" t="str">
        <f t="shared" si="564"/>
        <v/>
      </c>
      <c r="X4029">
        <f t="shared" si="565"/>
        <v>1</v>
      </c>
      <c r="Y4029" t="str">
        <f t="shared" si="566"/>
        <v/>
      </c>
    </row>
    <row r="4030" spans="1:25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558"/>
        <v>1000 to 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5">
        <f t="shared" si="559"/>
        <v>0.28050000000000003</v>
      </c>
      <c r="Q4030" s="6">
        <f t="shared" si="560"/>
        <v>51</v>
      </c>
      <c r="R4030" t="s">
        <v>8321</v>
      </c>
      <c r="S4030" t="s">
        <v>8322</v>
      </c>
      <c r="T4030" s="13">
        <f t="shared" si="561"/>
        <v>41765.938657407409</v>
      </c>
      <c r="U4030" s="13">
        <f t="shared" si="562"/>
        <v>41795.938657407409</v>
      </c>
      <c r="V4030">
        <f t="shared" si="563"/>
        <v>2014</v>
      </c>
      <c r="W4030" t="str">
        <f t="shared" si="564"/>
        <v/>
      </c>
      <c r="X4030">
        <f t="shared" si="565"/>
        <v>1</v>
      </c>
      <c r="Y4030" t="str">
        <f t="shared" si="566"/>
        <v/>
      </c>
    </row>
    <row r="4031" spans="1:25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558"/>
        <v>20000 to 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5">
        <f t="shared" si="559"/>
        <v>0</v>
      </c>
      <c r="Q4031" s="6" t="e">
        <f t="shared" si="560"/>
        <v>#DIV/0!</v>
      </c>
      <c r="R4031" t="s">
        <v>8321</v>
      </c>
      <c r="S4031" t="s">
        <v>8322</v>
      </c>
      <c r="T4031" s="13">
        <f t="shared" si="561"/>
        <v>42322.025115740747</v>
      </c>
      <c r="U4031" s="13">
        <f t="shared" si="562"/>
        <v>42352.025115740747</v>
      </c>
      <c r="V4031">
        <f t="shared" si="563"/>
        <v>2015</v>
      </c>
      <c r="W4031" t="str">
        <f t="shared" si="564"/>
        <v/>
      </c>
      <c r="X4031">
        <f t="shared" si="565"/>
        <v>1</v>
      </c>
      <c r="Y4031" t="str">
        <f t="shared" si="566"/>
        <v/>
      </c>
    </row>
    <row r="4032" spans="1:25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558"/>
        <v>1000 to 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5">
        <f t="shared" si="559"/>
        <v>0.16</v>
      </c>
      <c r="Q4032" s="6">
        <f t="shared" si="560"/>
        <v>66.666666666666671</v>
      </c>
      <c r="R4032" t="s">
        <v>8321</v>
      </c>
      <c r="S4032" t="s">
        <v>8322</v>
      </c>
      <c r="T4032" s="13">
        <f t="shared" si="561"/>
        <v>42374.655081018514</v>
      </c>
      <c r="U4032" s="13">
        <f t="shared" si="562"/>
        <v>42403.784027777772</v>
      </c>
      <c r="V4032">
        <f t="shared" si="563"/>
        <v>2016</v>
      </c>
      <c r="W4032" t="str">
        <f t="shared" si="564"/>
        <v/>
      </c>
      <c r="X4032">
        <f t="shared" si="565"/>
        <v>1</v>
      </c>
      <c r="Y4032" t="str">
        <f t="shared" si="566"/>
        <v/>
      </c>
    </row>
    <row r="4033" spans="1:25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558"/>
        <v>5000 to 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5">
        <f t="shared" si="559"/>
        <v>0</v>
      </c>
      <c r="Q4033" s="6" t="e">
        <f t="shared" si="560"/>
        <v>#DIV/0!</v>
      </c>
      <c r="R4033" t="s">
        <v>8321</v>
      </c>
      <c r="S4033" t="s">
        <v>8322</v>
      </c>
      <c r="T4033" s="13">
        <f t="shared" si="561"/>
        <v>41941.585231481484</v>
      </c>
      <c r="U4033" s="13">
        <f t="shared" si="562"/>
        <v>41991.626898148148</v>
      </c>
      <c r="V4033">
        <f t="shared" si="563"/>
        <v>2014</v>
      </c>
      <c r="W4033" t="str">
        <f t="shared" si="564"/>
        <v/>
      </c>
      <c r="X4033">
        <f t="shared" si="565"/>
        <v>1</v>
      </c>
      <c r="Y4033" t="str">
        <f t="shared" si="566"/>
        <v/>
      </c>
    </row>
    <row r="4034" spans="1:25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558"/>
        <v>5000 to 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5">
        <f t="shared" si="559"/>
        <v>6.8287037037037035E-2</v>
      </c>
      <c r="Q4034" s="6">
        <f t="shared" si="560"/>
        <v>59</v>
      </c>
      <c r="R4034" t="s">
        <v>8321</v>
      </c>
      <c r="S4034" t="s">
        <v>8322</v>
      </c>
      <c r="T4034" s="13">
        <f t="shared" si="561"/>
        <v>42293.809212962966</v>
      </c>
      <c r="U4034" s="13">
        <f t="shared" si="562"/>
        <v>42353.85087962963</v>
      </c>
      <c r="V4034">
        <f t="shared" si="563"/>
        <v>2015</v>
      </c>
      <c r="W4034" t="str">
        <f t="shared" si="564"/>
        <v/>
      </c>
      <c r="X4034">
        <f t="shared" si="565"/>
        <v>1</v>
      </c>
      <c r="Y4034" t="str">
        <f t="shared" si="566"/>
        <v/>
      </c>
    </row>
    <row r="4035" spans="1:25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567">IF(D4035&lt;1000,"Less than 1000",IF(D4035&lt;=4999,"1000 to 4999",IF(D4035&lt;=9999,"5000 to 9999",IF(D4035&lt;=14999,"10000 to 14999",IF(D4035&lt;=19999,"15000 to 19999",IF(D4035&lt;=24999,"20000 to 24999",IF(D4035&lt;=29999,"25000 to 29999",IF(D4035&lt;=34999,"30000 to 34999",IF(D4035&lt;=39999,"35000 to 39999",IF(D4035&lt;=44999,"40000 to 44999",IF(D4035&lt;=49999,"45000 to 49999",IF(D4035&gt;=50000,"Greater than or equal to 50000"))))))))))))</f>
        <v>20000 to 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5">
        <f t="shared" ref="P4035:P4098" si="568">F4035/D4035</f>
        <v>0.25698702928870293</v>
      </c>
      <c r="Q4035" s="6">
        <f t="shared" ref="Q4035:Q4098" si="569">F4035/M4035</f>
        <v>65.340319148936175</v>
      </c>
      <c r="R4035" t="s">
        <v>8321</v>
      </c>
      <c r="S4035" t="s">
        <v>8322</v>
      </c>
      <c r="T4035" s="13">
        <f t="shared" ref="T4035:T4098" si="570">(((K4035/60)/60)/24)+DATE(1970,1,1)</f>
        <v>42614.268796296295</v>
      </c>
      <c r="U4035" s="13">
        <f t="shared" ref="U4035:U4098" si="571">(((J4035/60)/60)/24)+DATE(1970,1,1)</f>
        <v>42645.375</v>
      </c>
      <c r="V4035">
        <f t="shared" ref="V4035:V4098" si="572">YEAR(U4035)</f>
        <v>2016</v>
      </c>
      <c r="W4035" t="str">
        <f t="shared" ref="W4035:W4098" si="573">IF(G4035="successful",1,"")</f>
        <v/>
      </c>
      <c r="X4035">
        <f t="shared" ref="X4035:X4098" si="574">IF(G4035="failed",1,"")</f>
        <v>1</v>
      </c>
      <c r="Y4035" t="str">
        <f t="shared" ref="Y4035:Y4098" si="575">IF(G4035="canceled",1,"")</f>
        <v/>
      </c>
    </row>
    <row r="4036" spans="1:25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567"/>
        <v>10000 to 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5">
        <f t="shared" si="568"/>
        <v>1.4814814814814815E-2</v>
      </c>
      <c r="Q4036" s="6">
        <f t="shared" si="569"/>
        <v>100</v>
      </c>
      <c r="R4036" t="s">
        <v>8321</v>
      </c>
      <c r="S4036" t="s">
        <v>8322</v>
      </c>
      <c r="T4036" s="13">
        <f t="shared" si="570"/>
        <v>42067.947337962964</v>
      </c>
      <c r="U4036" s="13">
        <f t="shared" si="571"/>
        <v>42097.905671296292</v>
      </c>
      <c r="V4036">
        <f t="shared" si="572"/>
        <v>2015</v>
      </c>
      <c r="W4036" t="str">
        <f t="shared" si="573"/>
        <v/>
      </c>
      <c r="X4036">
        <f t="shared" si="574"/>
        <v>1</v>
      </c>
      <c r="Y4036" t="str">
        <f t="shared" si="575"/>
        <v/>
      </c>
    </row>
    <row r="4037" spans="1:25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567"/>
        <v>10000 to 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5">
        <f t="shared" si="568"/>
        <v>0.36849999999999999</v>
      </c>
      <c r="Q4037" s="6">
        <f t="shared" si="569"/>
        <v>147.4</v>
      </c>
      <c r="R4037" t="s">
        <v>8321</v>
      </c>
      <c r="S4037" t="s">
        <v>8322</v>
      </c>
      <c r="T4037" s="13">
        <f t="shared" si="570"/>
        <v>41903.882951388885</v>
      </c>
      <c r="U4037" s="13">
        <f t="shared" si="571"/>
        <v>41933.882951388885</v>
      </c>
      <c r="V4037">
        <f t="shared" si="572"/>
        <v>2014</v>
      </c>
      <c r="W4037" t="str">
        <f t="shared" si="573"/>
        <v/>
      </c>
      <c r="X4037">
        <f t="shared" si="574"/>
        <v>1</v>
      </c>
      <c r="Y4037" t="str">
        <f t="shared" si="575"/>
        <v/>
      </c>
    </row>
    <row r="4038" spans="1:25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567"/>
        <v>5000 to 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5">
        <f t="shared" si="568"/>
        <v>0.47049999999999997</v>
      </c>
      <c r="Q4038" s="6">
        <f t="shared" si="569"/>
        <v>166.05882352941177</v>
      </c>
      <c r="R4038" t="s">
        <v>8321</v>
      </c>
      <c r="S4038" t="s">
        <v>8322</v>
      </c>
      <c r="T4038" s="13">
        <f t="shared" si="570"/>
        <v>41804.937083333331</v>
      </c>
      <c r="U4038" s="13">
        <f t="shared" si="571"/>
        <v>41821.9375</v>
      </c>
      <c r="V4038">
        <f t="shared" si="572"/>
        <v>2014</v>
      </c>
      <c r="W4038" t="str">
        <f t="shared" si="573"/>
        <v/>
      </c>
      <c r="X4038">
        <f t="shared" si="574"/>
        <v>1</v>
      </c>
      <c r="Y4038" t="str">
        <f t="shared" si="575"/>
        <v/>
      </c>
    </row>
    <row r="4039" spans="1:25" ht="45" x14ac:dyDescent="0.25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567"/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5">
        <f t="shared" si="568"/>
        <v>0.11428571428571428</v>
      </c>
      <c r="Q4039" s="6">
        <f t="shared" si="569"/>
        <v>40</v>
      </c>
      <c r="R4039" t="s">
        <v>8321</v>
      </c>
      <c r="S4039" t="s">
        <v>8322</v>
      </c>
      <c r="T4039" s="13">
        <f t="shared" si="570"/>
        <v>42497.070775462969</v>
      </c>
      <c r="U4039" s="13">
        <f t="shared" si="571"/>
        <v>42514.600694444445</v>
      </c>
      <c r="V4039">
        <f t="shared" si="572"/>
        <v>2016</v>
      </c>
      <c r="W4039" t="str">
        <f t="shared" si="573"/>
        <v/>
      </c>
      <c r="X4039">
        <f t="shared" si="574"/>
        <v>1</v>
      </c>
      <c r="Y4039" t="str">
        <f t="shared" si="575"/>
        <v/>
      </c>
    </row>
    <row r="4040" spans="1:25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567"/>
        <v>1000 to 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5">
        <f t="shared" si="568"/>
        <v>0.12039999999999999</v>
      </c>
      <c r="Q4040" s="6">
        <f t="shared" si="569"/>
        <v>75.25</v>
      </c>
      <c r="R4040" t="s">
        <v>8321</v>
      </c>
      <c r="S4040" t="s">
        <v>8322</v>
      </c>
      <c r="T4040" s="13">
        <f t="shared" si="570"/>
        <v>41869.798726851855</v>
      </c>
      <c r="U4040" s="13">
        <f t="shared" si="571"/>
        <v>41929.798726851855</v>
      </c>
      <c r="V4040">
        <f t="shared" si="572"/>
        <v>2014</v>
      </c>
      <c r="W4040" t="str">
        <f t="shared" si="573"/>
        <v/>
      </c>
      <c r="X4040">
        <f t="shared" si="574"/>
        <v>1</v>
      </c>
      <c r="Y4040" t="str">
        <f t="shared" si="575"/>
        <v/>
      </c>
    </row>
    <row r="4041" spans="1:25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567"/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5">
        <f t="shared" si="568"/>
        <v>0.6</v>
      </c>
      <c r="Q4041" s="6">
        <f t="shared" si="569"/>
        <v>60</v>
      </c>
      <c r="R4041" t="s">
        <v>8321</v>
      </c>
      <c r="S4041" t="s">
        <v>8322</v>
      </c>
      <c r="T4041" s="13">
        <f t="shared" si="570"/>
        <v>42305.670914351853</v>
      </c>
      <c r="U4041" s="13">
        <f t="shared" si="571"/>
        <v>42339.249305555553</v>
      </c>
      <c r="V4041">
        <f t="shared" si="572"/>
        <v>2015</v>
      </c>
      <c r="W4041" t="str">
        <f t="shared" si="573"/>
        <v/>
      </c>
      <c r="X4041">
        <f t="shared" si="574"/>
        <v>1</v>
      </c>
      <c r="Y4041" t="str">
        <f t="shared" si="575"/>
        <v/>
      </c>
    </row>
    <row r="4042" spans="1:25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567"/>
        <v>5000 to 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5">
        <f t="shared" si="568"/>
        <v>0.3125</v>
      </c>
      <c r="Q4042" s="6">
        <f t="shared" si="569"/>
        <v>1250</v>
      </c>
      <c r="R4042" t="s">
        <v>8321</v>
      </c>
      <c r="S4042" t="s">
        <v>8322</v>
      </c>
      <c r="T4042" s="13">
        <f t="shared" si="570"/>
        <v>42144.231527777782</v>
      </c>
      <c r="U4042" s="13">
        <f t="shared" si="571"/>
        <v>42203.125</v>
      </c>
      <c r="V4042">
        <f t="shared" si="572"/>
        <v>2015</v>
      </c>
      <c r="W4042" t="str">
        <f t="shared" si="573"/>
        <v/>
      </c>
      <c r="X4042">
        <f t="shared" si="574"/>
        <v>1</v>
      </c>
      <c r="Y4042" t="str">
        <f t="shared" si="575"/>
        <v/>
      </c>
    </row>
    <row r="4043" spans="1:25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567"/>
        <v>5000 to 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5">
        <f t="shared" si="568"/>
        <v>4.1999999999999997E-3</v>
      </c>
      <c r="Q4043" s="6">
        <f t="shared" si="569"/>
        <v>10.5</v>
      </c>
      <c r="R4043" t="s">
        <v>8321</v>
      </c>
      <c r="S4043" t="s">
        <v>8322</v>
      </c>
      <c r="T4043" s="13">
        <f t="shared" si="570"/>
        <v>42559.474004629628</v>
      </c>
      <c r="U4043" s="13">
        <f t="shared" si="571"/>
        <v>42619.474004629628</v>
      </c>
      <c r="V4043">
        <f t="shared" si="572"/>
        <v>2016</v>
      </c>
      <c r="W4043" t="str">
        <f t="shared" si="573"/>
        <v/>
      </c>
      <c r="X4043">
        <f t="shared" si="574"/>
        <v>1</v>
      </c>
      <c r="Y4043" t="str">
        <f t="shared" si="575"/>
        <v/>
      </c>
    </row>
    <row r="4044" spans="1:25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567"/>
        <v>10000 to 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5">
        <f t="shared" si="568"/>
        <v>2.0999999999999999E-3</v>
      </c>
      <c r="Q4044" s="6">
        <f t="shared" si="569"/>
        <v>7</v>
      </c>
      <c r="R4044" t="s">
        <v>8321</v>
      </c>
      <c r="S4044" t="s">
        <v>8322</v>
      </c>
      <c r="T4044" s="13">
        <f t="shared" si="570"/>
        <v>41995.084074074075</v>
      </c>
      <c r="U4044" s="13">
        <f t="shared" si="571"/>
        <v>42024.802777777775</v>
      </c>
      <c r="V4044">
        <f t="shared" si="572"/>
        <v>2015</v>
      </c>
      <c r="W4044" t="str">
        <f t="shared" si="573"/>
        <v/>
      </c>
      <c r="X4044">
        <f t="shared" si="574"/>
        <v>1</v>
      </c>
      <c r="Y4044" t="str">
        <f t="shared" si="575"/>
        <v/>
      </c>
    </row>
    <row r="4045" spans="1:25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567"/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5">
        <f t="shared" si="568"/>
        <v>0</v>
      </c>
      <c r="Q4045" s="6" t="e">
        <f t="shared" si="569"/>
        <v>#DIV/0!</v>
      </c>
      <c r="R4045" t="s">
        <v>8321</v>
      </c>
      <c r="S4045" t="s">
        <v>8322</v>
      </c>
      <c r="T4045" s="13">
        <f t="shared" si="570"/>
        <v>41948.957465277781</v>
      </c>
      <c r="U4045" s="13">
        <f t="shared" si="571"/>
        <v>41963.957465277781</v>
      </c>
      <c r="V4045">
        <f t="shared" si="572"/>
        <v>2014</v>
      </c>
      <c r="W4045" t="str">
        <f t="shared" si="573"/>
        <v/>
      </c>
      <c r="X4045">
        <f t="shared" si="574"/>
        <v>1</v>
      </c>
      <c r="Y4045" t="str">
        <f t="shared" si="575"/>
        <v/>
      </c>
    </row>
    <row r="4046" spans="1:25" ht="45" x14ac:dyDescent="0.25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567"/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5">
        <f t="shared" si="568"/>
        <v>0.375</v>
      </c>
      <c r="Q4046" s="6">
        <f t="shared" si="569"/>
        <v>56.25</v>
      </c>
      <c r="R4046" t="s">
        <v>8321</v>
      </c>
      <c r="S4046" t="s">
        <v>8322</v>
      </c>
      <c r="T4046" s="13">
        <f t="shared" si="570"/>
        <v>42074.219699074078</v>
      </c>
      <c r="U4046" s="13">
        <f t="shared" si="571"/>
        <v>42104.208333333328</v>
      </c>
      <c r="V4046">
        <f t="shared" si="572"/>
        <v>2015</v>
      </c>
      <c r="W4046" t="str">
        <f t="shared" si="573"/>
        <v/>
      </c>
      <c r="X4046">
        <f t="shared" si="574"/>
        <v>1</v>
      </c>
      <c r="Y4046" t="str">
        <f t="shared" si="575"/>
        <v/>
      </c>
    </row>
    <row r="4047" spans="1:25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567"/>
        <v>5000 to 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5">
        <f t="shared" si="568"/>
        <v>2.0000000000000001E-4</v>
      </c>
      <c r="Q4047" s="6">
        <f t="shared" si="569"/>
        <v>1</v>
      </c>
      <c r="R4047" t="s">
        <v>8321</v>
      </c>
      <c r="S4047" t="s">
        <v>8322</v>
      </c>
      <c r="T4047" s="13">
        <f t="shared" si="570"/>
        <v>41842.201261574075</v>
      </c>
      <c r="U4047" s="13">
        <f t="shared" si="571"/>
        <v>41872.201261574075</v>
      </c>
      <c r="V4047">
        <f t="shared" si="572"/>
        <v>2014</v>
      </c>
      <c r="W4047" t="str">
        <f t="shared" si="573"/>
        <v/>
      </c>
      <c r="X4047">
        <f t="shared" si="574"/>
        <v>1</v>
      </c>
      <c r="Y4047" t="str">
        <f t="shared" si="575"/>
        <v/>
      </c>
    </row>
    <row r="4048" spans="1:25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567"/>
        <v>5000 to 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5">
        <f t="shared" si="568"/>
        <v>8.2142857142857142E-2</v>
      </c>
      <c r="Q4048" s="6">
        <f t="shared" si="569"/>
        <v>38.333333333333336</v>
      </c>
      <c r="R4048" t="s">
        <v>8321</v>
      </c>
      <c r="S4048" t="s">
        <v>8322</v>
      </c>
      <c r="T4048" s="13">
        <f t="shared" si="570"/>
        <v>41904.650578703702</v>
      </c>
      <c r="U4048" s="13">
        <f t="shared" si="571"/>
        <v>41934.650578703702</v>
      </c>
      <c r="V4048">
        <f t="shared" si="572"/>
        <v>2014</v>
      </c>
      <c r="W4048" t="str">
        <f t="shared" si="573"/>
        <v/>
      </c>
      <c r="X4048">
        <f t="shared" si="574"/>
        <v>1</v>
      </c>
      <c r="Y4048" t="str">
        <f t="shared" si="575"/>
        <v/>
      </c>
    </row>
    <row r="4049" spans="1:25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567"/>
        <v>5000 to 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5">
        <f t="shared" si="568"/>
        <v>2.1999999999999999E-2</v>
      </c>
      <c r="Q4049" s="6">
        <f t="shared" si="569"/>
        <v>27.5</v>
      </c>
      <c r="R4049" t="s">
        <v>8321</v>
      </c>
      <c r="S4049" t="s">
        <v>8322</v>
      </c>
      <c r="T4049" s="13">
        <f t="shared" si="570"/>
        <v>41991.022488425922</v>
      </c>
      <c r="U4049" s="13">
        <f t="shared" si="571"/>
        <v>42015.041666666672</v>
      </c>
      <c r="V4049">
        <f t="shared" si="572"/>
        <v>2015</v>
      </c>
      <c r="W4049" t="str">
        <f t="shared" si="573"/>
        <v/>
      </c>
      <c r="X4049">
        <f t="shared" si="574"/>
        <v>1</v>
      </c>
      <c r="Y4049" t="str">
        <f t="shared" si="575"/>
        <v/>
      </c>
    </row>
    <row r="4050" spans="1:25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567"/>
        <v>15000 to 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5">
        <f t="shared" si="568"/>
        <v>0.17652941176470588</v>
      </c>
      <c r="Q4050" s="6">
        <f t="shared" si="569"/>
        <v>32.978021978021978</v>
      </c>
      <c r="R4050" t="s">
        <v>8321</v>
      </c>
      <c r="S4050" t="s">
        <v>8322</v>
      </c>
      <c r="T4050" s="13">
        <f t="shared" si="570"/>
        <v>42436.509108796294</v>
      </c>
      <c r="U4050" s="13">
        <f t="shared" si="571"/>
        <v>42471.467442129629</v>
      </c>
      <c r="V4050">
        <f t="shared" si="572"/>
        <v>2016</v>
      </c>
      <c r="W4050" t="str">
        <f t="shared" si="573"/>
        <v/>
      </c>
      <c r="X4050">
        <f t="shared" si="574"/>
        <v>1</v>
      </c>
      <c r="Y4050" t="str">
        <f t="shared" si="575"/>
        <v/>
      </c>
    </row>
    <row r="4051" spans="1:25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567"/>
        <v>20000 to 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5">
        <f t="shared" si="568"/>
        <v>8.0000000000000004E-4</v>
      </c>
      <c r="Q4051" s="6">
        <f t="shared" si="569"/>
        <v>16</v>
      </c>
      <c r="R4051" t="s">
        <v>8321</v>
      </c>
      <c r="S4051" t="s">
        <v>8322</v>
      </c>
      <c r="T4051" s="13">
        <f t="shared" si="570"/>
        <v>42169.958506944444</v>
      </c>
      <c r="U4051" s="13">
        <f t="shared" si="571"/>
        <v>42199.958506944444</v>
      </c>
      <c r="V4051">
        <f t="shared" si="572"/>
        <v>2015</v>
      </c>
      <c r="W4051" t="str">
        <f t="shared" si="573"/>
        <v/>
      </c>
      <c r="X4051">
        <f t="shared" si="574"/>
        <v>1</v>
      </c>
      <c r="Y4051" t="str">
        <f t="shared" si="575"/>
        <v/>
      </c>
    </row>
    <row r="4052" spans="1:25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567"/>
        <v>1000 to 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5">
        <f t="shared" si="568"/>
        <v>6.6666666666666664E-4</v>
      </c>
      <c r="Q4052" s="6">
        <f t="shared" si="569"/>
        <v>1</v>
      </c>
      <c r="R4052" t="s">
        <v>8321</v>
      </c>
      <c r="S4052" t="s">
        <v>8322</v>
      </c>
      <c r="T4052" s="13">
        <f t="shared" si="570"/>
        <v>41905.636469907404</v>
      </c>
      <c r="U4052" s="13">
        <f t="shared" si="571"/>
        <v>41935.636469907404</v>
      </c>
      <c r="V4052">
        <f t="shared" si="572"/>
        <v>2014</v>
      </c>
      <c r="W4052" t="str">
        <f t="shared" si="573"/>
        <v/>
      </c>
      <c r="X4052">
        <f t="shared" si="574"/>
        <v>1</v>
      </c>
      <c r="Y4052" t="str">
        <f t="shared" si="575"/>
        <v/>
      </c>
    </row>
    <row r="4053" spans="1:25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567"/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5">
        <f t="shared" si="568"/>
        <v>0</v>
      </c>
      <c r="Q4053" s="6" t="e">
        <f t="shared" si="569"/>
        <v>#DIV/0!</v>
      </c>
      <c r="R4053" t="s">
        <v>8321</v>
      </c>
      <c r="S4053" t="s">
        <v>8322</v>
      </c>
      <c r="T4053" s="13">
        <f t="shared" si="570"/>
        <v>41761.810150462967</v>
      </c>
      <c r="U4053" s="13">
        <f t="shared" si="571"/>
        <v>41768.286805555559</v>
      </c>
      <c r="V4053">
        <f t="shared" si="572"/>
        <v>2014</v>
      </c>
      <c r="W4053" t="str">
        <f t="shared" si="573"/>
        <v/>
      </c>
      <c r="X4053">
        <f t="shared" si="574"/>
        <v>1</v>
      </c>
      <c r="Y4053" t="str">
        <f t="shared" si="575"/>
        <v/>
      </c>
    </row>
    <row r="4054" spans="1:25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567"/>
        <v>1000 to 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5">
        <f t="shared" si="568"/>
        <v>0.37533333333333335</v>
      </c>
      <c r="Q4054" s="6">
        <f t="shared" si="569"/>
        <v>86.615384615384613</v>
      </c>
      <c r="R4054" t="s">
        <v>8321</v>
      </c>
      <c r="S4054" t="s">
        <v>8322</v>
      </c>
      <c r="T4054" s="13">
        <f t="shared" si="570"/>
        <v>41865.878657407404</v>
      </c>
      <c r="U4054" s="13">
        <f t="shared" si="571"/>
        <v>41925.878657407404</v>
      </c>
      <c r="V4054">
        <f t="shared" si="572"/>
        <v>2014</v>
      </c>
      <c r="W4054" t="str">
        <f t="shared" si="573"/>
        <v/>
      </c>
      <c r="X4054">
        <f t="shared" si="574"/>
        <v>1</v>
      </c>
      <c r="Y4054" t="str">
        <f t="shared" si="575"/>
        <v/>
      </c>
    </row>
    <row r="4055" spans="1:25" ht="45" x14ac:dyDescent="0.25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567"/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5">
        <f t="shared" si="568"/>
        <v>0.22</v>
      </c>
      <c r="Q4055" s="6">
        <f t="shared" si="569"/>
        <v>55</v>
      </c>
      <c r="R4055" t="s">
        <v>8321</v>
      </c>
      <c r="S4055" t="s">
        <v>8322</v>
      </c>
      <c r="T4055" s="13">
        <f t="shared" si="570"/>
        <v>41928.690138888887</v>
      </c>
      <c r="U4055" s="13">
        <f t="shared" si="571"/>
        <v>41958.833333333328</v>
      </c>
      <c r="V4055">
        <f t="shared" si="572"/>
        <v>2014</v>
      </c>
      <c r="W4055" t="str">
        <f t="shared" si="573"/>
        <v/>
      </c>
      <c r="X4055">
        <f t="shared" si="574"/>
        <v>1</v>
      </c>
      <c r="Y4055" t="str">
        <f t="shared" si="575"/>
        <v/>
      </c>
    </row>
    <row r="4056" spans="1:25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567"/>
        <v>5000 to 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5">
        <f t="shared" si="568"/>
        <v>0</v>
      </c>
      <c r="Q4056" s="6" t="e">
        <f t="shared" si="569"/>
        <v>#DIV/0!</v>
      </c>
      <c r="R4056" t="s">
        <v>8321</v>
      </c>
      <c r="S4056" t="s">
        <v>8322</v>
      </c>
      <c r="T4056" s="13">
        <f t="shared" si="570"/>
        <v>42613.841261574074</v>
      </c>
      <c r="U4056" s="13">
        <f t="shared" si="571"/>
        <v>42644.166666666672</v>
      </c>
      <c r="V4056">
        <f t="shared" si="572"/>
        <v>2016</v>
      </c>
      <c r="W4056" t="str">
        <f t="shared" si="573"/>
        <v/>
      </c>
      <c r="X4056">
        <f t="shared" si="574"/>
        <v>1</v>
      </c>
      <c r="Y4056" t="str">
        <f t="shared" si="575"/>
        <v/>
      </c>
    </row>
    <row r="4057" spans="1:25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567"/>
        <v>5000 to 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5">
        <f t="shared" si="568"/>
        <v>0.1762</v>
      </c>
      <c r="Q4057" s="6">
        <f t="shared" si="569"/>
        <v>41.952380952380949</v>
      </c>
      <c r="R4057" t="s">
        <v>8321</v>
      </c>
      <c r="S4057" t="s">
        <v>8322</v>
      </c>
      <c r="T4057" s="13">
        <f t="shared" si="570"/>
        <v>41779.648506944446</v>
      </c>
      <c r="U4057" s="13">
        <f t="shared" si="571"/>
        <v>41809.648506944446</v>
      </c>
      <c r="V4057">
        <f t="shared" si="572"/>
        <v>2014</v>
      </c>
      <c r="W4057" t="str">
        <f t="shared" si="573"/>
        <v/>
      </c>
      <c r="X4057">
        <f t="shared" si="574"/>
        <v>1</v>
      </c>
      <c r="Y4057" t="str">
        <f t="shared" si="575"/>
        <v/>
      </c>
    </row>
    <row r="4058" spans="1:25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567"/>
        <v>1000 to 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5">
        <f t="shared" si="568"/>
        <v>0.53</v>
      </c>
      <c r="Q4058" s="6">
        <f t="shared" si="569"/>
        <v>88.333333333333329</v>
      </c>
      <c r="R4058" t="s">
        <v>8321</v>
      </c>
      <c r="S4058" t="s">
        <v>8322</v>
      </c>
      <c r="T4058" s="13">
        <f t="shared" si="570"/>
        <v>42534.933321759265</v>
      </c>
      <c r="U4058" s="13">
        <f t="shared" si="571"/>
        <v>42554.832638888889</v>
      </c>
      <c r="V4058">
        <f t="shared" si="572"/>
        <v>2016</v>
      </c>
      <c r="W4058" t="str">
        <f t="shared" si="573"/>
        <v/>
      </c>
      <c r="X4058">
        <f t="shared" si="574"/>
        <v>1</v>
      </c>
      <c r="Y4058" t="str">
        <f t="shared" si="575"/>
        <v/>
      </c>
    </row>
    <row r="4059" spans="1:25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567"/>
        <v>1000 to 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5">
        <f t="shared" si="568"/>
        <v>0.22142857142857142</v>
      </c>
      <c r="Q4059" s="6">
        <f t="shared" si="569"/>
        <v>129.16666666666666</v>
      </c>
      <c r="R4059" t="s">
        <v>8321</v>
      </c>
      <c r="S4059" t="s">
        <v>8322</v>
      </c>
      <c r="T4059" s="13">
        <f t="shared" si="570"/>
        <v>42310.968518518523</v>
      </c>
      <c r="U4059" s="13">
        <f t="shared" si="571"/>
        <v>42333.958333333328</v>
      </c>
      <c r="V4059">
        <f t="shared" si="572"/>
        <v>2015</v>
      </c>
      <c r="W4059" t="str">
        <f t="shared" si="573"/>
        <v/>
      </c>
      <c r="X4059">
        <f t="shared" si="574"/>
        <v>1</v>
      </c>
      <c r="Y4059" t="str">
        <f t="shared" si="575"/>
        <v/>
      </c>
    </row>
    <row r="4060" spans="1:25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567"/>
        <v>1000 to 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5">
        <f t="shared" si="568"/>
        <v>2.5333333333333333E-2</v>
      </c>
      <c r="Q4060" s="6">
        <f t="shared" si="569"/>
        <v>23.75</v>
      </c>
      <c r="R4060" t="s">
        <v>8321</v>
      </c>
      <c r="S4060" t="s">
        <v>8322</v>
      </c>
      <c r="T4060" s="13">
        <f t="shared" si="570"/>
        <v>42446.060694444444</v>
      </c>
      <c r="U4060" s="13">
        <f t="shared" si="571"/>
        <v>42461.165972222225</v>
      </c>
      <c r="V4060">
        <f t="shared" si="572"/>
        <v>2016</v>
      </c>
      <c r="W4060" t="str">
        <f t="shared" si="573"/>
        <v/>
      </c>
      <c r="X4060">
        <f t="shared" si="574"/>
        <v>1</v>
      </c>
      <c r="Y4060" t="str">
        <f t="shared" si="575"/>
        <v/>
      </c>
    </row>
    <row r="4061" spans="1:25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567"/>
        <v>10000 to 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5">
        <f t="shared" si="568"/>
        <v>2.5000000000000001E-2</v>
      </c>
      <c r="Q4061" s="6">
        <f t="shared" si="569"/>
        <v>35.714285714285715</v>
      </c>
      <c r="R4061" t="s">
        <v>8321</v>
      </c>
      <c r="S4061" t="s">
        <v>8322</v>
      </c>
      <c r="T4061" s="13">
        <f t="shared" si="570"/>
        <v>41866.640648148146</v>
      </c>
      <c r="U4061" s="13">
        <f t="shared" si="571"/>
        <v>41898.125</v>
      </c>
      <c r="V4061">
        <f t="shared" si="572"/>
        <v>2014</v>
      </c>
      <c r="W4061" t="str">
        <f t="shared" si="573"/>
        <v/>
      </c>
      <c r="X4061">
        <f t="shared" si="574"/>
        <v>1</v>
      </c>
      <c r="Y4061" t="str">
        <f t="shared" si="575"/>
        <v/>
      </c>
    </row>
    <row r="4062" spans="1:25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567"/>
        <v>10000 to 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5">
        <f t="shared" si="568"/>
        <v>2.8500000000000001E-2</v>
      </c>
      <c r="Q4062" s="6">
        <f t="shared" si="569"/>
        <v>57</v>
      </c>
      <c r="R4062" t="s">
        <v>8321</v>
      </c>
      <c r="S4062" t="s">
        <v>8322</v>
      </c>
      <c r="T4062" s="13">
        <f t="shared" si="570"/>
        <v>41779.695092592592</v>
      </c>
      <c r="U4062" s="13">
        <f t="shared" si="571"/>
        <v>41813.666666666664</v>
      </c>
      <c r="V4062">
        <f t="shared" si="572"/>
        <v>2014</v>
      </c>
      <c r="W4062" t="str">
        <f t="shared" si="573"/>
        <v/>
      </c>
      <c r="X4062">
        <f t="shared" si="574"/>
        <v>1</v>
      </c>
      <c r="Y4062" t="str">
        <f t="shared" si="575"/>
        <v/>
      </c>
    </row>
    <row r="4063" spans="1:25" ht="30" x14ac:dyDescent="0.25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567"/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5">
        <f t="shared" si="568"/>
        <v>0</v>
      </c>
      <c r="Q4063" s="6" t="e">
        <f t="shared" si="569"/>
        <v>#DIV/0!</v>
      </c>
      <c r="R4063" t="s">
        <v>8321</v>
      </c>
      <c r="S4063" t="s">
        <v>8322</v>
      </c>
      <c r="T4063" s="13">
        <f t="shared" si="570"/>
        <v>42421.141469907408</v>
      </c>
      <c r="U4063" s="13">
        <f t="shared" si="571"/>
        <v>42481.099803240737</v>
      </c>
      <c r="V4063">
        <f t="shared" si="572"/>
        <v>2016</v>
      </c>
      <c r="W4063" t="str">
        <f t="shared" si="573"/>
        <v/>
      </c>
      <c r="X4063">
        <f t="shared" si="574"/>
        <v>1</v>
      </c>
      <c r="Y4063" t="str">
        <f t="shared" si="575"/>
        <v/>
      </c>
    </row>
    <row r="4064" spans="1:25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567"/>
        <v>20000 to 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5">
        <f t="shared" si="568"/>
        <v>2.4500000000000001E-2</v>
      </c>
      <c r="Q4064" s="6">
        <f t="shared" si="569"/>
        <v>163.33333333333334</v>
      </c>
      <c r="R4064" t="s">
        <v>8321</v>
      </c>
      <c r="S4064" t="s">
        <v>8322</v>
      </c>
      <c r="T4064" s="13">
        <f t="shared" si="570"/>
        <v>42523.739212962959</v>
      </c>
      <c r="U4064" s="13">
        <f t="shared" si="571"/>
        <v>42553.739212962959</v>
      </c>
      <c r="V4064">
        <f t="shared" si="572"/>
        <v>2016</v>
      </c>
      <c r="W4064" t="str">
        <f t="shared" si="573"/>
        <v/>
      </c>
      <c r="X4064">
        <f t="shared" si="574"/>
        <v>1</v>
      </c>
      <c r="Y4064" t="str">
        <f t="shared" si="575"/>
        <v/>
      </c>
    </row>
    <row r="4065" spans="1:25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567"/>
        <v>5000 to 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5">
        <f t="shared" si="568"/>
        <v>1.4210526315789474E-2</v>
      </c>
      <c r="Q4065" s="6">
        <f t="shared" si="569"/>
        <v>15</v>
      </c>
      <c r="R4065" t="s">
        <v>8321</v>
      </c>
      <c r="S4065" t="s">
        <v>8322</v>
      </c>
      <c r="T4065" s="13">
        <f t="shared" si="570"/>
        <v>41787.681527777779</v>
      </c>
      <c r="U4065" s="13">
        <f t="shared" si="571"/>
        <v>41817.681527777779</v>
      </c>
      <c r="V4065">
        <f t="shared" si="572"/>
        <v>2014</v>
      </c>
      <c r="W4065" t="str">
        <f t="shared" si="573"/>
        <v/>
      </c>
      <c r="X4065">
        <f t="shared" si="574"/>
        <v>1</v>
      </c>
      <c r="Y4065" t="str">
        <f t="shared" si="575"/>
        <v/>
      </c>
    </row>
    <row r="4066" spans="1:25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567"/>
        <v>1000 to 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5">
        <f t="shared" si="568"/>
        <v>0.1925</v>
      </c>
      <c r="Q4066" s="6">
        <f t="shared" si="569"/>
        <v>64.166666666666671</v>
      </c>
      <c r="R4066" t="s">
        <v>8321</v>
      </c>
      <c r="S4066" t="s">
        <v>8322</v>
      </c>
      <c r="T4066" s="13">
        <f t="shared" si="570"/>
        <v>42093.588263888887</v>
      </c>
      <c r="U4066" s="13">
        <f t="shared" si="571"/>
        <v>42123.588263888887</v>
      </c>
      <c r="V4066">
        <f t="shared" si="572"/>
        <v>2015</v>
      </c>
      <c r="W4066" t="str">
        <f t="shared" si="573"/>
        <v/>
      </c>
      <c r="X4066">
        <f t="shared" si="574"/>
        <v>1</v>
      </c>
      <c r="Y4066" t="str">
        <f t="shared" si="575"/>
        <v/>
      </c>
    </row>
    <row r="4067" spans="1:25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567"/>
        <v>1000 to 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5">
        <f t="shared" si="568"/>
        <v>6.7499999999999999E-3</v>
      </c>
      <c r="Q4067" s="6">
        <f t="shared" si="569"/>
        <v>6.75</v>
      </c>
      <c r="R4067" t="s">
        <v>8321</v>
      </c>
      <c r="S4067" t="s">
        <v>8322</v>
      </c>
      <c r="T4067" s="13">
        <f t="shared" si="570"/>
        <v>41833.951516203706</v>
      </c>
      <c r="U4067" s="13">
        <f t="shared" si="571"/>
        <v>41863.951516203706</v>
      </c>
      <c r="V4067">
        <f t="shared" si="572"/>
        <v>2014</v>
      </c>
      <c r="W4067" t="str">
        <f t="shared" si="573"/>
        <v/>
      </c>
      <c r="X4067">
        <f t="shared" si="574"/>
        <v>1</v>
      </c>
      <c r="Y4067" t="str">
        <f t="shared" si="575"/>
        <v/>
      </c>
    </row>
    <row r="4068" spans="1:25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567"/>
        <v>15000 to 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5">
        <f t="shared" si="568"/>
        <v>1.6666666666666668E-3</v>
      </c>
      <c r="Q4068" s="6">
        <f t="shared" si="569"/>
        <v>25</v>
      </c>
      <c r="R4068" t="s">
        <v>8321</v>
      </c>
      <c r="S4068" t="s">
        <v>8322</v>
      </c>
      <c r="T4068" s="13">
        <f t="shared" si="570"/>
        <v>42479.039212962962</v>
      </c>
      <c r="U4068" s="13">
        <f t="shared" si="571"/>
        <v>42509.039212962962</v>
      </c>
      <c r="V4068">
        <f t="shared" si="572"/>
        <v>2016</v>
      </c>
      <c r="W4068" t="str">
        <f t="shared" si="573"/>
        <v/>
      </c>
      <c r="X4068">
        <f t="shared" si="574"/>
        <v>1</v>
      </c>
      <c r="Y4068" t="str">
        <f t="shared" si="575"/>
        <v/>
      </c>
    </row>
    <row r="4069" spans="1:25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567"/>
        <v>5000 to 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5">
        <f t="shared" si="568"/>
        <v>0.60899999999999999</v>
      </c>
      <c r="Q4069" s="6">
        <f t="shared" si="569"/>
        <v>179.11764705882354</v>
      </c>
      <c r="R4069" t="s">
        <v>8321</v>
      </c>
      <c r="S4069" t="s">
        <v>8322</v>
      </c>
      <c r="T4069" s="13">
        <f t="shared" si="570"/>
        <v>42235.117476851854</v>
      </c>
      <c r="U4069" s="13">
        <f t="shared" si="571"/>
        <v>42275.117476851854</v>
      </c>
      <c r="V4069">
        <f t="shared" si="572"/>
        <v>2015</v>
      </c>
      <c r="W4069" t="str">
        <f t="shared" si="573"/>
        <v/>
      </c>
      <c r="X4069">
        <f t="shared" si="574"/>
        <v>1</v>
      </c>
      <c r="Y4069" t="str">
        <f t="shared" si="575"/>
        <v/>
      </c>
    </row>
    <row r="4070" spans="1:25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567"/>
        <v>1000 to 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5">
        <f t="shared" si="568"/>
        <v>0.01</v>
      </c>
      <c r="Q4070" s="6">
        <f t="shared" si="569"/>
        <v>34.950000000000003</v>
      </c>
      <c r="R4070" t="s">
        <v>8321</v>
      </c>
      <c r="S4070" t="s">
        <v>8322</v>
      </c>
      <c r="T4070" s="13">
        <f t="shared" si="570"/>
        <v>42718.963599537034</v>
      </c>
      <c r="U4070" s="13">
        <f t="shared" si="571"/>
        <v>42748.961805555555</v>
      </c>
      <c r="V4070">
        <f t="shared" si="572"/>
        <v>2017</v>
      </c>
      <c r="W4070" t="str">
        <f t="shared" si="573"/>
        <v/>
      </c>
      <c r="X4070">
        <f t="shared" si="574"/>
        <v>1</v>
      </c>
      <c r="Y4070" t="str">
        <f t="shared" si="575"/>
        <v/>
      </c>
    </row>
    <row r="4071" spans="1:25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567"/>
        <v>1000 to 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5">
        <f t="shared" si="568"/>
        <v>0.34399999999999997</v>
      </c>
      <c r="Q4071" s="6">
        <f t="shared" si="569"/>
        <v>33.07692307692308</v>
      </c>
      <c r="R4071" t="s">
        <v>8321</v>
      </c>
      <c r="S4071" t="s">
        <v>8322</v>
      </c>
      <c r="T4071" s="13">
        <f t="shared" si="570"/>
        <v>42022.661527777775</v>
      </c>
      <c r="U4071" s="13">
        <f t="shared" si="571"/>
        <v>42063.5</v>
      </c>
      <c r="V4071">
        <f t="shared" si="572"/>
        <v>2015</v>
      </c>
      <c r="W4071" t="str">
        <f t="shared" si="573"/>
        <v/>
      </c>
      <c r="X4071">
        <f t="shared" si="574"/>
        <v>1</v>
      </c>
      <c r="Y4071" t="str">
        <f t="shared" si="575"/>
        <v/>
      </c>
    </row>
    <row r="4072" spans="1:25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567"/>
        <v>1000 to 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5">
        <f t="shared" si="568"/>
        <v>0.16500000000000001</v>
      </c>
      <c r="Q4072" s="6">
        <f t="shared" si="569"/>
        <v>27.5</v>
      </c>
      <c r="R4072" t="s">
        <v>8321</v>
      </c>
      <c r="S4072" t="s">
        <v>8322</v>
      </c>
      <c r="T4072" s="13">
        <f t="shared" si="570"/>
        <v>42031.666898148149</v>
      </c>
      <c r="U4072" s="13">
        <f t="shared" si="571"/>
        <v>42064.125</v>
      </c>
      <c r="V4072">
        <f t="shared" si="572"/>
        <v>2015</v>
      </c>
      <c r="W4072" t="str">
        <f t="shared" si="573"/>
        <v/>
      </c>
      <c r="X4072">
        <f t="shared" si="574"/>
        <v>1</v>
      </c>
      <c r="Y4072" t="str">
        <f t="shared" si="575"/>
        <v/>
      </c>
    </row>
    <row r="4073" spans="1:25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567"/>
        <v>20000 to 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5">
        <f t="shared" si="568"/>
        <v>0</v>
      </c>
      <c r="Q4073" s="6" t="e">
        <f t="shared" si="569"/>
        <v>#DIV/0!</v>
      </c>
      <c r="R4073" t="s">
        <v>8321</v>
      </c>
      <c r="S4073" t="s">
        <v>8322</v>
      </c>
      <c r="T4073" s="13">
        <f t="shared" si="570"/>
        <v>42700.804756944446</v>
      </c>
      <c r="U4073" s="13">
        <f t="shared" si="571"/>
        <v>42730.804756944446</v>
      </c>
      <c r="V4073">
        <f t="shared" si="572"/>
        <v>2016</v>
      </c>
      <c r="W4073" t="str">
        <f t="shared" si="573"/>
        <v/>
      </c>
      <c r="X4073">
        <f t="shared" si="574"/>
        <v>1</v>
      </c>
      <c r="Y4073" t="str">
        <f t="shared" si="575"/>
        <v/>
      </c>
    </row>
    <row r="4074" spans="1:25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567"/>
        <v>1000 to 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5">
        <f t="shared" si="568"/>
        <v>4.0000000000000001E-3</v>
      </c>
      <c r="Q4074" s="6">
        <f t="shared" si="569"/>
        <v>2</v>
      </c>
      <c r="R4074" t="s">
        <v>8321</v>
      </c>
      <c r="S4074" t="s">
        <v>8322</v>
      </c>
      <c r="T4074" s="13">
        <f t="shared" si="570"/>
        <v>41812.77443287037</v>
      </c>
      <c r="U4074" s="13">
        <f t="shared" si="571"/>
        <v>41872.77443287037</v>
      </c>
      <c r="V4074">
        <f t="shared" si="572"/>
        <v>2014</v>
      </c>
      <c r="W4074" t="str">
        <f t="shared" si="573"/>
        <v/>
      </c>
      <c r="X4074">
        <f t="shared" si="574"/>
        <v>1</v>
      </c>
      <c r="Y4074" t="str">
        <f t="shared" si="575"/>
        <v/>
      </c>
    </row>
    <row r="4075" spans="1:25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567"/>
        <v>1000 to 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5">
        <f t="shared" si="568"/>
        <v>1.0571428571428572E-2</v>
      </c>
      <c r="Q4075" s="6">
        <f t="shared" si="569"/>
        <v>18.5</v>
      </c>
      <c r="R4075" t="s">
        <v>8321</v>
      </c>
      <c r="S4075" t="s">
        <v>8322</v>
      </c>
      <c r="T4075" s="13">
        <f t="shared" si="570"/>
        <v>42078.34520833334</v>
      </c>
      <c r="U4075" s="13">
        <f t="shared" si="571"/>
        <v>42133.166666666672</v>
      </c>
      <c r="V4075">
        <f t="shared" si="572"/>
        <v>2015</v>
      </c>
      <c r="W4075" t="str">
        <f t="shared" si="573"/>
        <v/>
      </c>
      <c r="X4075">
        <f t="shared" si="574"/>
        <v>1</v>
      </c>
      <c r="Y4075" t="str">
        <f t="shared" si="575"/>
        <v/>
      </c>
    </row>
    <row r="4076" spans="1:25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567"/>
        <v>1000 to 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5">
        <f t="shared" si="568"/>
        <v>0.26727272727272727</v>
      </c>
      <c r="Q4076" s="6">
        <f t="shared" si="569"/>
        <v>35</v>
      </c>
      <c r="R4076" t="s">
        <v>8321</v>
      </c>
      <c r="S4076" t="s">
        <v>8322</v>
      </c>
      <c r="T4076" s="13">
        <f t="shared" si="570"/>
        <v>42283.552951388891</v>
      </c>
      <c r="U4076" s="13">
        <f t="shared" si="571"/>
        <v>42313.594618055555</v>
      </c>
      <c r="V4076">
        <f t="shared" si="572"/>
        <v>2015</v>
      </c>
      <c r="W4076" t="str">
        <f t="shared" si="573"/>
        <v/>
      </c>
      <c r="X4076">
        <f t="shared" si="574"/>
        <v>1</v>
      </c>
      <c r="Y4076" t="str">
        <f t="shared" si="575"/>
        <v/>
      </c>
    </row>
    <row r="4077" spans="1:25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567"/>
        <v>1000 to 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5">
        <f t="shared" si="568"/>
        <v>0.28799999999999998</v>
      </c>
      <c r="Q4077" s="6">
        <f t="shared" si="569"/>
        <v>44.307692307692307</v>
      </c>
      <c r="R4077" t="s">
        <v>8321</v>
      </c>
      <c r="S4077" t="s">
        <v>8322</v>
      </c>
      <c r="T4077" s="13">
        <f t="shared" si="570"/>
        <v>41779.045937499999</v>
      </c>
      <c r="U4077" s="13">
        <f t="shared" si="571"/>
        <v>41820.727777777778</v>
      </c>
      <c r="V4077">
        <f t="shared" si="572"/>
        <v>2014</v>
      </c>
      <c r="W4077" t="str">
        <f t="shared" si="573"/>
        <v/>
      </c>
      <c r="X4077">
        <f t="shared" si="574"/>
        <v>1</v>
      </c>
      <c r="Y4077" t="str">
        <f t="shared" si="575"/>
        <v/>
      </c>
    </row>
    <row r="4078" spans="1:25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567"/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5">
        <f t="shared" si="568"/>
        <v>0</v>
      </c>
      <c r="Q4078" s="6" t="e">
        <f t="shared" si="569"/>
        <v>#DIV/0!</v>
      </c>
      <c r="R4078" t="s">
        <v>8321</v>
      </c>
      <c r="S4078" t="s">
        <v>8322</v>
      </c>
      <c r="T4078" s="13">
        <f t="shared" si="570"/>
        <v>41905.795706018522</v>
      </c>
      <c r="U4078" s="13">
        <f t="shared" si="571"/>
        <v>41933.82708333333</v>
      </c>
      <c r="V4078">
        <f t="shared" si="572"/>
        <v>2014</v>
      </c>
      <c r="W4078" t="str">
        <f t="shared" si="573"/>
        <v/>
      </c>
      <c r="X4078">
        <f t="shared" si="574"/>
        <v>1</v>
      </c>
      <c r="Y4078" t="str">
        <f t="shared" si="575"/>
        <v/>
      </c>
    </row>
    <row r="4079" spans="1:25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567"/>
        <v>15000 to 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5">
        <f t="shared" si="568"/>
        <v>8.8999999999999996E-2</v>
      </c>
      <c r="Q4079" s="6">
        <f t="shared" si="569"/>
        <v>222.5</v>
      </c>
      <c r="R4079" t="s">
        <v>8321</v>
      </c>
      <c r="S4079" t="s">
        <v>8322</v>
      </c>
      <c r="T4079" s="13">
        <f t="shared" si="570"/>
        <v>42695.7105787037</v>
      </c>
      <c r="U4079" s="13">
        <f t="shared" si="571"/>
        <v>42725.7105787037</v>
      </c>
      <c r="V4079">
        <f t="shared" si="572"/>
        <v>2016</v>
      </c>
      <c r="W4079" t="str">
        <f t="shared" si="573"/>
        <v/>
      </c>
      <c r="X4079">
        <f t="shared" si="574"/>
        <v>1</v>
      </c>
      <c r="Y4079" t="str">
        <f t="shared" si="575"/>
        <v/>
      </c>
    </row>
    <row r="4080" spans="1:25" ht="45" x14ac:dyDescent="0.25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567"/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5">
        <f t="shared" si="568"/>
        <v>0</v>
      </c>
      <c r="Q4080" s="6" t="e">
        <f t="shared" si="569"/>
        <v>#DIV/0!</v>
      </c>
      <c r="R4080" t="s">
        <v>8321</v>
      </c>
      <c r="S4080" t="s">
        <v>8322</v>
      </c>
      <c r="T4080" s="13">
        <f t="shared" si="570"/>
        <v>42732.787523148145</v>
      </c>
      <c r="U4080" s="13">
        <f t="shared" si="571"/>
        <v>42762.787523148145</v>
      </c>
      <c r="V4080">
        <f t="shared" si="572"/>
        <v>2017</v>
      </c>
      <c r="W4080" t="str">
        <f t="shared" si="573"/>
        <v/>
      </c>
      <c r="X4080">
        <f t="shared" si="574"/>
        <v>1</v>
      </c>
      <c r="Y4080" t="str">
        <f t="shared" si="575"/>
        <v/>
      </c>
    </row>
    <row r="4081" spans="1:25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567"/>
        <v>1000 to 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5">
        <f t="shared" si="568"/>
        <v>1.6666666666666668E-3</v>
      </c>
      <c r="Q4081" s="6">
        <f t="shared" si="569"/>
        <v>5</v>
      </c>
      <c r="R4081" t="s">
        <v>8321</v>
      </c>
      <c r="S4081" t="s">
        <v>8322</v>
      </c>
      <c r="T4081" s="13">
        <f t="shared" si="570"/>
        <v>42510.938900462963</v>
      </c>
      <c r="U4081" s="13">
        <f t="shared" si="571"/>
        <v>42540.938900462963</v>
      </c>
      <c r="V4081">
        <f t="shared" si="572"/>
        <v>2016</v>
      </c>
      <c r="W4081" t="str">
        <f t="shared" si="573"/>
        <v/>
      </c>
      <c r="X4081">
        <f t="shared" si="574"/>
        <v>1</v>
      </c>
      <c r="Y4081" t="str">
        <f t="shared" si="575"/>
        <v/>
      </c>
    </row>
    <row r="4082" spans="1:25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567"/>
        <v>1000 to 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5">
        <f t="shared" si="568"/>
        <v>0</v>
      </c>
      <c r="Q4082" s="6" t="e">
        <f t="shared" si="569"/>
        <v>#DIV/0!</v>
      </c>
      <c r="R4082" t="s">
        <v>8321</v>
      </c>
      <c r="S4082" t="s">
        <v>8322</v>
      </c>
      <c r="T4082" s="13">
        <f t="shared" si="570"/>
        <v>42511.698101851856</v>
      </c>
      <c r="U4082" s="13">
        <f t="shared" si="571"/>
        <v>42535.787500000006</v>
      </c>
      <c r="V4082">
        <f t="shared" si="572"/>
        <v>2016</v>
      </c>
      <c r="W4082" t="str">
        <f t="shared" si="573"/>
        <v/>
      </c>
      <c r="X4082">
        <f t="shared" si="574"/>
        <v>1</v>
      </c>
      <c r="Y4082" t="str">
        <f t="shared" si="575"/>
        <v/>
      </c>
    </row>
    <row r="4083" spans="1:25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567"/>
        <v>1000 to 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5">
        <f t="shared" si="568"/>
        <v>0.15737410071942445</v>
      </c>
      <c r="Q4083" s="6">
        <f t="shared" si="569"/>
        <v>29.166666666666668</v>
      </c>
      <c r="R4083" t="s">
        <v>8321</v>
      </c>
      <c r="S4083" t="s">
        <v>8322</v>
      </c>
      <c r="T4083" s="13">
        <f t="shared" si="570"/>
        <v>42041.581307870365</v>
      </c>
      <c r="U4083" s="13">
        <f t="shared" si="571"/>
        <v>42071.539641203708</v>
      </c>
      <c r="V4083">
        <f t="shared" si="572"/>
        <v>2015</v>
      </c>
      <c r="W4083" t="str">
        <f t="shared" si="573"/>
        <v/>
      </c>
      <c r="X4083">
        <f t="shared" si="574"/>
        <v>1</v>
      </c>
      <c r="Y4083" t="str">
        <f t="shared" si="575"/>
        <v/>
      </c>
    </row>
    <row r="4084" spans="1:25" ht="45" x14ac:dyDescent="0.25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567"/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5">
        <f t="shared" si="568"/>
        <v>0.02</v>
      </c>
      <c r="Q4084" s="6">
        <f t="shared" si="569"/>
        <v>1.5</v>
      </c>
      <c r="R4084" t="s">
        <v>8321</v>
      </c>
      <c r="S4084" t="s">
        <v>8322</v>
      </c>
      <c r="T4084" s="13">
        <f t="shared" si="570"/>
        <v>42307.189270833333</v>
      </c>
      <c r="U4084" s="13">
        <f t="shared" si="571"/>
        <v>42322.958333333328</v>
      </c>
      <c r="V4084">
        <f t="shared" si="572"/>
        <v>2015</v>
      </c>
      <c r="W4084" t="str">
        <f t="shared" si="573"/>
        <v/>
      </c>
      <c r="X4084">
        <f t="shared" si="574"/>
        <v>1</v>
      </c>
      <c r="Y4084" t="str">
        <f t="shared" si="575"/>
        <v/>
      </c>
    </row>
    <row r="4085" spans="1:25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567"/>
        <v>1000 to 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5">
        <f t="shared" si="568"/>
        <v>0.21685714285714286</v>
      </c>
      <c r="Q4085" s="6">
        <f t="shared" si="569"/>
        <v>126.5</v>
      </c>
      <c r="R4085" t="s">
        <v>8321</v>
      </c>
      <c r="S4085" t="s">
        <v>8322</v>
      </c>
      <c r="T4085" s="13">
        <f t="shared" si="570"/>
        <v>42353.761759259258</v>
      </c>
      <c r="U4085" s="13">
        <f t="shared" si="571"/>
        <v>42383.761759259258</v>
      </c>
      <c r="V4085">
        <f t="shared" si="572"/>
        <v>2016</v>
      </c>
      <c r="W4085" t="str">
        <f t="shared" si="573"/>
        <v/>
      </c>
      <c r="X4085">
        <f t="shared" si="574"/>
        <v>1</v>
      </c>
      <c r="Y4085" t="str">
        <f t="shared" si="575"/>
        <v/>
      </c>
    </row>
    <row r="4086" spans="1:25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567"/>
        <v>1000 to 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5">
        <f t="shared" si="568"/>
        <v>3.3333333333333335E-3</v>
      </c>
      <c r="Q4086" s="6">
        <f t="shared" si="569"/>
        <v>10</v>
      </c>
      <c r="R4086" t="s">
        <v>8321</v>
      </c>
      <c r="S4086" t="s">
        <v>8322</v>
      </c>
      <c r="T4086" s="13">
        <f t="shared" si="570"/>
        <v>42622.436412037037</v>
      </c>
      <c r="U4086" s="13">
        <f t="shared" si="571"/>
        <v>42652.436412037037</v>
      </c>
      <c r="V4086">
        <f t="shared" si="572"/>
        <v>2016</v>
      </c>
      <c r="W4086" t="str">
        <f t="shared" si="573"/>
        <v/>
      </c>
      <c r="X4086">
        <f t="shared" si="574"/>
        <v>1</v>
      </c>
      <c r="Y4086" t="str">
        <f t="shared" si="575"/>
        <v/>
      </c>
    </row>
    <row r="4087" spans="1:25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567"/>
        <v>1000 to 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5">
        <f t="shared" si="568"/>
        <v>2.8571428571428571E-3</v>
      </c>
      <c r="Q4087" s="6">
        <f t="shared" si="569"/>
        <v>10</v>
      </c>
      <c r="R4087" t="s">
        <v>8321</v>
      </c>
      <c r="S4087" t="s">
        <v>8322</v>
      </c>
      <c r="T4087" s="13">
        <f t="shared" si="570"/>
        <v>42058.603877314818</v>
      </c>
      <c r="U4087" s="13">
        <f t="shared" si="571"/>
        <v>42087.165972222225</v>
      </c>
      <c r="V4087">
        <f t="shared" si="572"/>
        <v>2015</v>
      </c>
      <c r="W4087" t="str">
        <f t="shared" si="573"/>
        <v/>
      </c>
      <c r="X4087">
        <f t="shared" si="574"/>
        <v>1</v>
      </c>
      <c r="Y4087" t="str">
        <f t="shared" si="575"/>
        <v/>
      </c>
    </row>
    <row r="4088" spans="1:25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567"/>
        <v>1000 to 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5">
        <f t="shared" si="568"/>
        <v>4.7E-2</v>
      </c>
      <c r="Q4088" s="6">
        <f t="shared" si="569"/>
        <v>9.4</v>
      </c>
      <c r="R4088" t="s">
        <v>8321</v>
      </c>
      <c r="S4088" t="s">
        <v>8322</v>
      </c>
      <c r="T4088" s="13">
        <f t="shared" si="570"/>
        <v>42304.940960648149</v>
      </c>
      <c r="U4088" s="13">
        <f t="shared" si="571"/>
        <v>42329.166666666672</v>
      </c>
      <c r="V4088">
        <f t="shared" si="572"/>
        <v>2015</v>
      </c>
      <c r="W4088" t="str">
        <f t="shared" si="573"/>
        <v/>
      </c>
      <c r="X4088">
        <f t="shared" si="574"/>
        <v>1</v>
      </c>
      <c r="Y4088" t="str">
        <f t="shared" si="575"/>
        <v/>
      </c>
    </row>
    <row r="4089" spans="1:25" x14ac:dyDescent="0.25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567"/>
        <v>5000 to 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5">
        <f t="shared" si="568"/>
        <v>0</v>
      </c>
      <c r="Q4089" s="6" t="e">
        <f t="shared" si="569"/>
        <v>#DIV/0!</v>
      </c>
      <c r="R4089" t="s">
        <v>8321</v>
      </c>
      <c r="S4089" t="s">
        <v>8322</v>
      </c>
      <c r="T4089" s="13">
        <f t="shared" si="570"/>
        <v>42538.742893518516</v>
      </c>
      <c r="U4089" s="13">
        <f t="shared" si="571"/>
        <v>42568.742893518516</v>
      </c>
      <c r="V4089">
        <f t="shared" si="572"/>
        <v>2016</v>
      </c>
      <c r="W4089" t="str">
        <f t="shared" si="573"/>
        <v/>
      </c>
      <c r="X4089">
        <f t="shared" si="574"/>
        <v>1</v>
      </c>
      <c r="Y4089" t="str">
        <f t="shared" si="575"/>
        <v/>
      </c>
    </row>
    <row r="4090" spans="1:25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567"/>
        <v>1000 to 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5">
        <f t="shared" si="568"/>
        <v>0.108</v>
      </c>
      <c r="Q4090" s="6">
        <f t="shared" si="569"/>
        <v>72</v>
      </c>
      <c r="R4090" t="s">
        <v>8321</v>
      </c>
      <c r="S4090" t="s">
        <v>8322</v>
      </c>
      <c r="T4090" s="13">
        <f t="shared" si="570"/>
        <v>41990.612546296295</v>
      </c>
      <c r="U4090" s="13">
        <f t="shared" si="571"/>
        <v>42020.434722222228</v>
      </c>
      <c r="V4090">
        <f t="shared" si="572"/>
        <v>2015</v>
      </c>
      <c r="W4090" t="str">
        <f t="shared" si="573"/>
        <v/>
      </c>
      <c r="X4090">
        <f t="shared" si="574"/>
        <v>1</v>
      </c>
      <c r="Y4090" t="str">
        <f t="shared" si="575"/>
        <v/>
      </c>
    </row>
    <row r="4091" spans="1:25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567"/>
        <v>5000 to 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5">
        <f t="shared" si="568"/>
        <v>4.8000000000000001E-2</v>
      </c>
      <c r="Q4091" s="6">
        <f t="shared" si="569"/>
        <v>30</v>
      </c>
      <c r="R4091" t="s">
        <v>8321</v>
      </c>
      <c r="S4091" t="s">
        <v>8322</v>
      </c>
      <c r="T4091" s="13">
        <f t="shared" si="570"/>
        <v>42122.732499999998</v>
      </c>
      <c r="U4091" s="13">
        <f t="shared" si="571"/>
        <v>42155.732638888891</v>
      </c>
      <c r="V4091">
        <f t="shared" si="572"/>
        <v>2015</v>
      </c>
      <c r="W4091" t="str">
        <f t="shared" si="573"/>
        <v/>
      </c>
      <c r="X4091">
        <f t="shared" si="574"/>
        <v>1</v>
      </c>
      <c r="Y4091" t="str">
        <f t="shared" si="575"/>
        <v/>
      </c>
    </row>
    <row r="4092" spans="1:25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567"/>
        <v>1000 to 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5">
        <f t="shared" si="568"/>
        <v>3.2000000000000001E-2</v>
      </c>
      <c r="Q4092" s="6">
        <f t="shared" si="569"/>
        <v>10.666666666666666</v>
      </c>
      <c r="R4092" t="s">
        <v>8321</v>
      </c>
      <c r="S4092" t="s">
        <v>8322</v>
      </c>
      <c r="T4092" s="13">
        <f t="shared" si="570"/>
        <v>42209.67288194444</v>
      </c>
      <c r="U4092" s="13">
        <f t="shared" si="571"/>
        <v>42223.625</v>
      </c>
      <c r="V4092">
        <f t="shared" si="572"/>
        <v>2015</v>
      </c>
      <c r="W4092" t="str">
        <f t="shared" si="573"/>
        <v/>
      </c>
      <c r="X4092">
        <f t="shared" si="574"/>
        <v>1</v>
      </c>
      <c r="Y4092" t="str">
        <f t="shared" si="575"/>
        <v/>
      </c>
    </row>
    <row r="4093" spans="1:25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567"/>
        <v>1000 to 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5">
        <f t="shared" si="568"/>
        <v>0.1275</v>
      </c>
      <c r="Q4093" s="6">
        <f t="shared" si="569"/>
        <v>25.5</v>
      </c>
      <c r="R4093" t="s">
        <v>8321</v>
      </c>
      <c r="S4093" t="s">
        <v>8322</v>
      </c>
      <c r="T4093" s="13">
        <f t="shared" si="570"/>
        <v>41990.506377314814</v>
      </c>
      <c r="U4093" s="13">
        <f t="shared" si="571"/>
        <v>42020.506377314814</v>
      </c>
      <c r="V4093">
        <f t="shared" si="572"/>
        <v>2015</v>
      </c>
      <c r="W4093" t="str">
        <f t="shared" si="573"/>
        <v/>
      </c>
      <c r="X4093">
        <f t="shared" si="574"/>
        <v>1</v>
      </c>
      <c r="Y4093" t="str">
        <f t="shared" si="575"/>
        <v/>
      </c>
    </row>
    <row r="4094" spans="1:25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567"/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5">
        <f t="shared" si="568"/>
        <v>1.8181818181818181E-4</v>
      </c>
      <c r="Q4094" s="6">
        <f t="shared" si="569"/>
        <v>20</v>
      </c>
      <c r="R4094" t="s">
        <v>8321</v>
      </c>
      <c r="S4094" t="s">
        <v>8322</v>
      </c>
      <c r="T4094" s="13">
        <f t="shared" si="570"/>
        <v>42039.194988425923</v>
      </c>
      <c r="U4094" s="13">
        <f t="shared" si="571"/>
        <v>42099.153321759266</v>
      </c>
      <c r="V4094">
        <f t="shared" si="572"/>
        <v>2015</v>
      </c>
      <c r="W4094" t="str">
        <f t="shared" si="573"/>
        <v/>
      </c>
      <c r="X4094">
        <f t="shared" si="574"/>
        <v>1</v>
      </c>
      <c r="Y4094" t="str">
        <f t="shared" si="575"/>
        <v/>
      </c>
    </row>
    <row r="4095" spans="1:25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567"/>
        <v>1000 to 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5">
        <f t="shared" si="568"/>
        <v>2.4E-2</v>
      </c>
      <c r="Q4095" s="6">
        <f t="shared" si="569"/>
        <v>15</v>
      </c>
      <c r="R4095" t="s">
        <v>8321</v>
      </c>
      <c r="S4095" t="s">
        <v>8322</v>
      </c>
      <c r="T4095" s="13">
        <f t="shared" si="570"/>
        <v>42178.815891203703</v>
      </c>
      <c r="U4095" s="13">
        <f t="shared" si="571"/>
        <v>42238.815891203703</v>
      </c>
      <c r="V4095">
        <f t="shared" si="572"/>
        <v>2015</v>
      </c>
      <c r="W4095" t="str">
        <f t="shared" si="573"/>
        <v/>
      </c>
      <c r="X4095">
        <f t="shared" si="574"/>
        <v>1</v>
      </c>
      <c r="Y4095" t="str">
        <f t="shared" si="575"/>
        <v/>
      </c>
    </row>
    <row r="4096" spans="1:25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567"/>
        <v>1000 to 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5">
        <f t="shared" si="568"/>
        <v>0.36499999999999999</v>
      </c>
      <c r="Q4096" s="6">
        <f t="shared" si="569"/>
        <v>91.25</v>
      </c>
      <c r="R4096" t="s">
        <v>8321</v>
      </c>
      <c r="S4096" t="s">
        <v>8322</v>
      </c>
      <c r="T4096" s="13">
        <f t="shared" si="570"/>
        <v>41890.086805555555</v>
      </c>
      <c r="U4096" s="13">
        <f t="shared" si="571"/>
        <v>41934.207638888889</v>
      </c>
      <c r="V4096">
        <f t="shared" si="572"/>
        <v>2014</v>
      </c>
      <c r="W4096" t="str">
        <f t="shared" si="573"/>
        <v/>
      </c>
      <c r="X4096">
        <f t="shared" si="574"/>
        <v>1</v>
      </c>
      <c r="Y4096" t="str">
        <f t="shared" si="575"/>
        <v/>
      </c>
    </row>
    <row r="4097" spans="1:25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567"/>
        <v>30000 to 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5">
        <f t="shared" si="568"/>
        <v>2.6666666666666668E-2</v>
      </c>
      <c r="Q4097" s="6">
        <f t="shared" si="569"/>
        <v>800</v>
      </c>
      <c r="R4097" t="s">
        <v>8321</v>
      </c>
      <c r="S4097" t="s">
        <v>8322</v>
      </c>
      <c r="T4097" s="13">
        <f t="shared" si="570"/>
        <v>42693.031828703708</v>
      </c>
      <c r="U4097" s="13">
        <f t="shared" si="571"/>
        <v>42723.031828703708</v>
      </c>
      <c r="V4097">
        <f t="shared" si="572"/>
        <v>2016</v>
      </c>
      <c r="W4097" t="str">
        <f t="shared" si="573"/>
        <v/>
      </c>
      <c r="X4097">
        <f t="shared" si="574"/>
        <v>1</v>
      </c>
      <c r="Y4097" t="str">
        <f t="shared" si="575"/>
        <v/>
      </c>
    </row>
    <row r="4098" spans="1:25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567"/>
        <v>1000 to 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5">
        <f t="shared" si="568"/>
        <v>0.11428571428571428</v>
      </c>
      <c r="Q4098" s="6">
        <f t="shared" si="569"/>
        <v>80</v>
      </c>
      <c r="R4098" t="s">
        <v>8321</v>
      </c>
      <c r="S4098" t="s">
        <v>8322</v>
      </c>
      <c r="T4098" s="13">
        <f t="shared" si="570"/>
        <v>42750.530312499999</v>
      </c>
      <c r="U4098" s="13">
        <f t="shared" si="571"/>
        <v>42794.368749999994</v>
      </c>
      <c r="V4098">
        <f t="shared" si="572"/>
        <v>2017</v>
      </c>
      <c r="W4098" t="str">
        <f t="shared" si="573"/>
        <v/>
      </c>
      <c r="X4098">
        <f t="shared" si="574"/>
        <v>1</v>
      </c>
      <c r="Y4098" t="str">
        <f t="shared" si="575"/>
        <v/>
      </c>
    </row>
    <row r="4099" spans="1:25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576">IF(D4099&lt;1000,"Less than 1000",IF(D4099&lt;=4999,"1000 to 4999",IF(D4099&lt;=9999,"5000 to 9999",IF(D4099&lt;=14999,"10000 to 14999",IF(D4099&lt;=19999,"15000 to 19999",IF(D4099&lt;=24999,"20000 to 24999",IF(D4099&lt;=29999,"25000 to 29999",IF(D4099&lt;=34999,"30000 to 34999",IF(D4099&lt;=39999,"35000 to 39999",IF(D4099&lt;=44999,"40000 to 44999",IF(D4099&lt;=49999,"45000 to 49999",IF(D4099&gt;=50000,"Greater than or equal to 50000"))))))))))))</f>
        <v>10000 to 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5">
        <f t="shared" ref="P4099:P4115" si="577">F4099/D4099</f>
        <v>0</v>
      </c>
      <c r="Q4099" s="6" t="e">
        <f t="shared" ref="Q4099:Q4115" si="578">F4099/M4099</f>
        <v>#DIV/0!</v>
      </c>
      <c r="R4099" t="s">
        <v>8321</v>
      </c>
      <c r="S4099" t="s">
        <v>8322</v>
      </c>
      <c r="T4099" s="13">
        <f t="shared" ref="T4099:T4115" si="579">(((K4099/60)/60)/24)+DATE(1970,1,1)</f>
        <v>42344.824502314819</v>
      </c>
      <c r="U4099" s="13">
        <f t="shared" ref="U4099:U4115" si="580">(((J4099/60)/60)/24)+DATE(1970,1,1)</f>
        <v>42400.996527777781</v>
      </c>
      <c r="V4099">
        <f t="shared" ref="V4099:V4115" si="581">YEAR(U4099)</f>
        <v>2016</v>
      </c>
      <c r="W4099" t="str">
        <f t="shared" ref="W4099:W4115" si="582">IF(G4099="successful",1,"")</f>
        <v/>
      </c>
      <c r="X4099">
        <f t="shared" ref="X4099:X4115" si="583">IF(G4099="failed",1,"")</f>
        <v>1</v>
      </c>
      <c r="Y4099" t="str">
        <f t="shared" ref="Y4099:Y4115" si="584">IF(G4099="canceled",1,"")</f>
        <v/>
      </c>
    </row>
    <row r="4100" spans="1:25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576"/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5">
        <f t="shared" si="577"/>
        <v>0</v>
      </c>
      <c r="Q4100" s="6" t="e">
        <f t="shared" si="578"/>
        <v>#DIV/0!</v>
      </c>
      <c r="R4100" t="s">
        <v>8321</v>
      </c>
      <c r="S4100" t="s">
        <v>8322</v>
      </c>
      <c r="T4100" s="13">
        <f t="shared" si="579"/>
        <v>42495.722187499996</v>
      </c>
      <c r="U4100" s="13">
        <f t="shared" si="580"/>
        <v>42525.722187499996</v>
      </c>
      <c r="V4100">
        <f t="shared" si="581"/>
        <v>2016</v>
      </c>
      <c r="W4100" t="str">
        <f t="shared" si="582"/>
        <v/>
      </c>
      <c r="X4100">
        <f t="shared" si="583"/>
        <v>1</v>
      </c>
      <c r="Y4100" t="str">
        <f t="shared" si="584"/>
        <v/>
      </c>
    </row>
    <row r="4101" spans="1:25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576"/>
        <v>1000 to 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5">
        <f t="shared" si="577"/>
        <v>1.1111111111111112E-2</v>
      </c>
      <c r="Q4101" s="6">
        <f t="shared" si="578"/>
        <v>50</v>
      </c>
      <c r="R4101" t="s">
        <v>8321</v>
      </c>
      <c r="S4101" t="s">
        <v>8322</v>
      </c>
      <c r="T4101" s="13">
        <f t="shared" si="579"/>
        <v>42570.850381944445</v>
      </c>
      <c r="U4101" s="13">
        <f t="shared" si="580"/>
        <v>42615.850381944445</v>
      </c>
      <c r="V4101">
        <f t="shared" si="581"/>
        <v>2016</v>
      </c>
      <c r="W4101" t="str">
        <f t="shared" si="582"/>
        <v/>
      </c>
      <c r="X4101">
        <f t="shared" si="583"/>
        <v>1</v>
      </c>
      <c r="Y4101" t="str">
        <f t="shared" si="584"/>
        <v/>
      </c>
    </row>
    <row r="4102" spans="1:25" ht="30" x14ac:dyDescent="0.25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576"/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5">
        <f t="shared" si="577"/>
        <v>0</v>
      </c>
      <c r="Q4102" s="6" t="e">
        <f t="shared" si="578"/>
        <v>#DIV/0!</v>
      </c>
      <c r="R4102" t="s">
        <v>8321</v>
      </c>
      <c r="S4102" t="s">
        <v>8322</v>
      </c>
      <c r="T4102" s="13">
        <f t="shared" si="579"/>
        <v>41927.124884259261</v>
      </c>
      <c r="U4102" s="13">
        <f t="shared" si="580"/>
        <v>41937.124884259261</v>
      </c>
      <c r="V4102">
        <f t="shared" si="581"/>
        <v>2014</v>
      </c>
      <c r="W4102" t="str">
        <f t="shared" si="582"/>
        <v/>
      </c>
      <c r="X4102">
        <f t="shared" si="583"/>
        <v>1</v>
      </c>
      <c r="Y4102" t="str">
        <f t="shared" si="584"/>
        <v/>
      </c>
    </row>
    <row r="4103" spans="1:25" ht="45" x14ac:dyDescent="0.25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576"/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5">
        <f t="shared" si="577"/>
        <v>0</v>
      </c>
      <c r="Q4103" s="6" t="e">
        <f t="shared" si="578"/>
        <v>#DIV/0!</v>
      </c>
      <c r="R4103" t="s">
        <v>8321</v>
      </c>
      <c r="S4103" t="s">
        <v>8322</v>
      </c>
      <c r="T4103" s="13">
        <f t="shared" si="579"/>
        <v>42730.903726851851</v>
      </c>
      <c r="U4103" s="13">
        <f t="shared" si="580"/>
        <v>42760.903726851851</v>
      </c>
      <c r="V4103">
        <f t="shared" si="581"/>
        <v>2017</v>
      </c>
      <c r="W4103" t="str">
        <f t="shared" si="582"/>
        <v/>
      </c>
      <c r="X4103">
        <f t="shared" si="583"/>
        <v>1</v>
      </c>
      <c r="Y4103" t="str">
        <f t="shared" si="584"/>
        <v/>
      </c>
    </row>
    <row r="4104" spans="1:25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576"/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5">
        <f t="shared" si="577"/>
        <v>0.27400000000000002</v>
      </c>
      <c r="Q4104" s="6">
        <f t="shared" si="578"/>
        <v>22.833333333333332</v>
      </c>
      <c r="R4104" t="s">
        <v>8321</v>
      </c>
      <c r="S4104" t="s">
        <v>8322</v>
      </c>
      <c r="T4104" s="13">
        <f t="shared" si="579"/>
        <v>42475.848067129627</v>
      </c>
      <c r="U4104" s="13">
        <f t="shared" si="580"/>
        <v>42505.848067129627</v>
      </c>
      <c r="V4104">
        <f t="shared" si="581"/>
        <v>2016</v>
      </c>
      <c r="W4104" t="str">
        <f t="shared" si="582"/>
        <v/>
      </c>
      <c r="X4104">
        <f t="shared" si="583"/>
        <v>1</v>
      </c>
      <c r="Y4104" t="str">
        <f t="shared" si="584"/>
        <v/>
      </c>
    </row>
    <row r="4105" spans="1:25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576"/>
        <v>1000 to 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5">
        <f t="shared" si="577"/>
        <v>0.1</v>
      </c>
      <c r="Q4105" s="6">
        <f t="shared" si="578"/>
        <v>16.666666666666668</v>
      </c>
      <c r="R4105" t="s">
        <v>8321</v>
      </c>
      <c r="S4105" t="s">
        <v>8322</v>
      </c>
      <c r="T4105" s="13">
        <f t="shared" si="579"/>
        <v>42188.83293981482</v>
      </c>
      <c r="U4105" s="13">
        <f t="shared" si="580"/>
        <v>42242.772222222222</v>
      </c>
      <c r="V4105">
        <f t="shared" si="581"/>
        <v>2015</v>
      </c>
      <c r="W4105" t="str">
        <f t="shared" si="582"/>
        <v/>
      </c>
      <c r="X4105">
        <f t="shared" si="583"/>
        <v>1</v>
      </c>
      <c r="Y4105" t="str">
        <f t="shared" si="584"/>
        <v/>
      </c>
    </row>
    <row r="4106" spans="1:25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576"/>
        <v>1000 to 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5">
        <f t="shared" si="577"/>
        <v>0.21366666666666667</v>
      </c>
      <c r="Q4106" s="6">
        <f t="shared" si="578"/>
        <v>45.785714285714285</v>
      </c>
      <c r="R4106" t="s">
        <v>8321</v>
      </c>
      <c r="S4106" t="s">
        <v>8322</v>
      </c>
      <c r="T4106" s="13">
        <f t="shared" si="579"/>
        <v>42640.278171296297</v>
      </c>
      <c r="U4106" s="13">
        <f t="shared" si="580"/>
        <v>42670.278171296297</v>
      </c>
      <c r="V4106">
        <f t="shared" si="581"/>
        <v>2016</v>
      </c>
      <c r="W4106" t="str">
        <f t="shared" si="582"/>
        <v/>
      </c>
      <c r="X4106">
        <f t="shared" si="583"/>
        <v>1</v>
      </c>
      <c r="Y4106" t="str">
        <f t="shared" si="584"/>
        <v/>
      </c>
    </row>
    <row r="4107" spans="1:25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576"/>
        <v>30000 to 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5">
        <f t="shared" si="577"/>
        <v>6.9696969696969702E-2</v>
      </c>
      <c r="Q4107" s="6">
        <f t="shared" si="578"/>
        <v>383.33333333333331</v>
      </c>
      <c r="R4107" t="s">
        <v>8321</v>
      </c>
      <c r="S4107" t="s">
        <v>8322</v>
      </c>
      <c r="T4107" s="13">
        <f t="shared" si="579"/>
        <v>42697.010520833333</v>
      </c>
      <c r="U4107" s="13">
        <f t="shared" si="580"/>
        <v>42730.010520833333</v>
      </c>
      <c r="V4107">
        <f t="shared" si="581"/>
        <v>2016</v>
      </c>
      <c r="W4107" t="str">
        <f t="shared" si="582"/>
        <v/>
      </c>
      <c r="X4107">
        <f t="shared" si="583"/>
        <v>1</v>
      </c>
      <c r="Y4107" t="str">
        <f t="shared" si="584"/>
        <v/>
      </c>
    </row>
    <row r="4108" spans="1:25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576"/>
        <v>5000 to 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5">
        <f t="shared" si="577"/>
        <v>0.70599999999999996</v>
      </c>
      <c r="Q4108" s="6">
        <f t="shared" si="578"/>
        <v>106.96969696969697</v>
      </c>
      <c r="R4108" t="s">
        <v>8321</v>
      </c>
      <c r="S4108" t="s">
        <v>8322</v>
      </c>
      <c r="T4108" s="13">
        <f t="shared" si="579"/>
        <v>42053.049375000002</v>
      </c>
      <c r="U4108" s="13">
        <f t="shared" si="580"/>
        <v>42096.041666666672</v>
      </c>
      <c r="V4108">
        <f t="shared" si="581"/>
        <v>2015</v>
      </c>
      <c r="W4108" t="str">
        <f t="shared" si="582"/>
        <v/>
      </c>
      <c r="X4108">
        <f t="shared" si="583"/>
        <v>1</v>
      </c>
      <c r="Y4108" t="str">
        <f t="shared" si="584"/>
        <v/>
      </c>
    </row>
    <row r="4109" spans="1:25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576"/>
        <v>1000 to 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5">
        <f t="shared" si="577"/>
        <v>2.0500000000000001E-2</v>
      </c>
      <c r="Q4109" s="6">
        <f t="shared" si="578"/>
        <v>10.25</v>
      </c>
      <c r="R4109" t="s">
        <v>8321</v>
      </c>
      <c r="S4109" t="s">
        <v>8322</v>
      </c>
      <c r="T4109" s="13">
        <f t="shared" si="579"/>
        <v>41883.916678240741</v>
      </c>
      <c r="U4109" s="13">
        <f t="shared" si="580"/>
        <v>41906.916678240741</v>
      </c>
      <c r="V4109">
        <f t="shared" si="581"/>
        <v>2014</v>
      </c>
      <c r="W4109" t="str">
        <f t="shared" si="582"/>
        <v/>
      </c>
      <c r="X4109">
        <f t="shared" si="583"/>
        <v>1</v>
      </c>
      <c r="Y4109" t="str">
        <f t="shared" si="584"/>
        <v/>
      </c>
    </row>
    <row r="4110" spans="1:25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576"/>
        <v>1000 to 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5">
        <f t="shared" si="577"/>
        <v>1.9666666666666666E-2</v>
      </c>
      <c r="Q4110" s="6">
        <f t="shared" si="578"/>
        <v>59</v>
      </c>
      <c r="R4110" t="s">
        <v>8321</v>
      </c>
      <c r="S4110" t="s">
        <v>8322</v>
      </c>
      <c r="T4110" s="13">
        <f t="shared" si="579"/>
        <v>42767.031678240746</v>
      </c>
      <c r="U4110" s="13">
        <f t="shared" si="580"/>
        <v>42797.208333333328</v>
      </c>
      <c r="V4110">
        <f t="shared" si="581"/>
        <v>2017</v>
      </c>
      <c r="W4110" t="str">
        <f t="shared" si="582"/>
        <v/>
      </c>
      <c r="X4110">
        <f t="shared" si="583"/>
        <v>1</v>
      </c>
      <c r="Y4110" t="str">
        <f t="shared" si="584"/>
        <v/>
      </c>
    </row>
    <row r="4111" spans="1:25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576"/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5">
        <f t="shared" si="577"/>
        <v>0</v>
      </c>
      <c r="Q4111" s="6" t="e">
        <f t="shared" si="578"/>
        <v>#DIV/0!</v>
      </c>
      <c r="R4111" t="s">
        <v>8321</v>
      </c>
      <c r="S4111" t="s">
        <v>8322</v>
      </c>
      <c r="T4111" s="13">
        <f t="shared" si="579"/>
        <v>42307.539398148147</v>
      </c>
      <c r="U4111" s="13">
        <f t="shared" si="580"/>
        <v>42337.581064814818</v>
      </c>
      <c r="V4111">
        <f t="shared" si="581"/>
        <v>2015</v>
      </c>
      <c r="W4111" t="str">
        <f t="shared" si="582"/>
        <v/>
      </c>
      <c r="X4111">
        <f t="shared" si="583"/>
        <v>1</v>
      </c>
      <c r="Y4111" t="str">
        <f t="shared" si="584"/>
        <v/>
      </c>
    </row>
    <row r="4112" spans="1:25" ht="45" x14ac:dyDescent="0.25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576"/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5">
        <f t="shared" si="577"/>
        <v>0.28666666666666668</v>
      </c>
      <c r="Q4112" s="6">
        <f t="shared" si="578"/>
        <v>14.333333333333334</v>
      </c>
      <c r="R4112" t="s">
        <v>8321</v>
      </c>
      <c r="S4112" t="s">
        <v>8322</v>
      </c>
      <c r="T4112" s="13">
        <f t="shared" si="579"/>
        <v>42512.626747685179</v>
      </c>
      <c r="U4112" s="13">
        <f t="shared" si="580"/>
        <v>42572.626747685179</v>
      </c>
      <c r="V4112">
        <f t="shared" si="581"/>
        <v>2016</v>
      </c>
      <c r="W4112" t="str">
        <f t="shared" si="582"/>
        <v/>
      </c>
      <c r="X4112">
        <f t="shared" si="583"/>
        <v>1</v>
      </c>
      <c r="Y4112" t="str">
        <f t="shared" si="584"/>
        <v/>
      </c>
    </row>
    <row r="4113" spans="1:25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576"/>
        <v>1000 to 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5">
        <f t="shared" si="577"/>
        <v>3.1333333333333331E-2</v>
      </c>
      <c r="Q4113" s="6">
        <f t="shared" si="578"/>
        <v>15.666666666666666</v>
      </c>
      <c r="R4113" t="s">
        <v>8321</v>
      </c>
      <c r="S4113" t="s">
        <v>8322</v>
      </c>
      <c r="T4113" s="13">
        <f t="shared" si="579"/>
        <v>42029.135879629626</v>
      </c>
      <c r="U4113" s="13">
        <f t="shared" si="580"/>
        <v>42059.135879629626</v>
      </c>
      <c r="V4113">
        <f t="shared" si="581"/>
        <v>2015</v>
      </c>
      <c r="W4113" t="str">
        <f t="shared" si="582"/>
        <v/>
      </c>
      <c r="X4113">
        <f t="shared" si="583"/>
        <v>1</v>
      </c>
      <c r="Y4113" t="str">
        <f t="shared" si="584"/>
        <v/>
      </c>
    </row>
    <row r="4114" spans="1:25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576"/>
        <v>1000 to 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5">
        <f t="shared" si="577"/>
        <v>4.0000000000000002E-4</v>
      </c>
      <c r="Q4114" s="6">
        <f t="shared" si="578"/>
        <v>1</v>
      </c>
      <c r="R4114" t="s">
        <v>8321</v>
      </c>
      <c r="S4114" t="s">
        <v>8322</v>
      </c>
      <c r="T4114" s="13">
        <f t="shared" si="579"/>
        <v>42400.946597222224</v>
      </c>
      <c r="U4114" s="13">
        <f t="shared" si="580"/>
        <v>42428</v>
      </c>
      <c r="V4114">
        <f t="shared" si="581"/>
        <v>2016</v>
      </c>
      <c r="W4114" t="str">
        <f t="shared" si="582"/>
        <v/>
      </c>
      <c r="X4114">
        <f t="shared" si="583"/>
        <v>1</v>
      </c>
      <c r="Y4114" t="str">
        <f t="shared" si="584"/>
        <v/>
      </c>
    </row>
    <row r="4115" spans="1:25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576"/>
        <v>1000 to 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5">
        <f t="shared" si="577"/>
        <v>2E-3</v>
      </c>
      <c r="Q4115" s="6">
        <f t="shared" si="578"/>
        <v>1</v>
      </c>
      <c r="R4115" t="s">
        <v>8321</v>
      </c>
      <c r="S4115" t="s">
        <v>8322</v>
      </c>
      <c r="T4115" s="13">
        <f t="shared" si="579"/>
        <v>42358.573182870372</v>
      </c>
      <c r="U4115" s="13">
        <f t="shared" si="580"/>
        <v>42377.273611111115</v>
      </c>
      <c r="V4115">
        <f t="shared" si="581"/>
        <v>2016</v>
      </c>
      <c r="W4115" t="str">
        <f t="shared" si="582"/>
        <v/>
      </c>
      <c r="X4115">
        <f t="shared" si="583"/>
        <v>1</v>
      </c>
      <c r="Y4115" t="str">
        <f t="shared" si="584"/>
        <v/>
      </c>
    </row>
  </sheetData>
  <autoFilter ref="A1:S4115" xr:uid="{1DD91F43-8FA6-4B71-A423-EF4D798A7E36}"/>
  <conditionalFormatting sqref="G1:G1048576">
    <cfRule type="containsText" dxfId="7" priority="6" operator="containsText" text="canceled">
      <formula>NOT(ISERROR(SEARCH("canceled",G1)))</formula>
    </cfRule>
    <cfRule type="containsText" dxfId="6" priority="7" operator="containsText" text="failed">
      <formula>NOT(ISERROR(SEARCH("failed",G1)))</formula>
    </cfRule>
    <cfRule type="containsText" dxfId="5" priority="8" operator="containsText" text="successful">
      <formula>NOT(ISERROR(SEARCH("successful",G1)))</formula>
    </cfRule>
  </conditionalFormatting>
  <conditionalFormatting sqref="P1:P1048576 Q1:S1 U1:Y1">
    <cfRule type="cellIs" dxfId="4" priority="4" operator="between">
      <formula>1</formula>
      <formula>1.9999</formula>
    </cfRule>
  </conditionalFormatting>
  <conditionalFormatting sqref="P2:P100000">
    <cfRule type="cellIs" dxfId="3" priority="3" operator="greaterThan">
      <formula>2</formula>
    </cfRule>
  </conditionalFormatting>
  <conditionalFormatting sqref="P1:P4115 Q1:S1 U1:Y1">
    <cfRule type="cellIs" dxfId="2" priority="5" operator="lessThan">
      <formula>99.99%</formula>
    </cfRule>
  </conditionalFormatting>
  <conditionalFormatting sqref="T1">
    <cfRule type="cellIs" dxfId="1" priority="1" operator="between">
      <formula>1</formula>
      <formula>1.9999</formula>
    </cfRule>
  </conditionalFormatting>
  <conditionalFormatting sqref="T1">
    <cfRule type="cellIs" dxfId="0" priority="2" operator="lessThan">
      <formula>99.99%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- State</vt:lpstr>
      <vt:lpstr>Sub-Cat State</vt:lpstr>
      <vt:lpstr>State by Created Date</vt:lpstr>
      <vt:lpstr>Bonus</vt:lpstr>
      <vt:lpstr>Bonus Statistical Analysis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Will's PC</cp:lastModifiedBy>
  <dcterms:created xsi:type="dcterms:W3CDTF">2017-04-20T15:17:24Z</dcterms:created>
  <dcterms:modified xsi:type="dcterms:W3CDTF">2020-09-16T01:42:13Z</dcterms:modified>
</cp:coreProperties>
</file>