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ev\pi\src\VoltageCatcher\readme\"/>
    </mc:Choice>
  </mc:AlternateContent>
  <xr:revisionPtr revIDLastSave="0" documentId="13_ncr:1_{E0F3522E-B317-4033-BBFB-07C7FB69CFAF}" xr6:coauthVersionLast="45" xr6:coauthVersionMax="45" xr10:uidLastSave="{00000000-0000-0000-0000-000000000000}"/>
  <bookViews>
    <workbookView xWindow="-45165" yWindow="3720" windowWidth="20340" windowHeight="145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3" i="1" s="1"/>
  <c r="F10" i="1"/>
  <c r="E9" i="1"/>
  <c r="F9" i="1" s="1"/>
  <c r="E7" i="1"/>
  <c r="E6" i="1"/>
  <c r="E5" i="1"/>
  <c r="F5" i="1" s="1"/>
  <c r="E4" i="1"/>
  <c r="F4" i="1" s="1"/>
  <c r="F11" i="1"/>
  <c r="F8" i="1"/>
  <c r="F7" i="1"/>
  <c r="F6" i="1"/>
  <c r="F3" i="1"/>
  <c r="F2" i="1"/>
</calcChain>
</file>

<file path=xl/sharedStrings.xml><?xml version="1.0" encoding="utf-8"?>
<sst xmlns="http://schemas.openxmlformats.org/spreadsheetml/2006/main" count="38" uniqueCount="29">
  <si>
    <t xml:space="preserve"> Raspberry Pi (3B+ or later)</t>
  </si>
  <si>
    <t xml:space="preserve"> TXS0108e logic converter</t>
  </si>
  <si>
    <t> 1k Ω resistor</t>
  </si>
  <si>
    <t xml:space="preserve"> 470 Ω resistor</t>
  </si>
  <si>
    <t xml:space="preserve"> 10k Ω Potentiometer</t>
  </si>
  <si>
    <t xml:space="preserve"> RJ45 Connectors</t>
  </si>
  <si>
    <t>Quantity</t>
  </si>
  <si>
    <t xml:space="preserve">Description </t>
  </si>
  <si>
    <t>Amazon</t>
  </si>
  <si>
    <t>Distributor</t>
  </si>
  <si>
    <t>Part#</t>
  </si>
  <si>
    <t>Ext</t>
  </si>
  <si>
    <t xml:space="preserve"> CAT-5 Cable (1ft)</t>
  </si>
  <si>
    <t>B07TD42S27</t>
  </si>
  <si>
    <t>Cost Ea.</t>
  </si>
  <si>
    <t xml:space="preserve"> ST7789 Display (240x320)</t>
  </si>
  <si>
    <t>B081Q79X2F</t>
  </si>
  <si>
    <t>B082SBXMBQ</t>
  </si>
  <si>
    <t>Total</t>
  </si>
  <si>
    <t>B01HGCSGXM</t>
  </si>
  <si>
    <t xml:space="preserve"> MCP3008 10-bit ADC analyser</t>
  </si>
  <si>
    <t>B07HDDWFDD</t>
  </si>
  <si>
    <t>B07HDFBR2P</t>
  </si>
  <si>
    <t>B07B64MWRF</t>
  </si>
  <si>
    <t>B078SQPJHB</t>
  </si>
  <si>
    <t>RJ45 Breakout Board</t>
  </si>
  <si>
    <t>B07CYHYHWB</t>
  </si>
  <si>
    <t>B01IQWGKQ6</t>
  </si>
  <si>
    <t>(Without Rpi)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</si>
</sst>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2" fontId="0" fillId="0" borderId="0" xfId="0" applyNumberFormat="1"/>
    <xf numFmtId="168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168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sqref="A1:F13"/>
    </sheetView>
  </sheetViews>
  <sheetFormatPr defaultRowHeight="15" x14ac:dyDescent="0.25"/>
  <cols>
    <col min="1" max="1" width="9.140625" style="1"/>
    <col min="2" max="2" width="28.5703125" customWidth="1"/>
    <col min="3" max="3" width="10.5703125" bestFit="1" customWidth="1"/>
    <col min="4" max="4" width="14.28515625" customWidth="1"/>
  </cols>
  <sheetData>
    <row r="1" spans="1:6" x14ac:dyDescent="0.25">
      <c r="A1" s="3" t="s">
        <v>6</v>
      </c>
      <c r="B1" s="4" t="s">
        <v>7</v>
      </c>
      <c r="C1" s="4" t="s">
        <v>9</v>
      </c>
      <c r="D1" s="4" t="s">
        <v>10</v>
      </c>
      <c r="E1" s="5" t="s">
        <v>14</v>
      </c>
      <c r="F1" s="5" t="s">
        <v>11</v>
      </c>
    </row>
    <row r="2" spans="1:6" x14ac:dyDescent="0.25">
      <c r="A2" s="2">
        <v>1</v>
      </c>
      <c r="B2" t="s">
        <v>0</v>
      </c>
      <c r="C2" t="s">
        <v>8</v>
      </c>
      <c r="D2" t="s">
        <v>13</v>
      </c>
      <c r="E2" s="6">
        <v>41.98</v>
      </c>
      <c r="F2" s="7">
        <f>+E2*A2</f>
        <v>41.98</v>
      </c>
    </row>
    <row r="3" spans="1:6" x14ac:dyDescent="0.25">
      <c r="A3" s="2">
        <v>1</v>
      </c>
      <c r="B3" t="s">
        <v>15</v>
      </c>
      <c r="C3" t="s">
        <v>8</v>
      </c>
      <c r="D3" t="s">
        <v>16</v>
      </c>
      <c r="E3" s="6">
        <v>15</v>
      </c>
      <c r="F3" s="6">
        <f t="shared" ref="F3:F11" si="0">+E3*A3</f>
        <v>15</v>
      </c>
    </row>
    <row r="4" spans="1:6" x14ac:dyDescent="0.25">
      <c r="A4" s="2">
        <v>1</v>
      </c>
      <c r="B4" t="s">
        <v>1</v>
      </c>
      <c r="C4" t="s">
        <v>8</v>
      </c>
      <c r="D4" t="s">
        <v>17</v>
      </c>
      <c r="E4" s="6">
        <f>8/5</f>
        <v>1.6</v>
      </c>
      <c r="F4" s="6">
        <f t="shared" si="0"/>
        <v>1.6</v>
      </c>
    </row>
    <row r="5" spans="1:6" x14ac:dyDescent="0.25">
      <c r="A5" s="2">
        <v>1</v>
      </c>
      <c r="B5" t="s">
        <v>20</v>
      </c>
      <c r="C5" t="s">
        <v>8</v>
      </c>
      <c r="D5" t="s">
        <v>19</v>
      </c>
      <c r="E5" s="6">
        <f>12.5/4</f>
        <v>3.125</v>
      </c>
      <c r="F5" s="6">
        <f t="shared" si="0"/>
        <v>3.125</v>
      </c>
    </row>
    <row r="6" spans="1:6" x14ac:dyDescent="0.25">
      <c r="A6" s="2">
        <v>2</v>
      </c>
      <c r="B6" t="s">
        <v>2</v>
      </c>
      <c r="C6" t="s">
        <v>8</v>
      </c>
      <c r="D6" t="s">
        <v>21</v>
      </c>
      <c r="E6" s="6">
        <f>5.69/100</f>
        <v>5.6900000000000006E-2</v>
      </c>
      <c r="F6" s="6">
        <f t="shared" si="0"/>
        <v>0.11380000000000001</v>
      </c>
    </row>
    <row r="7" spans="1:6" x14ac:dyDescent="0.25">
      <c r="A7" s="2">
        <v>1</v>
      </c>
      <c r="B7" t="s">
        <v>3</v>
      </c>
      <c r="C7" t="s">
        <v>8</v>
      </c>
      <c r="D7" t="s">
        <v>22</v>
      </c>
      <c r="E7" s="6">
        <f>5.69/100</f>
        <v>5.6900000000000006E-2</v>
      </c>
      <c r="F7" s="6">
        <f t="shared" si="0"/>
        <v>5.6900000000000006E-2</v>
      </c>
    </row>
    <row r="8" spans="1:6" x14ac:dyDescent="0.25">
      <c r="A8" s="2">
        <v>1</v>
      </c>
      <c r="B8" t="s">
        <v>4</v>
      </c>
      <c r="C8" t="s">
        <v>8</v>
      </c>
      <c r="D8" t="s">
        <v>23</v>
      </c>
      <c r="E8" s="6">
        <v>0.6</v>
      </c>
      <c r="F8" s="6">
        <f t="shared" si="0"/>
        <v>0.6</v>
      </c>
    </row>
    <row r="9" spans="1:6" x14ac:dyDescent="0.25">
      <c r="A9" s="2">
        <v>2</v>
      </c>
      <c r="B9" t="s">
        <v>5</v>
      </c>
      <c r="C9" t="s">
        <v>8</v>
      </c>
      <c r="D9" t="s">
        <v>24</v>
      </c>
      <c r="E9" s="6">
        <f>7.59/20</f>
        <v>0.3795</v>
      </c>
      <c r="F9" s="6">
        <f t="shared" si="0"/>
        <v>0.75900000000000001</v>
      </c>
    </row>
    <row r="10" spans="1:6" x14ac:dyDescent="0.25">
      <c r="A10" s="2">
        <v>2</v>
      </c>
      <c r="B10" t="s">
        <v>25</v>
      </c>
      <c r="C10" t="s">
        <v>8</v>
      </c>
      <c r="D10" t="s">
        <v>26</v>
      </c>
      <c r="E10" s="6">
        <v>0.3</v>
      </c>
      <c r="F10" s="6">
        <f t="shared" si="0"/>
        <v>0.6</v>
      </c>
    </row>
    <row r="11" spans="1:6" x14ac:dyDescent="0.25">
      <c r="A11" s="2">
        <v>1</v>
      </c>
      <c r="B11" t="s">
        <v>12</v>
      </c>
      <c r="C11" t="s">
        <v>8</v>
      </c>
      <c r="D11" t="s">
        <v>27</v>
      </c>
      <c r="E11" s="6">
        <v>1.8333333333333333</v>
      </c>
      <c r="F11" s="6">
        <f t="shared" si="0"/>
        <v>1.8333333333333333</v>
      </c>
    </row>
    <row r="12" spans="1:6" x14ac:dyDescent="0.25">
      <c r="A12" s="8"/>
      <c r="B12" s="9" t="s">
        <v>18</v>
      </c>
      <c r="C12" s="9"/>
      <c r="D12" s="9"/>
      <c r="E12" s="10"/>
      <c r="F12" s="11">
        <f>SUM(F2:F11)</f>
        <v>65.668033333333327</v>
      </c>
    </row>
    <row r="13" spans="1:6" x14ac:dyDescent="0.25">
      <c r="B13" t="s">
        <v>28</v>
      </c>
      <c r="F13" s="7">
        <f>+F12-F2</f>
        <v>23.68803333333333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ryan</dc:creator>
  <cp:lastModifiedBy>wade ryan</cp:lastModifiedBy>
  <dcterms:created xsi:type="dcterms:W3CDTF">2015-06-05T18:17:20Z</dcterms:created>
  <dcterms:modified xsi:type="dcterms:W3CDTF">2020-03-16T05:59:24Z</dcterms:modified>
</cp:coreProperties>
</file>