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7"/>
  <workbookPr autoCompressPictures="0"/>
  <mc:AlternateContent xmlns:mc="http://schemas.openxmlformats.org/markup-compatibility/2006">
    <mc:Choice Requires="x15">
      <x15ac:absPath xmlns:x15ac="http://schemas.microsoft.com/office/spreadsheetml/2010/11/ac" url="C:\Users\zolta\Downloads\"/>
    </mc:Choice>
  </mc:AlternateContent>
  <xr:revisionPtr revIDLastSave="0" documentId="13_ncr:1_{B5291D50-9FC6-4C04-BEEA-6F0D484D2C09}" xr6:coauthVersionLast="36" xr6:coauthVersionMax="41" xr10:uidLastSave="{00000000-0000-0000-0000-000000000000}"/>
  <bookViews>
    <workbookView xWindow="5175" yWindow="3060" windowWidth="28035" windowHeight="17445" xr2:uid="{00000000-000D-0000-FFFF-FFFF00000000}"/>
  </bookViews>
  <sheets>
    <sheet name="CIS Marking Scheme Import" sheetId="1" r:id="rId1"/>
    <sheet name="Calculations" sheetId="6" r:id="rId2"/>
  </sheets>
  <definedNames>
    <definedName name="_Toc133310537" localSheetId="0">'CIS Marking Scheme Import'!$A$179</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21" i="1" l="1"/>
  <c r="N174" i="1"/>
  <c r="N234" i="1" l="1"/>
  <c r="N231" i="1"/>
  <c r="N228" i="1"/>
  <c r="N225" i="1"/>
  <c r="N37" i="1"/>
  <c r="N22" i="1"/>
  <c r="J5" i="1"/>
  <c r="K5" i="1" s="1"/>
  <c r="K6" i="1" s="1"/>
  <c r="N239" i="1" l="1"/>
</calcChain>
</file>

<file path=xl/sharedStrings.xml><?xml version="1.0" encoding="utf-8"?>
<sst xmlns="http://schemas.openxmlformats.org/spreadsheetml/2006/main" count="660" uniqueCount="239">
  <si>
    <t>Mark</t>
  </si>
  <si>
    <t>Aspect - Description</t>
  </si>
  <si>
    <t>Judg Score</t>
  </si>
  <si>
    <t>WSSS Section</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</si>
  <si>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</si>
  <si>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</si>
  <si>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</si>
  <si>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</si>
  <si>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</si>
  <si>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</si>
  <si>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</si>
  <si>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</si>
  <si>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</si>
  <si>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WorldSkills Standards Specification</t>
  </si>
  <si>
    <t>Section</t>
  </si>
  <si>
    <t>Name</t>
  </si>
  <si>
    <t>WSSS Marks</t>
  </si>
  <si>
    <t>Aspect Marks</t>
  </si>
  <si>
    <t>Sub
Criterion
ID</t>
  </si>
  <si>
    <t>Sub Criterion
Name or Description</t>
  </si>
  <si>
    <t>Criteria</t>
  </si>
  <si>
    <t>Variation</t>
  </si>
  <si>
    <t>ID</t>
  </si>
  <si>
    <t>Total Variation</t>
  </si>
  <si>
    <t>17 Web Technologies</t>
  </si>
  <si>
    <t>WSS</t>
  </si>
  <si>
    <t>A</t>
  </si>
  <si>
    <t>B</t>
  </si>
  <si>
    <t>C</t>
  </si>
  <si>
    <t>D</t>
  </si>
  <si>
    <t>E</t>
  </si>
  <si>
    <t>F</t>
  </si>
  <si>
    <t>G</t>
  </si>
  <si>
    <t>H</t>
  </si>
  <si>
    <t>I</t>
  </si>
  <si>
    <t>A1</t>
  </si>
  <si>
    <t/>
  </si>
  <si>
    <t>1</t>
  </si>
  <si>
    <t>M</t>
  </si>
  <si>
    <t>A2</t>
  </si>
  <si>
    <t>A3</t>
  </si>
  <si>
    <t>A4</t>
  </si>
  <si>
    <t>A5</t>
  </si>
  <si>
    <t>A6</t>
  </si>
  <si>
    <t>Criterion B</t>
  </si>
  <si>
    <t>B1</t>
  </si>
  <si>
    <t>Criterion C</t>
  </si>
  <si>
    <t>Criterion D</t>
  </si>
  <si>
    <t>Criterion F</t>
  </si>
  <si>
    <t>Criterion G</t>
  </si>
  <si>
    <t>Criterion H</t>
  </si>
  <si>
    <t>Criterion I</t>
  </si>
  <si>
    <t>Speedtest</t>
  </si>
  <si>
    <t>Design and Implementation</t>
  </si>
  <si>
    <t>Backend and Admin</t>
  </si>
  <si>
    <t>Task solved</t>
  </si>
  <si>
    <t>Deduct 0.25 per error</t>
  </si>
  <si>
    <t>Task 1 (easy)</t>
  </si>
  <si>
    <t>Task 2 (easy)</t>
  </si>
  <si>
    <t>Task 4 (medium)</t>
  </si>
  <si>
    <t>Task 5 (medium)</t>
  </si>
  <si>
    <t>Task 6 (hard)</t>
  </si>
  <si>
    <t>Task 7 (hard)</t>
  </si>
  <si>
    <t>A7</t>
  </si>
  <si>
    <t>C1</t>
  </si>
  <si>
    <t>The page consists of all main sections (header, about, gallery, info, sponsors, registration, footer)</t>
  </si>
  <si>
    <t>Deduct 0.2 per missing sections</t>
  </si>
  <si>
    <t>Header</t>
  </si>
  <si>
    <t>There is menubar with menu items</t>
  </si>
  <si>
    <t>Deduct 0.2 per missing items</t>
  </si>
  <si>
    <t>Menubar has transparent background</t>
  </si>
  <si>
    <t>B2</t>
  </si>
  <si>
    <t>Deduct 0.2 per missing items and errors</t>
  </si>
  <si>
    <t>Social icons at the right side of the menu bar, mouse cursor pointer</t>
  </si>
  <si>
    <t>Banner includes title, subtitle, and register button</t>
  </si>
  <si>
    <t>Banner has the right background image</t>
  </si>
  <si>
    <t>The banner has a right shape</t>
  </si>
  <si>
    <t>The banner mask made by CSS</t>
  </si>
  <si>
    <t>General layout and implementatiom</t>
  </si>
  <si>
    <t>Only Poppins font was used</t>
  </si>
  <si>
    <t>Font was embedded by CSS</t>
  </si>
  <si>
    <t>Task 3 (easy)</t>
  </si>
  <si>
    <t>Files and code are unorganized. No comments and code is mixed together.</t>
  </si>
  <si>
    <t>Files and code are separated and organized. Programmers can identify which part is which without much difficulties.</t>
  </si>
  <si>
    <t>Files and code are separated and organized, with few comments but no enough description on how each functionalities works</t>
  </si>
  <si>
    <t>Files and code are very well organized, with meaningful file names, class names, and meaningful comments to describe how each functionality works</t>
  </si>
  <si>
    <t>J</t>
  </si>
  <si>
    <t>Clean code</t>
  </si>
  <si>
    <t>Implemetation</t>
  </si>
  <si>
    <t>Color palette was implemented by CSS variables</t>
  </si>
  <si>
    <t>The desing was not implemented at all</t>
  </si>
  <si>
    <t>There are similar things to the design, but major differences</t>
  </si>
  <si>
    <t>Most of the design elements were implemented, but there are slight differences</t>
  </si>
  <si>
    <t>Perfect implementation</t>
  </si>
  <si>
    <t>B3</t>
  </si>
  <si>
    <t>About</t>
  </si>
  <si>
    <t>All elements were implemented</t>
  </si>
  <si>
    <t>B4</t>
  </si>
  <si>
    <t>Gallery preview</t>
  </si>
  <si>
    <t>There are 4 images (2+2) on mobile</t>
  </si>
  <si>
    <t>Zoom effect working as expected</t>
  </si>
  <si>
    <t>There is full gallery button</t>
  </si>
  <si>
    <t>Deduct 0.5 if zooming does not keep the dimensions</t>
  </si>
  <si>
    <t>B5</t>
  </si>
  <si>
    <t>Information</t>
  </si>
  <si>
    <t>No menubar in mobile view</t>
  </si>
  <si>
    <t>There are 4 components with image, title and text</t>
  </si>
  <si>
    <t>Deduct 0.2 per missing or wrong items</t>
  </si>
  <si>
    <t>Images have shadow effect</t>
  </si>
  <si>
    <t>The mobile view followas the design</t>
  </si>
  <si>
    <t>B6</t>
  </si>
  <si>
    <t>Sponsors</t>
  </si>
  <si>
    <t>Contains the sponsors’ logos as shown in the graphic designs</t>
  </si>
  <si>
    <t>Displays logo in grayscle by default</t>
  </si>
  <si>
    <t>Deduct 0.5 if it was not implemented by CSS</t>
  </si>
  <si>
    <t>Logos change to color as hover effect</t>
  </si>
  <si>
    <t>Deduct 0.5 if coloring was not implemented by CSS</t>
  </si>
  <si>
    <t>Registration</t>
  </si>
  <si>
    <t>B7</t>
  </si>
  <si>
    <t xml:space="preserve">Deduct 0.2 per missing fileds or wrong filed type </t>
  </si>
  <si>
    <t>There is a registration form with the required fileds with correct types</t>
  </si>
  <si>
    <t>B8</t>
  </si>
  <si>
    <t>Footer</t>
  </si>
  <si>
    <t>The footer should include a contact phone number and a contact email address</t>
  </si>
  <si>
    <t>Clicking on them
should work as expected</t>
  </si>
  <si>
    <t>contains three clickable social media icons</t>
  </si>
  <si>
    <t>Button animation works as expected</t>
  </si>
  <si>
    <t>No button animation</t>
  </si>
  <si>
    <t xml:space="preserve">There is animation, but with major difference </t>
  </si>
  <si>
    <t xml:space="preserve">There is animation, but with minor difference </t>
  </si>
  <si>
    <t>Menu works, smooth scrolling</t>
  </si>
  <si>
    <t>There are 5 images (3+2) and full gallery buton on desktop</t>
  </si>
  <si>
    <t>Deduct 0.5 per error</t>
  </si>
  <si>
    <t>Deduct 0.4 per error</t>
  </si>
  <si>
    <t>D1</t>
  </si>
  <si>
    <t>Login</t>
  </si>
  <si>
    <t>deduct 0.2 for each error</t>
  </si>
  <si>
    <t>Login failed response 401, {status, message}</t>
  </si>
  <si>
    <t>Teams</t>
  </si>
  <si>
    <t>C3</t>
  </si>
  <si>
    <t>C4</t>
  </si>
  <si>
    <t>C5</t>
  </si>
  <si>
    <t>C6</t>
  </si>
  <si>
    <t>Login successful response json 
200, {token}</t>
  </si>
  <si>
    <t>Create Team successful (201)</t>
  </si>
  <si>
    <t>Update Team (200)</t>
  </si>
  <si>
    <t>Delete Team successful (204)</t>
  </si>
  <si>
    <t>Delete Team not found (404)</t>
  </si>
  <si>
    <t xml:space="preserve">401, Unauthorized without token or wrong token an all endpoint except login </t>
  </si>
  <si>
    <t>General aspects</t>
  </si>
  <si>
    <t>backend serve on htttp://backend.ub2023-YY.hu/api/v1 base URL</t>
  </si>
  <si>
    <t>If not logged in Login window appears</t>
  </si>
  <si>
    <t>deduct 0.5 if token is not stored</t>
  </si>
  <si>
    <t>In case of unsuccessful authentication, an error message is  displayed</t>
  </si>
  <si>
    <t>After successful login user redirected to Teams page</t>
  </si>
  <si>
    <t>Admin login and logout</t>
  </si>
  <si>
    <t>After successful logout user redirected to Login page</t>
  </si>
  <si>
    <t xml:space="preserve">Team Race </t>
  </si>
  <si>
    <t>All the element of the section are displayed</t>
  </si>
  <si>
    <t>deduct 0.25 for each missing element</t>
  </si>
  <si>
    <t>Starting time is filled-in with the first team date-time</t>
  </si>
  <si>
    <t>deduct 0.2 for each error.</t>
  </si>
  <si>
    <t>Create team bad request (400) if one of the mandatory fileld is missing</t>
  </si>
  <si>
    <t>Teams section</t>
  </si>
  <si>
    <t>Teams table contains all the fields and elements according to the wireframe</t>
  </si>
  <si>
    <t>deduct 0.2 for each missing part or error</t>
  </si>
  <si>
    <t>deduct 0,5 if the order is not as requested</t>
  </si>
  <si>
    <t>The swap buttons work as requested</t>
  </si>
  <si>
    <t>Team data is updated when admin cliciks on the save button</t>
  </si>
  <si>
    <t xml:space="preserve">Clicking the “Save Starting Times” button on the bottom of the page saves the planned starting times to the database, but not other unsaved changes made to the teams’ data </t>
  </si>
  <si>
    <t>deduct 0,25 for each error</t>
  </si>
  <si>
    <t>Clicking on the “Reorder by Average Pace” button defines a new order and planned starting times as requested</t>
  </si>
  <si>
    <t>Only the name and e-mail fields are editable</t>
  </si>
  <si>
    <t>Get Teams successful (200)</t>
  </si>
  <si>
    <t>Average pace calculation is correct (create, update, get)</t>
  </si>
  <si>
    <t>deduct 0.5 for each error</t>
  </si>
  <si>
    <t>Access code generated for new teams as requested</t>
  </si>
  <si>
    <t>deduct 0.25 for each error</t>
  </si>
  <si>
    <t xml:space="preserve">Login window has all the element according to the wireframe + use password field type </t>
  </si>
  <si>
    <t>User can logged in using the login endpoint</t>
  </si>
  <si>
    <t>Logout button is displayed, it can be used to logout (token is deleted)</t>
  </si>
  <si>
    <t xml:space="preserve">Starting time is date-time field </t>
  </si>
  <si>
    <t>Interval is 5 when the page is loaded or refreshed, only integer accepted</t>
  </si>
  <si>
    <t xml:space="preserve">Update Starting Time button  update starting times as requested </t>
  </si>
  <si>
    <t>Table is filled with the data fetched from the backend using the right order</t>
  </si>
  <si>
    <t>Save Starting Times button is inactive if there is no unsaved starting time change and active if there is unsaved change</t>
  </si>
  <si>
    <t>deduct 0,5 for each error</t>
  </si>
  <si>
    <t xml:space="preserve">Adding team is not possible if there is unsaved starting time change </t>
  </si>
  <si>
    <t>deduct 0,25 if starting times send to the backend</t>
  </si>
  <si>
    <t>deduct 0,5 if the new times is stored in the database, deduct 0,25 for any other error</t>
  </si>
  <si>
    <t>Clicking on this delete icon a confirmation window appears</t>
  </si>
  <si>
    <t>deduct 0,2 for each error</t>
  </si>
  <si>
    <t>Clicking on “Delete” deletes the team from the database, Cancel button close the windows without deleting</t>
  </si>
  <si>
    <t>deduct 0.25 for each each error</t>
  </si>
  <si>
    <t xml:space="preserve">Clicking on + button create a new team with calculated starting time (required field checked, rigth starting time, new team is displayed at the end of the table) </t>
  </si>
  <si>
    <t>Deduct 0.5 if logout is not working</t>
  </si>
  <si>
    <t>Frontend</t>
  </si>
  <si>
    <t>Runner selection</t>
  </si>
  <si>
    <t>D2</t>
  </si>
  <si>
    <t>General layout and implementation</t>
  </si>
  <si>
    <t>Header with UB 2023 and team name</t>
  </si>
  <si>
    <t>Login by token in the URL works</t>
  </si>
  <si>
    <t>All team members are displayed</t>
  </si>
  <si>
    <t>There are placeholder up to 14 members</t>
  </si>
  <si>
    <t>Names are clickable and redirect to the tracking page</t>
  </si>
  <si>
    <t>D3</t>
  </si>
  <si>
    <t>Tracking page</t>
  </si>
  <si>
    <t>deduct 0,25 for each missing part</t>
  </si>
  <si>
    <t>Welcome text before and during the race is "Hi &lt;name&gt;! Have a good running!"</t>
  </si>
  <si>
    <t>Welcome text after the runner last run is "Congratulation, well done!"</t>
  </si>
  <si>
    <t>Welcome text after the team race is "All done, well done!"</t>
  </si>
  <si>
    <t>D4</t>
  </si>
  <si>
    <t>Welcome text</t>
  </si>
  <si>
    <t>Current runner box</t>
  </si>
  <si>
    <t>The page consists of the following main parts (welcome text
current runner box, next run part)</t>
  </si>
  <si>
    <t>Data fetched by using /currentRunner endpoint</t>
  </si>
  <si>
    <t>If the team has not yet started the race, "The team has not yet started" is displayed instead of the name</t>
  </si>
  <si>
    <t>D5</t>
  </si>
  <si>
    <t>D6</t>
  </si>
  <si>
    <t>If the team has already finished its race, the text "The team has finished the race" is displayed</t>
  </si>
  <si>
    <t>In any other situation the runner's name is displayed</t>
  </si>
  <si>
    <t>The time difference is shown in right time format</t>
  </si>
  <si>
    <t>"ahead of schedule" caption is displayed, when the time difference is positive, "behind schedule"  when negative</t>
  </si>
  <si>
    <t>Next run part</t>
  </si>
  <si>
    <t>Data fetched by using /nextRun endpoint</t>
  </si>
  <si>
    <t>deduct 0,2 for each missing part</t>
  </si>
  <si>
    <t>Section shows all the details of the next run of the selected runner (length of the runner's next run (stage) in km, time remaining until the next run, name of the starting location, the planned handover time (starting location), name of previous runner, handover button 1, name of the finishing locationm, the planned handover time (finishing location), name of thenext runner, handover button 2)</t>
  </si>
  <si>
    <t>If there is more than 1 day to go, the total number of days remaining is displayed.</t>
  </si>
  <si>
    <t>counter is updated continuously without refreshing the browser window</t>
  </si>
  <si>
    <t>Handover button for starting location is active and clickable if the value of canStart is true and inactive if canStart is false.</t>
  </si>
  <si>
    <t xml:space="preserve">If the selected runner will run the first stage (and has not yet started their run), the “Start race” button at the top of the screen will be displayed. For other runners the button will be “Handover now”. </t>
  </si>
  <si>
    <t>/nextRun and /currentRunner endpoints need to be polled every 10 seconds, and after every handover action</t>
  </si>
  <si>
    <t>deduct 0,5 for each error (e.g. polling interval is wrong, polling withoutrefreshing the UI, no polling after handover)</t>
  </si>
  <si>
    <t>/handover/start  and handover/finish is used properly</t>
  </si>
  <si>
    <t>handover button for finishing location is active only if the selected runner already started his run on that stage and inactive otherwise</t>
  </si>
  <si>
    <t>If the selected runner  finished all his/her running (stages) “No more running” text should be displayed instead of stage length</t>
  </si>
  <si>
    <t>Handover buttons should not be displayed if there is more than one day to go until the next run of the selected runner</t>
  </si>
  <si>
    <t>App is reachable using the URL http://runner-app.ub2023-YY.hu</t>
  </si>
  <si>
    <t>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</si>
</sst>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ont>
    <font>
      <sz val="10"/>
      <name val="Arial"/>
      <family val="2"/>
      <charset val="238"/>
    </font>
  </fonts>
  <fills count="5">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s>
  <cellStyleXfs count="1">
    <xf numFmtId="0" fontId="0" fillId="0" borderId="0"/>
  </cellStyleXfs>
  <cellXfs count="148">
    <xf numFmtId="0" fontId="0" fillId="0" borderId="0" xfId="0"/>
    <xf numFmtId="0" fontId="0" fillId="0" borderId="0" xfId="0" applyFont="1"/>
    <xf numFmtId="0" fontId="2" fillId="0" borderId="0" xfId="0" applyFont="1" applyFill="1" applyBorder="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2" fillId="0" borderId="0" xfId="0" applyFont="1" applyAlignment="1">
      <alignment horizontal="center" vertical="center"/>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xf numFmtId="0" fontId="9" fillId="0" borderId="6" xfId="0" applyFont="1" applyBorder="1" applyAlignment="1">
      <alignment horizontal="left" vertical="center"/>
    </xf>
    <xf numFmtId="0" fontId="9" fillId="0" borderId="7" xfId="0" applyFont="1" applyBorder="1" applyAlignment="1">
      <alignment horizontal="center" vertical="center"/>
    </xf>
    <xf numFmtId="2" fontId="9" fillId="0" borderId="6" xfId="0" applyNumberFormat="1" applyFont="1" applyBorder="1" applyAlignment="1">
      <alignment horizontal="center" vertical="center"/>
    </xf>
    <xf numFmtId="0" fontId="9" fillId="0" borderId="8" xfId="0" applyFont="1" applyBorder="1" applyAlignment="1">
      <alignment horizontal="left" vertical="center"/>
    </xf>
    <xf numFmtId="0" fontId="9" fillId="0" borderId="9" xfId="0" applyFont="1" applyBorder="1" applyAlignment="1">
      <alignment horizontal="center" vertical="center"/>
    </xf>
    <xf numFmtId="2" fontId="9" fillId="0" borderId="9" xfId="0" applyNumberFormat="1" applyFont="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9" fillId="0" borderId="6" xfId="0" applyFont="1" applyBorder="1" applyAlignment="1">
      <alignment horizontal="left" vertical="center"/>
    </xf>
    <xf numFmtId="0" fontId="0" fillId="0" borderId="0" xfId="0"/>
    <xf numFmtId="0" fontId="9" fillId="0" borderId="10" xfId="0" applyFont="1" applyBorder="1" applyAlignment="1">
      <alignment horizontal="left" vertical="center"/>
    </xf>
    <xf numFmtId="2" fontId="9" fillId="0" borderId="10" xfId="0" applyNumberFormat="1" applyFont="1" applyBorder="1" applyAlignment="1">
      <alignment horizontal="center" vertical="center"/>
    </xf>
    <xf numFmtId="0" fontId="9" fillId="0" borderId="6" xfId="0" applyFont="1" applyBorder="1" applyAlignment="1">
      <alignment horizontal="left" vertical="center" wrapText="1"/>
    </xf>
    <xf numFmtId="0" fontId="10" fillId="0" borderId="10" xfId="0" applyFont="1" applyBorder="1" applyAlignment="1">
      <alignment horizontal="left" vertical="center"/>
    </xf>
    <xf numFmtId="0" fontId="10" fillId="0" borderId="7" xfId="0" applyFont="1" applyBorder="1" applyAlignment="1">
      <alignment horizontal="center" vertical="center"/>
    </xf>
    <xf numFmtId="0" fontId="10" fillId="0" borderId="10" xfId="0" applyFont="1" applyBorder="1" applyAlignment="1">
      <alignment horizontal="left" vertical="center" wrapText="1"/>
    </xf>
    <xf numFmtId="0" fontId="10" fillId="0" borderId="6" xfId="0" applyFont="1" applyBorder="1" applyAlignment="1">
      <alignment horizontal="left" vertical="center" wrapText="1"/>
    </xf>
    <xf numFmtId="0" fontId="0" fillId="0" borderId="0" xfId="0"/>
    <xf numFmtId="2" fontId="9" fillId="0" borderId="0" xfId="0" applyNumberFormat="1" applyFont="1" applyAlignment="1">
      <alignment horizontal="center" vertical="center"/>
    </xf>
    <xf numFmtId="0" fontId="9" fillId="0" borderId="6" xfId="0" applyFont="1" applyBorder="1" applyAlignment="1">
      <alignment horizontal="left" vertical="center"/>
    </xf>
    <xf numFmtId="0" fontId="0" fillId="0" borderId="0" xfId="0"/>
    <xf numFmtId="2" fontId="10" fillId="0" borderId="10" xfId="0" applyNumberFormat="1" applyFont="1" applyBorder="1" applyAlignment="1">
      <alignment horizontal="center" vertical="center"/>
    </xf>
    <xf numFmtId="2" fontId="10" fillId="0" borderId="0" xfId="0" applyNumberFormat="1" applyFont="1" applyAlignment="1">
      <alignment horizontal="center" vertical="center"/>
    </xf>
    <xf numFmtId="0" fontId="10" fillId="0" borderId="0" xfId="0" applyFont="1" applyAlignment="1">
      <alignment horizontal="left" vertical="center"/>
    </xf>
    <xf numFmtId="0" fontId="0" fillId="0" borderId="0" xfId="0"/>
    <xf numFmtId="0" fontId="9" fillId="0" borderId="10" xfId="0" applyFont="1" applyBorder="1" applyAlignment="1">
      <alignment horizontal="left" vertical="center" wrapText="1"/>
    </xf>
    <xf numFmtId="0" fontId="10" fillId="0" borderId="6" xfId="0" applyFont="1" applyBorder="1" applyAlignment="1">
      <alignment horizontal="left" vertical="center"/>
    </xf>
    <xf numFmtId="0" fontId="10" fillId="4" borderId="10" xfId="0" applyFont="1" applyFill="1" applyBorder="1" applyAlignment="1">
      <alignment horizontal="left" vertical="center" wrapText="1"/>
    </xf>
    <xf numFmtId="0" fontId="10" fillId="0" borderId="6" xfId="0" applyFont="1" applyBorder="1" applyAlignment="1">
      <alignment horizontal="left"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0" borderId="8" xfId="0" applyFont="1" applyBorder="1" applyAlignment="1">
      <alignment horizontal="left" vertical="center"/>
    </xf>
    <xf numFmtId="0" fontId="0" fillId="4" borderId="11" xfId="0" applyNumberFormat="1" applyFont="1" applyFill="1" applyBorder="1"/>
    <xf numFmtId="0" fontId="0" fillId="4" borderId="12" xfId="0" applyNumberFormat="1" applyFont="1" applyFill="1"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9" fillId="0" borderId="6" xfId="0" applyFont="1" applyBorder="1" applyAlignment="1">
      <alignment horizontal="left" vertical="center"/>
    </xf>
    <xf numFmtId="0" fontId="0" fillId="0" borderId="0" xfId="0"/>
    <xf numFmtId="0" fontId="0" fillId="4" borderId="10" xfId="0" applyNumberFormat="1" applyFont="1" applyFill="1" applyBorder="1"/>
    <xf numFmtId="0" fontId="10" fillId="0" borderId="6" xfId="0" applyFont="1" applyBorder="1" applyAlignment="1">
      <alignment horizontal="left" vertical="center"/>
    </xf>
  </cellXfs>
  <cellStyles count="1">
    <cellStyle name="Normá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9"/>
  <sheetViews>
    <sheetView tabSelected="1" topLeftCell="A145" zoomScale="85" zoomScaleNormal="85" workbookViewId="0">
      <selection activeCell="E161" sqref="E161"/>
    </sheetView>
  </sheetViews>
  <sheetFormatPr defaultColWidth="8.85546875" defaultRowHeight="12.75" x14ac:dyDescent="0.2"/>
  <cols>
    <col min="1" max="1" width="7.7109375" customWidth="1"/>
    <col min="2" max="2" width="39" customWidth="1"/>
    <col min="3" max="3" width="7.85546875" customWidth="1"/>
    <col min="4" max="4" width="8.42578125" customWidth="1"/>
    <col min="5" max="5" width="52.140625" customWidth="1"/>
    <col min="6" max="6" width="8" customWidth="1"/>
    <col min="7" max="7" width="46.7109375" customWidth="1"/>
    <col min="8" max="8" width="41.28515625" customWidth="1"/>
    <col min="9" max="9" width="11.28515625" customWidth="1"/>
    <col min="10" max="10" width="11" customWidth="1"/>
    <col min="11" max="11" width="10.7109375" customWidth="1"/>
    <col min="12" max="12" width="12.28515625" customWidth="1"/>
    <col min="14" max="14" width="10.7109375" bestFit="1" customWidth="1"/>
  </cols>
  <sheetData>
    <row r="1" spans="1:11" ht="48.95" customHeight="1" thickBot="1" x14ac:dyDescent="0.25">
      <c r="A1" s="133" t="s">
        <v>24</v>
      </c>
      <c r="B1" s="134"/>
      <c r="C1" s="134"/>
      <c r="D1" s="134"/>
      <c r="E1" s="134"/>
      <c r="F1" s="134"/>
      <c r="G1" s="134"/>
      <c r="H1" s="134"/>
      <c r="I1" s="134"/>
      <c r="J1" s="134"/>
      <c r="K1" s="135"/>
    </row>
    <row r="2" spans="1:11" ht="36" customHeight="1" thickBot="1" x14ac:dyDescent="0.25">
      <c r="C2" s="2"/>
      <c r="E2" s="2"/>
      <c r="J2" s="2"/>
    </row>
    <row r="3" spans="1:11" ht="35.1" customHeight="1" thickBot="1" x14ac:dyDescent="0.25">
      <c r="A3" s="130" t="s">
        <v>13</v>
      </c>
      <c r="B3" s="131"/>
      <c r="C3" s="131"/>
      <c r="D3" s="131"/>
      <c r="E3" s="131"/>
      <c r="F3" s="131"/>
      <c r="G3" s="131"/>
      <c r="H3" s="131"/>
      <c r="I3" s="131"/>
      <c r="J3" s="131"/>
      <c r="K3" s="132"/>
    </row>
    <row r="4" spans="1:11" ht="35.1" customHeight="1" thickBot="1" x14ac:dyDescent="0.25">
      <c r="A4" s="11" t="s">
        <v>14</v>
      </c>
      <c r="B4" s="127" t="s">
        <v>16</v>
      </c>
      <c r="C4" s="128"/>
      <c r="D4" s="128"/>
      <c r="E4" s="128"/>
      <c r="F4" s="128"/>
      <c r="G4" s="128"/>
      <c r="H4" s="129"/>
      <c r="I4" s="12" t="s">
        <v>16</v>
      </c>
      <c r="J4" s="12" t="s">
        <v>17</v>
      </c>
      <c r="K4" s="12" t="s">
        <v>21</v>
      </c>
    </row>
    <row r="5" spans="1:11" ht="24.95" customHeight="1" x14ac:dyDescent="0.2">
      <c r="A5" s="20">
        <v>1</v>
      </c>
      <c r="B5" s="138" t="s">
        <v>25</v>
      </c>
      <c r="C5" s="139"/>
      <c r="D5" s="139"/>
      <c r="E5" s="139"/>
      <c r="F5" s="139"/>
      <c r="G5" s="139"/>
      <c r="H5" s="140"/>
      <c r="I5" s="21">
        <v>100</v>
      </c>
      <c r="J5" s="21">
        <f>SUMIF(I23:I238, A5, K23:K238)</f>
        <v>100</v>
      </c>
      <c r="K5" s="21">
        <f>ABS(I5-J5)</f>
        <v>0</v>
      </c>
    </row>
    <row r="6" spans="1:11" ht="24.95" customHeight="1" thickBot="1" x14ac:dyDescent="0.25">
      <c r="C6" s="10"/>
      <c r="E6" s="10"/>
      <c r="I6" s="136" t="s">
        <v>23</v>
      </c>
      <c r="J6" s="137"/>
      <c r="K6" s="21">
        <f>SUM(K5:K5)</f>
        <v>0</v>
      </c>
    </row>
    <row r="7" spans="1:11" x14ac:dyDescent="0.2">
      <c r="C7" s="10"/>
      <c r="E7" s="10"/>
      <c r="I7" s="14"/>
      <c r="J7" s="14"/>
      <c r="K7" s="15"/>
    </row>
    <row r="8" spans="1:11" ht="13.5" thickBot="1" x14ac:dyDescent="0.25">
      <c r="C8" s="10"/>
      <c r="E8" s="10"/>
      <c r="I8" s="13"/>
      <c r="J8" s="10"/>
    </row>
    <row r="9" spans="1:11" ht="35.1" customHeight="1" thickBot="1" x14ac:dyDescent="0.25">
      <c r="A9" s="130" t="s">
        <v>20</v>
      </c>
      <c r="B9" s="131"/>
      <c r="C9" s="131"/>
      <c r="D9" s="131"/>
      <c r="E9" s="131"/>
      <c r="F9" s="131"/>
      <c r="G9" s="131"/>
      <c r="H9" s="131"/>
      <c r="I9" s="131"/>
      <c r="J9" s="131"/>
      <c r="K9" s="132"/>
    </row>
    <row r="10" spans="1:11" ht="35.1" customHeight="1" thickBot="1" x14ac:dyDescent="0.25">
      <c r="A10" s="11" t="s">
        <v>22</v>
      </c>
      <c r="B10" s="141" t="s">
        <v>15</v>
      </c>
      <c r="C10" s="142"/>
      <c r="D10" s="142"/>
      <c r="E10" s="142"/>
      <c r="F10" s="142"/>
      <c r="G10" s="142"/>
      <c r="H10" s="142"/>
      <c r="I10" s="142"/>
      <c r="J10" s="143"/>
      <c r="K10" s="11" t="s">
        <v>0</v>
      </c>
    </row>
    <row r="11" spans="1:11" ht="24.95" customHeight="1" x14ac:dyDescent="0.2">
      <c r="A11" s="17" t="s">
        <v>26</v>
      </c>
      <c r="B11" s="144" t="s">
        <v>52</v>
      </c>
      <c r="C11" s="145"/>
      <c r="D11" s="145"/>
      <c r="E11" s="145"/>
      <c r="F11" s="145"/>
      <c r="G11" s="145"/>
      <c r="H11" s="145"/>
      <c r="I11" s="145"/>
      <c r="J11" s="146"/>
      <c r="K11" s="18">
        <v>10</v>
      </c>
    </row>
    <row r="12" spans="1:11" ht="24.95" customHeight="1" x14ac:dyDescent="0.2">
      <c r="A12" s="17" t="s">
        <v>27</v>
      </c>
      <c r="B12" s="144" t="s">
        <v>53</v>
      </c>
      <c r="C12" s="145"/>
      <c r="D12" s="145"/>
      <c r="E12" s="145"/>
      <c r="F12" s="145"/>
      <c r="G12" s="145"/>
      <c r="H12" s="145"/>
      <c r="I12" s="145"/>
      <c r="J12" s="146"/>
      <c r="K12" s="18">
        <v>30</v>
      </c>
    </row>
    <row r="13" spans="1:11" ht="24.95" customHeight="1" x14ac:dyDescent="0.2">
      <c r="A13" s="17" t="s">
        <v>28</v>
      </c>
      <c r="B13" s="144" t="s">
        <v>54</v>
      </c>
      <c r="C13" s="145"/>
      <c r="D13" s="145"/>
      <c r="E13" s="145"/>
      <c r="F13" s="145"/>
      <c r="G13" s="145"/>
      <c r="H13" s="145"/>
      <c r="I13" s="145"/>
      <c r="J13" s="146"/>
      <c r="K13" s="18">
        <v>30</v>
      </c>
    </row>
    <row r="14" spans="1:11" ht="24.95" customHeight="1" x14ac:dyDescent="0.2">
      <c r="A14" s="17" t="s">
        <v>29</v>
      </c>
      <c r="B14" s="147" t="s">
        <v>196</v>
      </c>
      <c r="C14" s="145"/>
      <c r="D14" s="145"/>
      <c r="E14" s="145"/>
      <c r="F14" s="145"/>
      <c r="G14" s="145"/>
      <c r="H14" s="145"/>
      <c r="I14" s="145"/>
      <c r="J14" s="146"/>
      <c r="K14" s="18">
        <v>30</v>
      </c>
    </row>
    <row r="15" spans="1:11" ht="24.95" customHeight="1" x14ac:dyDescent="0.2">
      <c r="A15" s="17" t="s">
        <v>30</v>
      </c>
      <c r="B15" s="144"/>
      <c r="C15" s="145"/>
      <c r="D15" s="145"/>
      <c r="E15" s="145"/>
      <c r="F15" s="145"/>
      <c r="G15" s="145"/>
      <c r="H15" s="145"/>
      <c r="I15" s="145"/>
      <c r="J15" s="146"/>
      <c r="K15" s="18"/>
    </row>
    <row r="16" spans="1:11" ht="24.95" customHeight="1" x14ac:dyDescent="0.2">
      <c r="A16" s="17" t="s">
        <v>31</v>
      </c>
      <c r="B16" s="144"/>
      <c r="C16" s="145"/>
      <c r="D16" s="145"/>
      <c r="E16" s="145"/>
      <c r="F16" s="145"/>
      <c r="G16" s="145"/>
      <c r="H16" s="145"/>
      <c r="I16" s="145"/>
      <c r="J16" s="146"/>
      <c r="K16" s="18"/>
    </row>
    <row r="17" spans="1:14" ht="24.95" customHeight="1" x14ac:dyDescent="0.2">
      <c r="A17" s="17" t="s">
        <v>32</v>
      </c>
      <c r="B17" s="144"/>
      <c r="C17" s="145"/>
      <c r="D17" s="145"/>
      <c r="E17" s="145"/>
      <c r="F17" s="145"/>
      <c r="G17" s="145"/>
      <c r="H17" s="145"/>
      <c r="I17" s="145"/>
      <c r="J17" s="146"/>
      <c r="K17" s="18"/>
    </row>
    <row r="18" spans="1:14" ht="24.95" customHeight="1" x14ac:dyDescent="0.2">
      <c r="A18" s="17" t="s">
        <v>33</v>
      </c>
      <c r="B18" s="144"/>
      <c r="C18" s="145"/>
      <c r="D18" s="145"/>
      <c r="E18" s="145"/>
      <c r="F18" s="145"/>
      <c r="G18" s="145"/>
      <c r="H18" s="145"/>
      <c r="I18" s="145"/>
      <c r="J18" s="146"/>
      <c r="K18" s="18"/>
    </row>
    <row r="19" spans="1:14" ht="24.95" customHeight="1" x14ac:dyDescent="0.2">
      <c r="A19" s="20" t="s">
        <v>34</v>
      </c>
      <c r="B19" s="138"/>
      <c r="C19" s="139"/>
      <c r="D19" s="139"/>
      <c r="E19" s="139"/>
      <c r="F19" s="139"/>
      <c r="G19" s="139"/>
      <c r="H19" s="139"/>
      <c r="I19" s="139"/>
      <c r="J19" s="140"/>
      <c r="K19" s="21"/>
    </row>
    <row r="20" spans="1:14" x14ac:dyDescent="0.2">
      <c r="F20" s="8"/>
      <c r="G20" s="9"/>
      <c r="H20" s="9"/>
      <c r="I20" s="9"/>
      <c r="J20" s="3"/>
    </row>
    <row r="21" spans="1:14" ht="13.5" thickBot="1" x14ac:dyDescent="0.25">
      <c r="C21" s="3"/>
      <c r="H21" s="3"/>
      <c r="I21" s="3"/>
      <c r="J21" s="3"/>
    </row>
    <row r="22" spans="1:14" ht="64.5" thickBot="1" x14ac:dyDescent="0.25">
      <c r="A22" s="4" t="s">
        <v>18</v>
      </c>
      <c r="B22" s="4" t="s">
        <v>19</v>
      </c>
      <c r="C22" s="4" t="s">
        <v>11</v>
      </c>
      <c r="D22" s="4" t="s">
        <v>7</v>
      </c>
      <c r="E22" s="4" t="s">
        <v>1</v>
      </c>
      <c r="F22" s="4" t="s">
        <v>2</v>
      </c>
      <c r="G22" s="4" t="s">
        <v>9</v>
      </c>
      <c r="H22" s="4" t="s">
        <v>10</v>
      </c>
      <c r="I22" s="4" t="s">
        <v>3</v>
      </c>
      <c r="J22" s="4" t="s">
        <v>12</v>
      </c>
      <c r="K22" s="4" t="s">
        <v>4</v>
      </c>
      <c r="L22" s="5" t="s">
        <v>8</v>
      </c>
      <c r="M22" s="6" t="s">
        <v>5</v>
      </c>
      <c r="N22" s="7">
        <f>SUM(K23:K36)</f>
        <v>10</v>
      </c>
    </row>
    <row r="23" spans="1:14" x14ac:dyDescent="0.2">
      <c r="A23" s="17" t="s">
        <v>35</v>
      </c>
      <c r="B23" s="16" t="s">
        <v>57</v>
      </c>
      <c r="C23" s="17" t="s">
        <v>36</v>
      </c>
      <c r="D23" s="17"/>
      <c r="E23" s="16"/>
      <c r="F23" s="17"/>
      <c r="G23" s="108"/>
      <c r="H23" s="16"/>
      <c r="I23" s="17"/>
      <c r="J23" s="17"/>
      <c r="K23" s="18"/>
    </row>
    <row r="24" spans="1:14" x14ac:dyDescent="0.2">
      <c r="A24" s="17"/>
      <c r="B24" s="108"/>
      <c r="C24" s="17"/>
      <c r="D24" s="17" t="s">
        <v>38</v>
      </c>
      <c r="E24" s="16" t="s">
        <v>55</v>
      </c>
      <c r="F24" s="17" t="s">
        <v>36</v>
      </c>
      <c r="G24" s="108" t="s">
        <v>56</v>
      </c>
      <c r="H24" s="16"/>
      <c r="I24" s="17">
        <v>1</v>
      </c>
      <c r="J24" s="17"/>
      <c r="K24" s="18">
        <v>1</v>
      </c>
    </row>
    <row r="25" spans="1:14" x14ac:dyDescent="0.2">
      <c r="A25" s="17" t="s">
        <v>39</v>
      </c>
      <c r="B25" s="16" t="s">
        <v>58</v>
      </c>
      <c r="C25" s="17" t="s">
        <v>36</v>
      </c>
      <c r="D25" s="17"/>
      <c r="E25" s="16"/>
      <c r="F25" s="17"/>
      <c r="G25" s="108"/>
      <c r="H25" s="16"/>
      <c r="I25" s="17"/>
      <c r="J25" s="17"/>
      <c r="K25" s="18"/>
    </row>
    <row r="26" spans="1:14" x14ac:dyDescent="0.2">
      <c r="A26" s="17"/>
      <c r="B26" s="108"/>
      <c r="C26" s="17"/>
      <c r="D26" s="17" t="s">
        <v>38</v>
      </c>
      <c r="E26" s="16" t="s">
        <v>55</v>
      </c>
      <c r="F26" s="17" t="s">
        <v>36</v>
      </c>
      <c r="G26" s="108" t="s">
        <v>56</v>
      </c>
      <c r="H26" s="16"/>
      <c r="I26" s="17">
        <v>1</v>
      </c>
      <c r="J26" s="17"/>
      <c r="K26" s="18">
        <v>1</v>
      </c>
    </row>
    <row r="27" spans="1:14" x14ac:dyDescent="0.2">
      <c r="A27" s="17" t="s">
        <v>40</v>
      </c>
      <c r="B27" s="16" t="s">
        <v>81</v>
      </c>
      <c r="C27" s="17" t="s">
        <v>36</v>
      </c>
      <c r="D27" s="17"/>
      <c r="E27" s="16"/>
      <c r="F27" s="17"/>
      <c r="G27" s="108"/>
      <c r="H27" s="16"/>
      <c r="I27" s="17"/>
      <c r="J27" s="17"/>
      <c r="K27" s="18"/>
    </row>
    <row r="28" spans="1:14" x14ac:dyDescent="0.2">
      <c r="A28" s="17"/>
      <c r="B28" s="108"/>
      <c r="C28" s="17"/>
      <c r="D28" s="17" t="s">
        <v>38</v>
      </c>
      <c r="E28" s="16" t="s">
        <v>55</v>
      </c>
      <c r="F28" s="17" t="s">
        <v>36</v>
      </c>
      <c r="G28" s="108" t="s">
        <v>56</v>
      </c>
      <c r="H28" s="16"/>
      <c r="I28" s="17">
        <v>1</v>
      </c>
      <c r="J28" s="17"/>
      <c r="K28" s="18">
        <v>1</v>
      </c>
    </row>
    <row r="29" spans="1:14" x14ac:dyDescent="0.2">
      <c r="A29" s="17" t="s">
        <v>41</v>
      </c>
      <c r="B29" s="16" t="s">
        <v>59</v>
      </c>
      <c r="C29" s="17" t="s">
        <v>36</v>
      </c>
      <c r="D29" s="17"/>
      <c r="E29" s="16"/>
      <c r="F29" s="17"/>
      <c r="G29" s="108"/>
      <c r="H29" s="16"/>
      <c r="I29" s="17"/>
      <c r="J29" s="17"/>
      <c r="K29" s="18"/>
    </row>
    <row r="30" spans="1:14" x14ac:dyDescent="0.2">
      <c r="A30" s="17"/>
      <c r="B30" s="108"/>
      <c r="C30" s="17"/>
      <c r="D30" s="17" t="s">
        <v>38</v>
      </c>
      <c r="E30" s="16" t="s">
        <v>55</v>
      </c>
      <c r="F30" s="17" t="s">
        <v>36</v>
      </c>
      <c r="G30" s="108" t="s">
        <v>56</v>
      </c>
      <c r="H30" s="16"/>
      <c r="I30" s="17">
        <v>1</v>
      </c>
      <c r="J30" s="17"/>
      <c r="K30" s="18">
        <v>1.5</v>
      </c>
    </row>
    <row r="31" spans="1:14" x14ac:dyDescent="0.2">
      <c r="A31" s="17" t="s">
        <v>42</v>
      </c>
      <c r="B31" s="16" t="s">
        <v>60</v>
      </c>
      <c r="C31" s="17" t="s">
        <v>36</v>
      </c>
      <c r="D31" s="17"/>
      <c r="E31" s="16"/>
      <c r="F31" s="17"/>
      <c r="G31" s="108"/>
      <c r="H31" s="16"/>
      <c r="I31" s="17"/>
      <c r="J31" s="17"/>
      <c r="K31" s="18"/>
    </row>
    <row r="32" spans="1:14" x14ac:dyDescent="0.2">
      <c r="A32" s="17"/>
      <c r="B32" s="108"/>
      <c r="C32" s="17"/>
      <c r="D32" s="17" t="s">
        <v>38</v>
      </c>
      <c r="E32" s="16" t="s">
        <v>55</v>
      </c>
      <c r="F32" s="17" t="s">
        <v>36</v>
      </c>
      <c r="G32" s="111" t="s">
        <v>56</v>
      </c>
      <c r="H32" s="16"/>
      <c r="I32" s="17">
        <v>1</v>
      </c>
      <c r="J32" s="17"/>
      <c r="K32" s="18">
        <v>1.5</v>
      </c>
    </row>
    <row r="33" spans="1:17" x14ac:dyDescent="0.2">
      <c r="A33" s="17" t="s">
        <v>43</v>
      </c>
      <c r="B33" s="16" t="s">
        <v>61</v>
      </c>
      <c r="C33" s="17" t="s">
        <v>36</v>
      </c>
      <c r="D33" s="17"/>
      <c r="E33" s="16"/>
      <c r="F33" s="17"/>
      <c r="G33" s="108"/>
      <c r="H33" s="16"/>
      <c r="I33" s="17"/>
      <c r="J33" s="17"/>
      <c r="K33" s="18"/>
    </row>
    <row r="34" spans="1:17" x14ac:dyDescent="0.2">
      <c r="A34" s="17"/>
      <c r="B34" s="108"/>
      <c r="C34" s="17"/>
      <c r="D34" s="17" t="s">
        <v>38</v>
      </c>
      <c r="E34" s="16" t="s">
        <v>55</v>
      </c>
      <c r="F34" s="17" t="s">
        <v>36</v>
      </c>
      <c r="G34" s="111" t="s">
        <v>133</v>
      </c>
      <c r="H34" s="16"/>
      <c r="I34" s="17">
        <v>1</v>
      </c>
      <c r="J34" s="17"/>
      <c r="K34" s="18">
        <v>2</v>
      </c>
    </row>
    <row r="35" spans="1:17" x14ac:dyDescent="0.2">
      <c r="A35" s="17" t="s">
        <v>63</v>
      </c>
      <c r="B35" s="16" t="s">
        <v>62</v>
      </c>
      <c r="C35" s="17" t="s">
        <v>36</v>
      </c>
      <c r="D35" s="17"/>
      <c r="E35" s="16"/>
      <c r="F35" s="17"/>
      <c r="G35" s="108"/>
      <c r="H35" s="16"/>
      <c r="I35" s="17"/>
      <c r="J35" s="17"/>
      <c r="K35" s="18"/>
    </row>
    <row r="36" spans="1:17" ht="13.5" thickBot="1" x14ac:dyDescent="0.25">
      <c r="A36" s="17"/>
      <c r="B36" s="108"/>
      <c r="C36" s="17"/>
      <c r="D36" s="17" t="s">
        <v>38</v>
      </c>
      <c r="E36" s="16" t="s">
        <v>55</v>
      </c>
      <c r="F36" s="17" t="s">
        <v>36</v>
      </c>
      <c r="G36" s="111" t="s">
        <v>132</v>
      </c>
      <c r="H36" s="16"/>
      <c r="I36" s="17">
        <v>1</v>
      </c>
      <c r="J36" s="17"/>
      <c r="K36" s="18">
        <v>2</v>
      </c>
    </row>
    <row r="37" spans="1:17" ht="64.5" thickBot="1" x14ac:dyDescent="0.25">
      <c r="A37" s="22" t="s">
        <v>18</v>
      </c>
      <c r="B37" s="23" t="s">
        <v>19</v>
      </c>
      <c r="C37" s="24" t="s">
        <v>11</v>
      </c>
      <c r="D37" s="25" t="s">
        <v>7</v>
      </c>
      <c r="E37" s="26" t="s">
        <v>1</v>
      </c>
      <c r="F37" s="27" t="s">
        <v>2</v>
      </c>
      <c r="G37" s="28" t="s">
        <v>9</v>
      </c>
      <c r="H37" s="29" t="s">
        <v>10</v>
      </c>
      <c r="I37" s="30" t="s">
        <v>3</v>
      </c>
      <c r="J37" s="31" t="s">
        <v>12</v>
      </c>
      <c r="K37" s="32" t="s">
        <v>4</v>
      </c>
      <c r="L37" s="33" t="s">
        <v>44</v>
      </c>
      <c r="M37" s="34" t="s">
        <v>5</v>
      </c>
      <c r="N37" s="35">
        <f>SUM(K38:K120)</f>
        <v>30</v>
      </c>
    </row>
    <row r="38" spans="1:17" x14ac:dyDescent="0.2">
      <c r="A38" s="17" t="s">
        <v>45</v>
      </c>
      <c r="B38" s="16" t="s">
        <v>78</v>
      </c>
      <c r="C38" s="17" t="s">
        <v>37</v>
      </c>
      <c r="D38" s="16" t="s">
        <v>36</v>
      </c>
      <c r="E38" s="110" t="s">
        <v>36</v>
      </c>
      <c r="F38" s="16" t="s">
        <v>36</v>
      </c>
      <c r="G38" s="16" t="s">
        <v>36</v>
      </c>
      <c r="H38" s="16" t="s">
        <v>36</v>
      </c>
      <c r="I38" s="16" t="s">
        <v>36</v>
      </c>
      <c r="J38" s="16" t="s">
        <v>36</v>
      </c>
      <c r="K38" s="16" t="s">
        <v>36</v>
      </c>
    </row>
    <row r="39" spans="1:17" ht="25.5" x14ac:dyDescent="0.2">
      <c r="A39" s="17" t="s">
        <v>36</v>
      </c>
      <c r="B39" s="16" t="s">
        <v>36</v>
      </c>
      <c r="C39" s="17" t="s">
        <v>36</v>
      </c>
      <c r="D39" s="17" t="s">
        <v>38</v>
      </c>
      <c r="E39" s="110" t="s">
        <v>65</v>
      </c>
      <c r="F39" s="17" t="s">
        <v>36</v>
      </c>
      <c r="G39" s="111" t="s">
        <v>66</v>
      </c>
      <c r="H39" s="16" t="s">
        <v>36</v>
      </c>
      <c r="I39" s="17">
        <v>1</v>
      </c>
      <c r="J39" s="17"/>
      <c r="K39" s="18">
        <v>0.5</v>
      </c>
    </row>
    <row r="40" spans="1:17" s="107" customFormat="1" x14ac:dyDescent="0.2">
      <c r="A40" s="17"/>
      <c r="B40" s="108"/>
      <c r="C40" s="17"/>
      <c r="D40" s="17" t="s">
        <v>38</v>
      </c>
      <c r="E40" s="110" t="s">
        <v>79</v>
      </c>
      <c r="F40" s="17"/>
      <c r="G40" s="111"/>
      <c r="H40" s="108"/>
      <c r="I40" s="17">
        <v>1</v>
      </c>
      <c r="J40" s="17"/>
      <c r="K40" s="109">
        <v>0.5</v>
      </c>
    </row>
    <row r="41" spans="1:17" s="107" customFormat="1" x14ac:dyDescent="0.2">
      <c r="A41" s="17"/>
      <c r="B41" s="108"/>
      <c r="C41" s="17"/>
      <c r="D41" s="17" t="s">
        <v>38</v>
      </c>
      <c r="E41" s="110" t="s">
        <v>80</v>
      </c>
      <c r="F41" s="17"/>
      <c r="G41" s="111"/>
      <c r="H41" s="108"/>
      <c r="I41" s="17">
        <v>1</v>
      </c>
      <c r="J41" s="17"/>
      <c r="K41" s="109">
        <v>1</v>
      </c>
    </row>
    <row r="42" spans="1:17" s="107" customFormat="1" x14ac:dyDescent="0.2">
      <c r="A42" s="17"/>
      <c r="B42" s="108"/>
      <c r="C42" s="17"/>
      <c r="D42" s="112" t="s">
        <v>38</v>
      </c>
      <c r="E42" s="110" t="s">
        <v>89</v>
      </c>
      <c r="F42" s="17" t="s">
        <v>36</v>
      </c>
      <c r="G42" s="106" t="s">
        <v>36</v>
      </c>
      <c r="H42" s="106" t="s">
        <v>36</v>
      </c>
      <c r="I42" s="17">
        <v>1</v>
      </c>
      <c r="J42" s="17"/>
      <c r="K42" s="18">
        <v>1</v>
      </c>
    </row>
    <row r="43" spans="1:17" s="115" customFormat="1" x14ac:dyDescent="0.2">
      <c r="A43" s="17"/>
      <c r="B43" s="108"/>
      <c r="C43" s="17"/>
      <c r="D43" s="17" t="s">
        <v>86</v>
      </c>
      <c r="E43" s="114" t="s">
        <v>126</v>
      </c>
      <c r="F43" s="17"/>
      <c r="G43" s="108"/>
      <c r="H43" s="108"/>
      <c r="I43" s="17">
        <v>1</v>
      </c>
      <c r="J43" s="17"/>
      <c r="K43" s="109">
        <v>1.5</v>
      </c>
      <c r="L43" s="116"/>
      <c r="M43" s="116"/>
      <c r="N43" s="116"/>
      <c r="O43" s="116"/>
      <c r="P43" s="116"/>
      <c r="Q43" s="116"/>
    </row>
    <row r="44" spans="1:17" s="115" customFormat="1" x14ac:dyDescent="0.2">
      <c r="A44" s="17"/>
      <c r="B44" s="108"/>
      <c r="C44" s="17"/>
      <c r="D44" s="17"/>
      <c r="E44" s="110"/>
      <c r="F44" s="17">
        <v>0</v>
      </c>
      <c r="G44" s="113" t="s">
        <v>127</v>
      </c>
      <c r="H44" s="108"/>
      <c r="I44" s="17"/>
      <c r="J44" s="17"/>
      <c r="K44" s="109"/>
      <c r="L44" s="116"/>
      <c r="M44" s="116"/>
      <c r="N44" s="116"/>
      <c r="O44" s="116"/>
      <c r="P44" s="116"/>
      <c r="Q44" s="116"/>
    </row>
    <row r="45" spans="1:17" s="115" customFormat="1" x14ac:dyDescent="0.2">
      <c r="A45" s="17"/>
      <c r="B45" s="108"/>
      <c r="C45" s="17"/>
      <c r="D45" s="17"/>
      <c r="E45" s="110"/>
      <c r="F45" s="17">
        <v>1</v>
      </c>
      <c r="G45" s="113" t="s">
        <v>128</v>
      </c>
      <c r="H45" s="108"/>
      <c r="I45" s="17"/>
      <c r="J45" s="17"/>
      <c r="K45" s="109"/>
      <c r="L45" s="116"/>
      <c r="M45" s="116"/>
      <c r="N45" s="116"/>
      <c r="O45" s="116"/>
      <c r="P45" s="116"/>
      <c r="Q45" s="116"/>
    </row>
    <row r="46" spans="1:17" s="115" customFormat="1" x14ac:dyDescent="0.2">
      <c r="A46" s="17"/>
      <c r="B46" s="108"/>
      <c r="C46" s="17"/>
      <c r="D46" s="17"/>
      <c r="E46" s="110"/>
      <c r="F46" s="17">
        <v>2</v>
      </c>
      <c r="G46" s="113" t="s">
        <v>129</v>
      </c>
      <c r="H46" s="108"/>
      <c r="I46" s="17"/>
      <c r="J46" s="17"/>
      <c r="K46" s="109"/>
      <c r="L46" s="116"/>
      <c r="M46" s="116"/>
      <c r="N46" s="116"/>
      <c r="O46" s="116"/>
      <c r="P46" s="116"/>
      <c r="Q46" s="116"/>
    </row>
    <row r="47" spans="1:17" s="115" customFormat="1" x14ac:dyDescent="0.2">
      <c r="A47" s="17"/>
      <c r="B47" s="108"/>
      <c r="C47" s="17"/>
      <c r="D47" s="17"/>
      <c r="E47" s="110"/>
      <c r="F47" s="17">
        <v>3</v>
      </c>
      <c r="G47" s="113" t="s">
        <v>93</v>
      </c>
      <c r="H47" s="108"/>
      <c r="I47" s="17"/>
      <c r="J47" s="17"/>
      <c r="K47" s="109"/>
      <c r="L47" s="116"/>
      <c r="M47" s="116"/>
      <c r="N47" s="116"/>
      <c r="O47" s="116"/>
      <c r="P47" s="116"/>
      <c r="Q47" s="116"/>
    </row>
    <row r="48" spans="1:17" s="115" customFormat="1" x14ac:dyDescent="0.2">
      <c r="A48" s="112"/>
      <c r="B48" s="111"/>
      <c r="C48" s="112"/>
      <c r="D48" s="112" t="s">
        <v>86</v>
      </c>
      <c r="E48" s="111" t="s">
        <v>87</v>
      </c>
      <c r="F48" s="112"/>
      <c r="G48" s="111"/>
      <c r="H48" s="111"/>
      <c r="I48" s="112">
        <v>1</v>
      </c>
      <c r="J48" s="112"/>
      <c r="K48" s="119">
        <v>1</v>
      </c>
      <c r="L48" s="120"/>
      <c r="M48" s="120"/>
      <c r="N48" s="120"/>
      <c r="O48" s="120"/>
      <c r="P48" s="120"/>
      <c r="Q48" s="120"/>
    </row>
    <row r="49" spans="1:17" s="115" customFormat="1" ht="25.5" x14ac:dyDescent="0.2">
      <c r="A49" s="112"/>
      <c r="B49" s="111"/>
      <c r="C49" s="112"/>
      <c r="D49" s="112"/>
      <c r="E49" s="111"/>
      <c r="F49" s="112">
        <v>0</v>
      </c>
      <c r="G49" s="113" t="s">
        <v>82</v>
      </c>
      <c r="H49" s="111"/>
      <c r="I49" s="112"/>
      <c r="J49" s="112"/>
      <c r="K49" s="119"/>
      <c r="L49" s="120"/>
      <c r="M49" s="120"/>
      <c r="N49" s="120"/>
      <c r="O49" s="120"/>
      <c r="P49" s="120"/>
      <c r="Q49" s="120"/>
    </row>
    <row r="50" spans="1:17" s="115" customFormat="1" ht="38.25" x14ac:dyDescent="0.2">
      <c r="A50" s="112"/>
      <c r="B50" s="111"/>
      <c r="C50" s="112"/>
      <c r="D50" s="112"/>
      <c r="E50" s="111"/>
      <c r="F50" s="112">
        <v>1</v>
      </c>
      <c r="G50" s="113" t="s">
        <v>83</v>
      </c>
      <c r="H50" s="111"/>
      <c r="I50" s="112"/>
      <c r="J50" s="112"/>
      <c r="K50" s="119"/>
      <c r="L50" s="120"/>
      <c r="M50" s="120"/>
      <c r="N50" s="120"/>
      <c r="O50" s="120"/>
      <c r="P50" s="120"/>
      <c r="Q50" s="120"/>
    </row>
    <row r="51" spans="1:17" s="115" customFormat="1" ht="38.25" x14ac:dyDescent="0.2">
      <c r="A51" s="112"/>
      <c r="B51" s="111"/>
      <c r="C51" s="112"/>
      <c r="D51" s="112"/>
      <c r="E51" s="111"/>
      <c r="F51" s="112">
        <v>2</v>
      </c>
      <c r="G51" s="113" t="s">
        <v>84</v>
      </c>
      <c r="H51" s="111"/>
      <c r="I51" s="112"/>
      <c r="J51" s="112"/>
      <c r="K51" s="119"/>
      <c r="L51" s="120"/>
      <c r="M51" s="120"/>
      <c r="N51" s="120"/>
      <c r="O51" s="120"/>
      <c r="P51" s="120"/>
      <c r="Q51" s="120"/>
    </row>
    <row r="52" spans="1:17" s="115" customFormat="1" ht="38.25" x14ac:dyDescent="0.2">
      <c r="A52" s="112"/>
      <c r="B52" s="111"/>
      <c r="C52" s="112"/>
      <c r="D52" s="112"/>
      <c r="E52" s="111"/>
      <c r="F52" s="112">
        <v>3</v>
      </c>
      <c r="G52" s="113" t="s">
        <v>85</v>
      </c>
      <c r="H52" s="111"/>
      <c r="I52" s="112"/>
      <c r="J52" s="112"/>
      <c r="K52" s="119"/>
      <c r="L52" s="120"/>
      <c r="M52" s="120"/>
      <c r="N52" s="120"/>
      <c r="O52" s="120"/>
      <c r="P52" s="120"/>
      <c r="Q52" s="120"/>
    </row>
    <row r="53" spans="1:17" x14ac:dyDescent="0.2">
      <c r="A53" s="112" t="s">
        <v>71</v>
      </c>
      <c r="B53" s="111" t="s">
        <v>67</v>
      </c>
      <c r="C53" s="17">
        <v>1</v>
      </c>
      <c r="D53" s="17"/>
      <c r="E53" s="110"/>
      <c r="F53" s="17"/>
      <c r="G53" s="108"/>
      <c r="H53" s="108"/>
      <c r="I53" s="17"/>
      <c r="J53" s="17"/>
      <c r="K53" s="109"/>
    </row>
    <row r="54" spans="1:17" x14ac:dyDescent="0.2">
      <c r="A54" s="17"/>
      <c r="B54" s="108"/>
      <c r="C54" s="17"/>
      <c r="D54" s="112" t="s">
        <v>38</v>
      </c>
      <c r="E54" s="110" t="s">
        <v>68</v>
      </c>
      <c r="F54" s="17"/>
      <c r="G54" s="111" t="s">
        <v>69</v>
      </c>
      <c r="H54" s="108"/>
      <c r="I54" s="17">
        <v>1</v>
      </c>
      <c r="J54" s="17"/>
      <c r="K54" s="109">
        <v>0.5</v>
      </c>
    </row>
    <row r="55" spans="1:17" s="115" customFormat="1" x14ac:dyDescent="0.2">
      <c r="A55" s="17"/>
      <c r="B55" s="108"/>
      <c r="C55" s="17"/>
      <c r="D55" s="112" t="s">
        <v>38</v>
      </c>
      <c r="E55" s="114" t="s">
        <v>130</v>
      </c>
      <c r="F55" s="17"/>
      <c r="G55" s="111" t="s">
        <v>69</v>
      </c>
      <c r="H55" s="108"/>
      <c r="I55" s="17">
        <v>1</v>
      </c>
      <c r="J55" s="17"/>
      <c r="K55" s="109">
        <v>1</v>
      </c>
    </row>
    <row r="56" spans="1:17" x14ac:dyDescent="0.2">
      <c r="A56" s="17"/>
      <c r="B56" s="108"/>
      <c r="C56" s="17"/>
      <c r="D56" s="112" t="s">
        <v>38</v>
      </c>
      <c r="E56" s="110" t="s">
        <v>70</v>
      </c>
      <c r="F56" s="17"/>
      <c r="G56" s="108"/>
      <c r="H56" s="108"/>
      <c r="I56" s="17">
        <v>1</v>
      </c>
      <c r="J56" s="17"/>
      <c r="K56" s="109">
        <v>0.5</v>
      </c>
    </row>
    <row r="57" spans="1:17" ht="25.5" x14ac:dyDescent="0.2">
      <c r="A57" s="17"/>
      <c r="B57" s="108"/>
      <c r="C57" s="17"/>
      <c r="D57" s="112" t="s">
        <v>38</v>
      </c>
      <c r="E57" s="110" t="s">
        <v>73</v>
      </c>
      <c r="F57" s="17"/>
      <c r="G57" s="111" t="s">
        <v>72</v>
      </c>
      <c r="H57" s="108"/>
      <c r="I57" s="17">
        <v>1</v>
      </c>
      <c r="J57" s="17"/>
      <c r="K57" s="109">
        <v>0.5</v>
      </c>
    </row>
    <row r="58" spans="1:17" x14ac:dyDescent="0.2">
      <c r="A58" s="17"/>
      <c r="B58" s="108"/>
      <c r="C58" s="17"/>
      <c r="D58" s="112" t="s">
        <v>38</v>
      </c>
      <c r="E58" s="110" t="s">
        <v>74</v>
      </c>
      <c r="F58" s="17"/>
      <c r="G58" s="111" t="s">
        <v>72</v>
      </c>
      <c r="H58" s="108"/>
      <c r="I58" s="17">
        <v>1</v>
      </c>
      <c r="J58" s="17"/>
      <c r="K58" s="109">
        <v>0.5</v>
      </c>
    </row>
    <row r="59" spans="1:17" x14ac:dyDescent="0.2">
      <c r="A59" s="17" t="s">
        <v>36</v>
      </c>
      <c r="B59" s="16" t="s">
        <v>36</v>
      </c>
      <c r="C59" s="17" t="s">
        <v>36</v>
      </c>
      <c r="D59" s="112" t="s">
        <v>38</v>
      </c>
      <c r="E59" s="110" t="s">
        <v>75</v>
      </c>
      <c r="F59" s="17" t="s">
        <v>36</v>
      </c>
      <c r="G59" s="16" t="s">
        <v>36</v>
      </c>
      <c r="H59" s="16" t="s">
        <v>36</v>
      </c>
      <c r="I59" s="17">
        <v>1</v>
      </c>
      <c r="J59" s="17"/>
      <c r="K59" s="18">
        <v>0.5</v>
      </c>
    </row>
    <row r="60" spans="1:17" x14ac:dyDescent="0.2">
      <c r="A60" s="17"/>
      <c r="B60" s="108"/>
      <c r="C60" s="17"/>
      <c r="D60" s="112" t="s">
        <v>38</v>
      </c>
      <c r="E60" s="110" t="s">
        <v>76</v>
      </c>
      <c r="F60" s="17" t="s">
        <v>36</v>
      </c>
      <c r="G60" s="16" t="s">
        <v>36</v>
      </c>
      <c r="H60" s="16" t="s">
        <v>36</v>
      </c>
      <c r="I60" s="17">
        <v>1</v>
      </c>
      <c r="J60" s="17"/>
      <c r="K60" s="18">
        <v>0.5</v>
      </c>
    </row>
    <row r="61" spans="1:17" s="107" customFormat="1" x14ac:dyDescent="0.2">
      <c r="A61" s="17"/>
      <c r="B61" s="108"/>
      <c r="C61" s="17"/>
      <c r="D61" s="112" t="s">
        <v>38</v>
      </c>
      <c r="E61" s="110" t="s">
        <v>77</v>
      </c>
      <c r="F61" s="17" t="s">
        <v>36</v>
      </c>
      <c r="G61" s="106" t="s">
        <v>36</v>
      </c>
      <c r="H61" s="106" t="s">
        <v>36</v>
      </c>
      <c r="I61" s="17">
        <v>1</v>
      </c>
      <c r="J61" s="17"/>
      <c r="K61" s="18">
        <v>1</v>
      </c>
    </row>
    <row r="62" spans="1:17" s="115" customFormat="1" x14ac:dyDescent="0.2">
      <c r="A62" s="17"/>
      <c r="B62" s="108"/>
      <c r="C62" s="17"/>
      <c r="D62" s="112" t="s">
        <v>38</v>
      </c>
      <c r="E62" s="110" t="s">
        <v>105</v>
      </c>
      <c r="F62" s="17"/>
      <c r="G62" s="108"/>
      <c r="H62" s="108"/>
      <c r="I62" s="17">
        <v>1</v>
      </c>
      <c r="J62" s="17"/>
      <c r="K62" s="109">
        <v>0.5</v>
      </c>
    </row>
    <row r="63" spans="1:17" s="107" customFormat="1" x14ac:dyDescent="0.2">
      <c r="A63" s="17"/>
      <c r="B63" s="108"/>
      <c r="C63" s="17"/>
      <c r="D63" s="17" t="s">
        <v>86</v>
      </c>
      <c r="E63" s="110" t="s">
        <v>88</v>
      </c>
      <c r="F63" s="17"/>
      <c r="G63" s="108"/>
      <c r="H63" s="108"/>
      <c r="I63" s="17">
        <v>1</v>
      </c>
      <c r="J63" s="17"/>
      <c r="K63" s="109">
        <v>0.5</v>
      </c>
      <c r="L63" s="116"/>
      <c r="M63" s="116"/>
      <c r="N63" s="116"/>
      <c r="O63" s="116"/>
      <c r="P63" s="116"/>
      <c r="Q63" s="116"/>
    </row>
    <row r="64" spans="1:17" s="107" customFormat="1" x14ac:dyDescent="0.2">
      <c r="A64" s="17"/>
      <c r="B64" s="108"/>
      <c r="C64" s="17"/>
      <c r="D64" s="17"/>
      <c r="E64" s="110"/>
      <c r="F64" s="17">
        <v>0</v>
      </c>
      <c r="G64" s="113" t="s">
        <v>90</v>
      </c>
      <c r="H64" s="108"/>
      <c r="I64" s="17"/>
      <c r="J64" s="17"/>
      <c r="K64" s="109"/>
      <c r="L64" s="116"/>
      <c r="M64" s="116"/>
      <c r="N64" s="116"/>
      <c r="O64" s="116"/>
      <c r="P64" s="116"/>
      <c r="Q64" s="116"/>
    </row>
    <row r="65" spans="1:17" s="107" customFormat="1" ht="25.5" x14ac:dyDescent="0.2">
      <c r="A65" s="17"/>
      <c r="B65" s="108"/>
      <c r="C65" s="17"/>
      <c r="D65" s="17"/>
      <c r="E65" s="110"/>
      <c r="F65" s="17">
        <v>1</v>
      </c>
      <c r="G65" s="113" t="s">
        <v>91</v>
      </c>
      <c r="H65" s="108"/>
      <c r="I65" s="17"/>
      <c r="J65" s="17"/>
      <c r="K65" s="109"/>
      <c r="L65" s="116"/>
      <c r="M65" s="116"/>
      <c r="N65" s="116"/>
      <c r="O65" s="116"/>
      <c r="P65" s="116"/>
      <c r="Q65" s="116"/>
    </row>
    <row r="66" spans="1:17" s="107" customFormat="1" ht="25.5" x14ac:dyDescent="0.2">
      <c r="A66" s="17"/>
      <c r="B66" s="108"/>
      <c r="C66" s="17"/>
      <c r="D66" s="17"/>
      <c r="E66" s="110"/>
      <c r="F66" s="17">
        <v>2</v>
      </c>
      <c r="G66" s="113" t="s">
        <v>92</v>
      </c>
      <c r="H66" s="108"/>
      <c r="I66" s="17"/>
      <c r="J66" s="17"/>
      <c r="K66" s="109"/>
      <c r="L66" s="116"/>
      <c r="M66" s="116"/>
      <c r="N66" s="116"/>
      <c r="O66" s="116"/>
      <c r="P66" s="116"/>
      <c r="Q66" s="116"/>
    </row>
    <row r="67" spans="1:17" s="107" customFormat="1" x14ac:dyDescent="0.2">
      <c r="A67" s="17"/>
      <c r="B67" s="108"/>
      <c r="C67" s="17"/>
      <c r="D67" s="17"/>
      <c r="E67" s="110"/>
      <c r="F67" s="17">
        <v>3</v>
      </c>
      <c r="G67" s="113" t="s">
        <v>93</v>
      </c>
      <c r="H67" s="108"/>
      <c r="I67" s="17"/>
      <c r="J67" s="17"/>
      <c r="K67" s="109"/>
      <c r="L67" s="116"/>
      <c r="M67" s="116"/>
      <c r="N67" s="116"/>
      <c r="O67" s="116"/>
      <c r="P67" s="116"/>
      <c r="Q67" s="116"/>
    </row>
    <row r="68" spans="1:17" s="107" customFormat="1" x14ac:dyDescent="0.2">
      <c r="A68" s="112" t="s">
        <v>94</v>
      </c>
      <c r="B68" s="111" t="s">
        <v>95</v>
      </c>
      <c r="C68" s="17">
        <v>1</v>
      </c>
      <c r="D68" s="112"/>
      <c r="E68" s="110"/>
      <c r="F68" s="17"/>
      <c r="G68" s="108"/>
      <c r="H68" s="108"/>
      <c r="I68" s="17"/>
      <c r="J68" s="17"/>
      <c r="K68" s="109"/>
    </row>
    <row r="69" spans="1:17" s="107" customFormat="1" x14ac:dyDescent="0.2">
      <c r="A69" s="17"/>
      <c r="B69" s="108"/>
      <c r="C69" s="17"/>
      <c r="D69" s="112" t="s">
        <v>38</v>
      </c>
      <c r="E69" s="110" t="s">
        <v>96</v>
      </c>
      <c r="F69" s="17"/>
      <c r="G69" s="111" t="s">
        <v>72</v>
      </c>
      <c r="H69" s="106"/>
      <c r="I69" s="17">
        <v>1</v>
      </c>
      <c r="J69" s="17"/>
      <c r="K69" s="18">
        <v>1</v>
      </c>
    </row>
    <row r="70" spans="1:17" s="115" customFormat="1" x14ac:dyDescent="0.2">
      <c r="A70" s="17"/>
      <c r="B70" s="108"/>
      <c r="C70" s="17"/>
      <c r="D70" s="17" t="s">
        <v>86</v>
      </c>
      <c r="E70" s="110" t="s">
        <v>88</v>
      </c>
      <c r="F70" s="17"/>
      <c r="G70" s="108"/>
      <c r="H70" s="108"/>
      <c r="I70" s="17">
        <v>1</v>
      </c>
      <c r="J70" s="17"/>
      <c r="K70" s="109">
        <v>0.5</v>
      </c>
      <c r="L70" s="116"/>
      <c r="M70" s="116"/>
      <c r="N70" s="116"/>
      <c r="O70" s="116"/>
      <c r="P70" s="116"/>
      <c r="Q70" s="116"/>
    </row>
    <row r="71" spans="1:17" s="115" customFormat="1" x14ac:dyDescent="0.2">
      <c r="A71" s="17"/>
      <c r="B71" s="108"/>
      <c r="C71" s="17"/>
      <c r="D71" s="17"/>
      <c r="E71" s="110"/>
      <c r="F71" s="17">
        <v>0</v>
      </c>
      <c r="G71" s="113" t="s">
        <v>90</v>
      </c>
      <c r="H71" s="108"/>
      <c r="I71" s="17"/>
      <c r="J71" s="17"/>
      <c r="K71" s="109"/>
      <c r="L71" s="116"/>
      <c r="M71" s="116"/>
      <c r="N71" s="116"/>
      <c r="O71" s="116"/>
      <c r="P71" s="116"/>
      <c r="Q71" s="116"/>
    </row>
    <row r="72" spans="1:17" s="115" customFormat="1" ht="25.5" x14ac:dyDescent="0.2">
      <c r="A72" s="17"/>
      <c r="B72" s="108"/>
      <c r="C72" s="17"/>
      <c r="D72" s="17"/>
      <c r="E72" s="110"/>
      <c r="F72" s="17">
        <v>1</v>
      </c>
      <c r="G72" s="113" t="s">
        <v>91</v>
      </c>
      <c r="H72" s="108"/>
      <c r="I72" s="17"/>
      <c r="J72" s="17"/>
      <c r="K72" s="109"/>
      <c r="L72" s="116"/>
      <c r="M72" s="116"/>
      <c r="N72" s="116"/>
      <c r="O72" s="116"/>
      <c r="P72" s="116"/>
      <c r="Q72" s="116"/>
    </row>
    <row r="73" spans="1:17" s="115" customFormat="1" ht="25.5" x14ac:dyDescent="0.2">
      <c r="A73" s="17"/>
      <c r="B73" s="108"/>
      <c r="C73" s="17"/>
      <c r="D73" s="17"/>
      <c r="E73" s="110"/>
      <c r="F73" s="17">
        <v>2</v>
      </c>
      <c r="G73" s="113" t="s">
        <v>92</v>
      </c>
      <c r="H73" s="108"/>
      <c r="I73" s="17"/>
      <c r="J73" s="17"/>
      <c r="K73" s="109"/>
      <c r="L73" s="116"/>
      <c r="M73" s="116"/>
      <c r="N73" s="116"/>
      <c r="O73" s="116"/>
      <c r="P73" s="116"/>
      <c r="Q73" s="116"/>
    </row>
    <row r="74" spans="1:17" s="115" customFormat="1" x14ac:dyDescent="0.2">
      <c r="A74" s="17"/>
      <c r="B74" s="108"/>
      <c r="C74" s="17"/>
      <c r="D74" s="17"/>
      <c r="E74" s="110"/>
      <c r="F74" s="17">
        <v>3</v>
      </c>
      <c r="G74" s="113" t="s">
        <v>93</v>
      </c>
      <c r="H74" s="108"/>
      <c r="I74" s="17"/>
      <c r="J74" s="17"/>
      <c r="K74" s="109"/>
      <c r="L74" s="116"/>
      <c r="M74" s="116"/>
      <c r="N74" s="116"/>
      <c r="O74" s="116"/>
      <c r="P74" s="116"/>
      <c r="Q74" s="116"/>
    </row>
    <row r="75" spans="1:17" s="115" customFormat="1" x14ac:dyDescent="0.2">
      <c r="A75" s="112" t="s">
        <v>97</v>
      </c>
      <c r="B75" s="111" t="s">
        <v>98</v>
      </c>
      <c r="C75" s="17">
        <v>1</v>
      </c>
      <c r="D75" s="17"/>
      <c r="E75" s="110"/>
      <c r="F75" s="17"/>
      <c r="G75" s="113"/>
      <c r="H75" s="108"/>
      <c r="I75" s="17"/>
      <c r="J75" s="17"/>
      <c r="K75" s="109"/>
      <c r="L75" s="116"/>
      <c r="M75" s="116"/>
      <c r="N75" s="116"/>
      <c r="O75" s="116"/>
      <c r="P75" s="116"/>
      <c r="Q75" s="116"/>
    </row>
    <row r="76" spans="1:17" s="115" customFormat="1" x14ac:dyDescent="0.2">
      <c r="A76" s="17"/>
      <c r="B76" s="108"/>
      <c r="C76" s="17"/>
      <c r="D76" s="112" t="s">
        <v>38</v>
      </c>
      <c r="E76" s="114" t="s">
        <v>131</v>
      </c>
      <c r="F76" s="17"/>
      <c r="G76" s="111" t="s">
        <v>72</v>
      </c>
      <c r="H76" s="108"/>
      <c r="I76" s="17">
        <v>1</v>
      </c>
      <c r="J76" s="17"/>
      <c r="K76" s="109">
        <v>1</v>
      </c>
      <c r="L76" s="116"/>
      <c r="M76" s="116"/>
      <c r="N76" s="116"/>
      <c r="O76" s="116"/>
      <c r="P76" s="116"/>
      <c r="Q76" s="116"/>
    </row>
    <row r="77" spans="1:17" s="115" customFormat="1" x14ac:dyDescent="0.2">
      <c r="A77" s="17"/>
      <c r="B77" s="108"/>
      <c r="C77" s="17"/>
      <c r="D77" s="112" t="s">
        <v>38</v>
      </c>
      <c r="E77" s="110" t="s">
        <v>99</v>
      </c>
      <c r="F77" s="17"/>
      <c r="G77" s="111" t="s">
        <v>72</v>
      </c>
      <c r="H77" s="108"/>
      <c r="I77" s="17">
        <v>1</v>
      </c>
      <c r="J77" s="17"/>
      <c r="K77" s="109">
        <v>1</v>
      </c>
      <c r="L77" s="116"/>
      <c r="M77" s="116"/>
      <c r="N77" s="116"/>
      <c r="O77" s="116"/>
      <c r="P77" s="116"/>
      <c r="Q77" s="116"/>
    </row>
    <row r="78" spans="1:17" s="115" customFormat="1" x14ac:dyDescent="0.2">
      <c r="A78" s="17"/>
      <c r="B78" s="108"/>
      <c r="C78" s="17"/>
      <c r="D78" s="112" t="s">
        <v>38</v>
      </c>
      <c r="E78" s="110" t="s">
        <v>100</v>
      </c>
      <c r="F78" s="17"/>
      <c r="G78" s="111" t="s">
        <v>102</v>
      </c>
      <c r="H78" s="108"/>
      <c r="I78" s="17">
        <v>1</v>
      </c>
      <c r="J78" s="17"/>
      <c r="K78" s="109">
        <v>1</v>
      </c>
      <c r="L78" s="116"/>
      <c r="M78" s="116"/>
      <c r="N78" s="116"/>
      <c r="O78" s="116"/>
      <c r="P78" s="116"/>
      <c r="Q78" s="116"/>
    </row>
    <row r="79" spans="1:17" s="115" customFormat="1" x14ac:dyDescent="0.2">
      <c r="A79" s="17"/>
      <c r="B79" s="108"/>
      <c r="C79" s="17"/>
      <c r="D79" s="112" t="s">
        <v>38</v>
      </c>
      <c r="E79" s="110" t="s">
        <v>101</v>
      </c>
      <c r="F79" s="17"/>
      <c r="G79" s="111"/>
      <c r="H79" s="108"/>
      <c r="I79" s="17">
        <v>1</v>
      </c>
      <c r="J79" s="17"/>
      <c r="K79" s="109">
        <v>0.5</v>
      </c>
      <c r="L79" s="116"/>
      <c r="M79" s="116"/>
      <c r="N79" s="116"/>
      <c r="O79" s="116"/>
      <c r="P79" s="116"/>
      <c r="Q79" s="116"/>
    </row>
    <row r="80" spans="1:17" s="115" customFormat="1" x14ac:dyDescent="0.2">
      <c r="A80" s="17"/>
      <c r="B80" s="108"/>
      <c r="C80" s="17"/>
      <c r="D80" s="17" t="s">
        <v>86</v>
      </c>
      <c r="E80" s="110" t="s">
        <v>88</v>
      </c>
      <c r="F80" s="17"/>
      <c r="G80" s="108"/>
      <c r="H80" s="108"/>
      <c r="I80" s="17">
        <v>1</v>
      </c>
      <c r="J80" s="17"/>
      <c r="K80" s="109">
        <v>0.5</v>
      </c>
      <c r="L80" s="116"/>
      <c r="M80" s="116"/>
      <c r="N80" s="116"/>
      <c r="O80" s="116"/>
      <c r="P80" s="116"/>
      <c r="Q80" s="116"/>
    </row>
    <row r="81" spans="1:17" s="115" customFormat="1" x14ac:dyDescent="0.2">
      <c r="A81" s="17"/>
      <c r="B81" s="108"/>
      <c r="C81" s="17"/>
      <c r="D81" s="17"/>
      <c r="E81" s="110"/>
      <c r="F81" s="17">
        <v>0</v>
      </c>
      <c r="G81" s="113" t="s">
        <v>90</v>
      </c>
      <c r="H81" s="108"/>
      <c r="I81" s="17"/>
      <c r="J81" s="17"/>
      <c r="K81" s="109"/>
      <c r="L81" s="116"/>
      <c r="M81" s="116"/>
      <c r="N81" s="116"/>
      <c r="O81" s="116"/>
      <c r="P81" s="116"/>
      <c r="Q81" s="116"/>
    </row>
    <row r="82" spans="1:17" s="115" customFormat="1" ht="25.5" x14ac:dyDescent="0.2">
      <c r="A82" s="17"/>
      <c r="B82" s="108"/>
      <c r="C82" s="17"/>
      <c r="D82" s="17"/>
      <c r="E82" s="110"/>
      <c r="F82" s="17">
        <v>1</v>
      </c>
      <c r="G82" s="113" t="s">
        <v>91</v>
      </c>
      <c r="H82" s="108"/>
      <c r="I82" s="17"/>
      <c r="J82" s="17"/>
      <c r="K82" s="109"/>
      <c r="L82" s="116"/>
      <c r="M82" s="116"/>
      <c r="N82" s="116"/>
      <c r="O82" s="116"/>
      <c r="P82" s="116"/>
      <c r="Q82" s="116"/>
    </row>
    <row r="83" spans="1:17" s="115" customFormat="1" ht="25.5" x14ac:dyDescent="0.2">
      <c r="A83" s="17"/>
      <c r="B83" s="108"/>
      <c r="C83" s="17"/>
      <c r="D83" s="17"/>
      <c r="E83" s="110"/>
      <c r="F83" s="17">
        <v>2</v>
      </c>
      <c r="G83" s="113" t="s">
        <v>92</v>
      </c>
      <c r="H83" s="108"/>
      <c r="I83" s="17"/>
      <c r="J83" s="17"/>
      <c r="K83" s="109"/>
      <c r="L83" s="116"/>
      <c r="M83" s="116"/>
      <c r="N83" s="116"/>
      <c r="O83" s="116"/>
      <c r="P83" s="116"/>
      <c r="Q83" s="116"/>
    </row>
    <row r="84" spans="1:17" s="115" customFormat="1" x14ac:dyDescent="0.2">
      <c r="A84" s="17"/>
      <c r="B84" s="108"/>
      <c r="C84" s="17"/>
      <c r="D84" s="17"/>
      <c r="E84" s="110"/>
      <c r="F84" s="17">
        <v>3</v>
      </c>
      <c r="G84" s="113" t="s">
        <v>93</v>
      </c>
      <c r="H84" s="108"/>
      <c r="I84" s="17"/>
      <c r="J84" s="17"/>
      <c r="K84" s="109"/>
      <c r="L84" s="116"/>
      <c r="M84" s="116"/>
      <c r="N84" s="116"/>
      <c r="O84" s="116"/>
      <c r="P84" s="116"/>
      <c r="Q84" s="116"/>
    </row>
    <row r="85" spans="1:17" s="115" customFormat="1" x14ac:dyDescent="0.2">
      <c r="A85" s="112" t="s">
        <v>103</v>
      </c>
      <c r="B85" s="111" t="s">
        <v>104</v>
      </c>
      <c r="C85" s="17">
        <v>1</v>
      </c>
      <c r="D85" s="17"/>
      <c r="E85" s="110"/>
      <c r="F85" s="17"/>
      <c r="G85" s="111"/>
      <c r="H85" s="108"/>
      <c r="I85" s="17"/>
      <c r="J85" s="17"/>
      <c r="K85" s="109"/>
      <c r="L85" s="116"/>
      <c r="M85" s="116"/>
      <c r="N85" s="116"/>
      <c r="O85" s="116"/>
      <c r="P85" s="116"/>
      <c r="Q85" s="116"/>
    </row>
    <row r="86" spans="1:17" s="115" customFormat="1" x14ac:dyDescent="0.2">
      <c r="A86" s="17"/>
      <c r="B86" s="108"/>
      <c r="C86" s="17"/>
      <c r="D86" s="112" t="s">
        <v>38</v>
      </c>
      <c r="E86" s="110" t="s">
        <v>106</v>
      </c>
      <c r="F86" s="17"/>
      <c r="G86" s="111" t="s">
        <v>107</v>
      </c>
      <c r="H86" s="108"/>
      <c r="I86" s="17">
        <v>1</v>
      </c>
      <c r="J86" s="17"/>
      <c r="K86" s="109">
        <v>1</v>
      </c>
      <c r="L86" s="116"/>
      <c r="M86" s="116"/>
      <c r="N86" s="116"/>
      <c r="O86" s="116"/>
      <c r="P86" s="116"/>
      <c r="Q86" s="116"/>
    </row>
    <row r="87" spans="1:17" s="115" customFormat="1" x14ac:dyDescent="0.2">
      <c r="A87" s="17"/>
      <c r="B87" s="108"/>
      <c r="C87" s="17"/>
      <c r="D87" s="112" t="s">
        <v>38</v>
      </c>
      <c r="E87" s="110" t="s">
        <v>108</v>
      </c>
      <c r="F87" s="17"/>
      <c r="G87" s="111"/>
      <c r="H87" s="108"/>
      <c r="I87" s="17">
        <v>1</v>
      </c>
      <c r="J87" s="17"/>
      <c r="K87" s="109">
        <v>0.5</v>
      </c>
      <c r="L87" s="116"/>
      <c r="M87" s="116"/>
      <c r="N87" s="116"/>
      <c r="O87" s="116"/>
      <c r="P87" s="116"/>
      <c r="Q87" s="116"/>
    </row>
    <row r="88" spans="1:17" s="115" customFormat="1" x14ac:dyDescent="0.2">
      <c r="A88" s="17"/>
      <c r="B88" s="108"/>
      <c r="C88" s="17"/>
      <c r="D88" s="112" t="s">
        <v>38</v>
      </c>
      <c r="E88" s="110" t="s">
        <v>109</v>
      </c>
      <c r="F88" s="17"/>
      <c r="G88" s="111"/>
      <c r="H88" s="108"/>
      <c r="I88" s="17">
        <v>1</v>
      </c>
      <c r="J88" s="17"/>
      <c r="K88" s="109">
        <v>1</v>
      </c>
      <c r="L88" s="116"/>
      <c r="M88" s="116"/>
      <c r="N88" s="116"/>
      <c r="O88" s="116"/>
      <c r="P88" s="116"/>
      <c r="Q88" s="116"/>
    </row>
    <row r="89" spans="1:17" s="115" customFormat="1" x14ac:dyDescent="0.2">
      <c r="A89" s="17"/>
      <c r="B89" s="108"/>
      <c r="C89" s="17"/>
      <c r="D89" s="17" t="s">
        <v>86</v>
      </c>
      <c r="E89" s="110" t="s">
        <v>88</v>
      </c>
      <c r="F89" s="17"/>
      <c r="G89" s="108"/>
      <c r="H89" s="108"/>
      <c r="I89" s="17">
        <v>1</v>
      </c>
      <c r="J89" s="17"/>
      <c r="K89" s="109">
        <v>0.5</v>
      </c>
      <c r="L89" s="116"/>
      <c r="M89" s="116"/>
      <c r="N89" s="116"/>
      <c r="O89" s="116"/>
      <c r="P89" s="116"/>
      <c r="Q89" s="116"/>
    </row>
    <row r="90" spans="1:17" s="115" customFormat="1" x14ac:dyDescent="0.2">
      <c r="A90" s="17"/>
      <c r="B90" s="108"/>
      <c r="C90" s="17"/>
      <c r="D90" s="17"/>
      <c r="E90" s="110"/>
      <c r="F90" s="17">
        <v>0</v>
      </c>
      <c r="G90" s="113" t="s">
        <v>90</v>
      </c>
      <c r="H90" s="108"/>
      <c r="I90" s="17"/>
      <c r="J90" s="17"/>
      <c r="K90" s="109"/>
      <c r="L90" s="116"/>
      <c r="M90" s="116"/>
      <c r="N90" s="116"/>
      <c r="O90" s="116"/>
      <c r="P90" s="116"/>
      <c r="Q90" s="116"/>
    </row>
    <row r="91" spans="1:17" s="115" customFormat="1" ht="25.5" x14ac:dyDescent="0.2">
      <c r="A91" s="17"/>
      <c r="B91" s="108"/>
      <c r="C91" s="17"/>
      <c r="D91" s="17"/>
      <c r="E91" s="110"/>
      <c r="F91" s="17">
        <v>1</v>
      </c>
      <c r="G91" s="113" t="s">
        <v>91</v>
      </c>
      <c r="H91" s="108"/>
      <c r="I91" s="17"/>
      <c r="J91" s="17"/>
      <c r="K91" s="109"/>
      <c r="L91" s="116"/>
      <c r="M91" s="116"/>
      <c r="N91" s="116"/>
      <c r="O91" s="116"/>
      <c r="P91" s="116"/>
      <c r="Q91" s="116"/>
    </row>
    <row r="92" spans="1:17" s="115" customFormat="1" ht="25.5" x14ac:dyDescent="0.2">
      <c r="A92" s="17"/>
      <c r="B92" s="108"/>
      <c r="C92" s="17"/>
      <c r="D92" s="17"/>
      <c r="E92" s="110"/>
      <c r="F92" s="17">
        <v>2</v>
      </c>
      <c r="G92" s="113" t="s">
        <v>92</v>
      </c>
      <c r="H92" s="108"/>
      <c r="I92" s="17"/>
      <c r="J92" s="17"/>
      <c r="K92" s="109"/>
      <c r="L92" s="116"/>
      <c r="M92" s="116"/>
      <c r="N92" s="116"/>
      <c r="O92" s="116"/>
      <c r="P92" s="116"/>
      <c r="Q92" s="116"/>
    </row>
    <row r="93" spans="1:17" s="115" customFormat="1" x14ac:dyDescent="0.2">
      <c r="A93" s="17"/>
      <c r="B93" s="108"/>
      <c r="C93" s="17"/>
      <c r="D93" s="17"/>
      <c r="E93" s="110"/>
      <c r="F93" s="17">
        <v>3</v>
      </c>
      <c r="G93" s="113" t="s">
        <v>93</v>
      </c>
      <c r="H93" s="108"/>
      <c r="I93" s="17"/>
      <c r="J93" s="17"/>
      <c r="K93" s="109"/>
      <c r="L93" s="116"/>
      <c r="M93" s="116"/>
      <c r="N93" s="116"/>
      <c r="O93" s="116"/>
      <c r="P93" s="116"/>
      <c r="Q93" s="116"/>
    </row>
    <row r="94" spans="1:17" s="115" customFormat="1" x14ac:dyDescent="0.2">
      <c r="A94" s="112" t="s">
        <v>110</v>
      </c>
      <c r="B94" s="111" t="s">
        <v>111</v>
      </c>
      <c r="C94" s="17">
        <v>1</v>
      </c>
      <c r="D94" s="17"/>
      <c r="E94" s="110"/>
      <c r="F94" s="17"/>
      <c r="G94" s="111"/>
      <c r="H94" s="108"/>
      <c r="I94" s="17"/>
      <c r="J94" s="17"/>
      <c r="K94" s="109"/>
      <c r="L94" s="116"/>
      <c r="M94" s="116"/>
      <c r="N94" s="116"/>
      <c r="O94" s="116"/>
      <c r="P94" s="116"/>
      <c r="Q94" s="116"/>
    </row>
    <row r="95" spans="1:17" s="115" customFormat="1" ht="25.5" x14ac:dyDescent="0.2">
      <c r="A95" s="17"/>
      <c r="B95" s="108"/>
      <c r="C95" s="17"/>
      <c r="D95" s="112" t="s">
        <v>38</v>
      </c>
      <c r="E95" s="110" t="s">
        <v>112</v>
      </c>
      <c r="F95" s="17"/>
      <c r="G95" s="111" t="s">
        <v>107</v>
      </c>
      <c r="H95" s="108"/>
      <c r="I95" s="17">
        <v>1</v>
      </c>
      <c r="J95" s="17"/>
      <c r="K95" s="109">
        <v>1</v>
      </c>
      <c r="L95" s="116"/>
      <c r="M95" s="116"/>
      <c r="N95" s="116"/>
      <c r="O95" s="116"/>
      <c r="P95" s="116"/>
      <c r="Q95" s="116"/>
    </row>
    <row r="96" spans="1:17" s="115" customFormat="1" x14ac:dyDescent="0.2">
      <c r="A96" s="17"/>
      <c r="B96" s="108"/>
      <c r="C96" s="17"/>
      <c r="D96" s="112" t="s">
        <v>38</v>
      </c>
      <c r="E96" s="110" t="s">
        <v>113</v>
      </c>
      <c r="F96" s="17"/>
      <c r="G96" s="111" t="s">
        <v>114</v>
      </c>
      <c r="H96" s="108"/>
      <c r="I96" s="17">
        <v>1</v>
      </c>
      <c r="J96" s="17"/>
      <c r="K96" s="109">
        <v>1</v>
      </c>
      <c r="L96" s="116"/>
      <c r="M96" s="116"/>
      <c r="N96" s="116"/>
      <c r="O96" s="116"/>
      <c r="P96" s="116"/>
      <c r="Q96" s="116"/>
    </row>
    <row r="97" spans="1:17" s="115" customFormat="1" x14ac:dyDescent="0.2">
      <c r="A97" s="17"/>
      <c r="B97" s="108"/>
      <c r="C97" s="17"/>
      <c r="D97" s="112" t="s">
        <v>38</v>
      </c>
      <c r="E97" s="110" t="s">
        <v>115</v>
      </c>
      <c r="F97" s="17"/>
      <c r="G97" s="111" t="s">
        <v>116</v>
      </c>
      <c r="H97" s="108"/>
      <c r="I97" s="17">
        <v>1</v>
      </c>
      <c r="J97" s="17"/>
      <c r="K97" s="109">
        <v>1</v>
      </c>
      <c r="L97" s="116"/>
      <c r="M97" s="116"/>
      <c r="N97" s="116"/>
      <c r="O97" s="116"/>
      <c r="P97" s="116"/>
      <c r="Q97" s="116"/>
    </row>
    <row r="98" spans="1:17" s="115" customFormat="1" x14ac:dyDescent="0.2">
      <c r="A98" s="17"/>
      <c r="B98" s="108"/>
      <c r="C98" s="17"/>
      <c r="D98" s="112" t="s">
        <v>38</v>
      </c>
      <c r="E98" s="110" t="s">
        <v>109</v>
      </c>
      <c r="F98" s="17"/>
      <c r="G98" s="111"/>
      <c r="H98" s="108"/>
      <c r="I98" s="17">
        <v>1</v>
      </c>
      <c r="J98" s="17"/>
      <c r="K98" s="109">
        <v>0.5</v>
      </c>
      <c r="L98" s="116"/>
      <c r="M98" s="116"/>
      <c r="N98" s="116"/>
      <c r="O98" s="116"/>
      <c r="P98" s="116"/>
      <c r="Q98" s="116"/>
    </row>
    <row r="99" spans="1:17" s="115" customFormat="1" x14ac:dyDescent="0.2">
      <c r="A99" s="17"/>
      <c r="B99" s="108"/>
      <c r="C99" s="17"/>
      <c r="D99" s="17" t="s">
        <v>86</v>
      </c>
      <c r="E99" s="110" t="s">
        <v>88</v>
      </c>
      <c r="F99" s="17"/>
      <c r="G99" s="108"/>
      <c r="H99" s="108"/>
      <c r="I99" s="17">
        <v>1</v>
      </c>
      <c r="J99" s="17"/>
      <c r="K99" s="109">
        <v>0.5</v>
      </c>
      <c r="L99" s="116"/>
      <c r="M99" s="116"/>
      <c r="N99" s="116"/>
      <c r="O99" s="116"/>
      <c r="P99" s="116"/>
      <c r="Q99" s="116"/>
    </row>
    <row r="100" spans="1:17" s="115" customFormat="1" x14ac:dyDescent="0.2">
      <c r="A100" s="17"/>
      <c r="B100" s="108"/>
      <c r="C100" s="17"/>
      <c r="D100" s="17"/>
      <c r="E100" s="110"/>
      <c r="F100" s="17">
        <v>0</v>
      </c>
      <c r="G100" s="113" t="s">
        <v>90</v>
      </c>
      <c r="H100" s="108"/>
      <c r="I100" s="17"/>
      <c r="J100" s="17"/>
      <c r="K100" s="109"/>
      <c r="L100" s="116"/>
      <c r="M100" s="116"/>
      <c r="N100" s="116"/>
      <c r="O100" s="116"/>
      <c r="P100" s="116"/>
      <c r="Q100" s="116"/>
    </row>
    <row r="101" spans="1:17" s="115" customFormat="1" ht="25.5" x14ac:dyDescent="0.2">
      <c r="A101" s="17"/>
      <c r="B101" s="108"/>
      <c r="C101" s="17"/>
      <c r="D101" s="17"/>
      <c r="E101" s="110"/>
      <c r="F101" s="17">
        <v>1</v>
      </c>
      <c r="G101" s="113" t="s">
        <v>91</v>
      </c>
      <c r="H101" s="108"/>
      <c r="I101" s="17"/>
      <c r="J101" s="17"/>
      <c r="K101" s="109"/>
      <c r="L101" s="116"/>
      <c r="M101" s="116"/>
      <c r="N101" s="116"/>
      <c r="O101" s="116"/>
      <c r="P101" s="116"/>
      <c r="Q101" s="116"/>
    </row>
    <row r="102" spans="1:17" s="115" customFormat="1" ht="25.5" x14ac:dyDescent="0.2">
      <c r="A102" s="17"/>
      <c r="B102" s="108"/>
      <c r="C102" s="17"/>
      <c r="D102" s="17"/>
      <c r="E102" s="110"/>
      <c r="F102" s="17">
        <v>2</v>
      </c>
      <c r="G102" s="113" t="s">
        <v>92</v>
      </c>
      <c r="H102" s="108"/>
      <c r="I102" s="17"/>
      <c r="J102" s="17"/>
      <c r="K102" s="109"/>
      <c r="L102" s="116"/>
      <c r="M102" s="116"/>
      <c r="N102" s="116"/>
      <c r="O102" s="116"/>
      <c r="P102" s="116"/>
      <c r="Q102" s="116"/>
    </row>
    <row r="103" spans="1:17" s="115" customFormat="1" x14ac:dyDescent="0.2">
      <c r="A103" s="17"/>
      <c r="B103" s="108"/>
      <c r="C103" s="17"/>
      <c r="D103" s="17"/>
      <c r="E103" s="110"/>
      <c r="F103" s="17">
        <v>3</v>
      </c>
      <c r="G103" s="113" t="s">
        <v>93</v>
      </c>
      <c r="H103" s="108"/>
      <c r="I103" s="17"/>
      <c r="J103" s="17"/>
      <c r="K103" s="109"/>
      <c r="L103" s="116"/>
      <c r="M103" s="116"/>
      <c r="N103" s="116"/>
      <c r="O103" s="116"/>
      <c r="P103" s="116"/>
      <c r="Q103" s="116"/>
    </row>
    <row r="104" spans="1:17" s="115" customFormat="1" x14ac:dyDescent="0.2">
      <c r="A104" s="112" t="s">
        <v>118</v>
      </c>
      <c r="B104" s="111" t="s">
        <v>117</v>
      </c>
      <c r="C104" s="17">
        <v>1</v>
      </c>
      <c r="D104" s="112"/>
      <c r="E104" s="110"/>
      <c r="F104" s="17"/>
      <c r="G104" s="111"/>
      <c r="H104" s="108"/>
      <c r="I104" s="17"/>
      <c r="J104" s="17"/>
      <c r="K104" s="109"/>
      <c r="L104" s="116"/>
      <c r="M104" s="116"/>
      <c r="N104" s="116"/>
      <c r="O104" s="116"/>
      <c r="P104" s="116"/>
      <c r="Q104" s="116"/>
    </row>
    <row r="105" spans="1:17" s="115" customFormat="1" ht="25.5" x14ac:dyDescent="0.2">
      <c r="A105" s="112"/>
      <c r="B105" s="111"/>
      <c r="C105" s="17"/>
      <c r="D105" s="112" t="s">
        <v>38</v>
      </c>
      <c r="E105" s="110" t="s">
        <v>120</v>
      </c>
      <c r="F105" s="17"/>
      <c r="G105" s="111" t="s">
        <v>119</v>
      </c>
      <c r="H105" s="108"/>
      <c r="I105" s="17">
        <v>1</v>
      </c>
      <c r="J105" s="17"/>
      <c r="K105" s="109">
        <v>1.5</v>
      </c>
      <c r="L105" s="116"/>
      <c r="M105" s="116"/>
      <c r="N105" s="116"/>
      <c r="O105" s="116"/>
      <c r="P105" s="116"/>
      <c r="Q105" s="116"/>
    </row>
    <row r="106" spans="1:17" s="115" customFormat="1" x14ac:dyDescent="0.2">
      <c r="A106" s="17"/>
      <c r="B106" s="108"/>
      <c r="C106" s="17"/>
      <c r="D106" s="112" t="s">
        <v>38</v>
      </c>
      <c r="E106" s="110" t="s">
        <v>109</v>
      </c>
      <c r="F106" s="17"/>
      <c r="G106" s="111"/>
      <c r="H106" s="108"/>
      <c r="I106" s="17">
        <v>1</v>
      </c>
      <c r="J106" s="17"/>
      <c r="K106" s="109">
        <v>0.5</v>
      </c>
      <c r="L106" s="116"/>
      <c r="M106" s="116"/>
      <c r="N106" s="116"/>
      <c r="O106" s="116"/>
      <c r="P106" s="116"/>
      <c r="Q106" s="116"/>
    </row>
    <row r="107" spans="1:17" s="115" customFormat="1" x14ac:dyDescent="0.2">
      <c r="A107" s="17"/>
      <c r="B107" s="108"/>
      <c r="C107" s="17"/>
      <c r="D107" s="17" t="s">
        <v>86</v>
      </c>
      <c r="E107" s="110" t="s">
        <v>88</v>
      </c>
      <c r="F107" s="17"/>
      <c r="G107" s="108"/>
      <c r="H107" s="108"/>
      <c r="I107" s="17">
        <v>1</v>
      </c>
      <c r="J107" s="17"/>
      <c r="K107" s="109">
        <v>1</v>
      </c>
      <c r="L107" s="116"/>
      <c r="M107" s="116"/>
      <c r="N107" s="116"/>
      <c r="O107" s="116"/>
      <c r="P107" s="116"/>
      <c r="Q107" s="116"/>
    </row>
    <row r="108" spans="1:17" s="115" customFormat="1" x14ac:dyDescent="0.2">
      <c r="A108" s="17"/>
      <c r="B108" s="108"/>
      <c r="C108" s="17"/>
      <c r="D108" s="17"/>
      <c r="E108" s="110"/>
      <c r="F108" s="17">
        <v>0</v>
      </c>
      <c r="G108" s="113" t="s">
        <v>90</v>
      </c>
      <c r="H108" s="108"/>
      <c r="I108" s="17"/>
      <c r="J108" s="17"/>
      <c r="K108" s="109"/>
      <c r="L108" s="116"/>
      <c r="M108" s="116"/>
      <c r="N108" s="116"/>
      <c r="O108" s="116"/>
      <c r="P108" s="116"/>
      <c r="Q108" s="116"/>
    </row>
    <row r="109" spans="1:17" s="115" customFormat="1" ht="25.5" x14ac:dyDescent="0.2">
      <c r="A109" s="17"/>
      <c r="B109" s="108"/>
      <c r="C109" s="17"/>
      <c r="D109" s="17"/>
      <c r="E109" s="110"/>
      <c r="F109" s="17">
        <v>1</v>
      </c>
      <c r="G109" s="113" t="s">
        <v>91</v>
      </c>
      <c r="H109" s="108"/>
      <c r="I109" s="17"/>
      <c r="J109" s="17"/>
      <c r="K109" s="109"/>
      <c r="L109" s="116"/>
      <c r="M109" s="116"/>
      <c r="N109" s="116"/>
      <c r="O109" s="116"/>
      <c r="P109" s="116"/>
      <c r="Q109" s="116"/>
    </row>
    <row r="110" spans="1:17" s="115" customFormat="1" ht="25.5" x14ac:dyDescent="0.2">
      <c r="A110" s="17"/>
      <c r="B110" s="108"/>
      <c r="C110" s="17"/>
      <c r="D110" s="17"/>
      <c r="E110" s="110"/>
      <c r="F110" s="17">
        <v>2</v>
      </c>
      <c r="G110" s="113" t="s">
        <v>92</v>
      </c>
      <c r="H110" s="108"/>
      <c r="I110" s="17"/>
      <c r="J110" s="17"/>
      <c r="K110" s="109"/>
      <c r="L110" s="116"/>
      <c r="M110" s="116"/>
      <c r="N110" s="116"/>
      <c r="O110" s="116"/>
      <c r="P110" s="116"/>
      <c r="Q110" s="116"/>
    </row>
    <row r="111" spans="1:17" s="115" customFormat="1" x14ac:dyDescent="0.2">
      <c r="A111" s="112"/>
      <c r="B111" s="111"/>
      <c r="C111" s="17"/>
      <c r="D111" s="17"/>
      <c r="E111" s="110"/>
      <c r="F111" s="17">
        <v>3</v>
      </c>
      <c r="G111" s="113" t="s">
        <v>93</v>
      </c>
      <c r="H111" s="108"/>
      <c r="I111" s="17"/>
      <c r="J111" s="17"/>
      <c r="K111" s="109"/>
      <c r="L111" s="116"/>
      <c r="M111" s="116"/>
      <c r="N111" s="116"/>
      <c r="O111" s="116"/>
      <c r="P111" s="116"/>
      <c r="Q111" s="116"/>
    </row>
    <row r="112" spans="1:17" s="115" customFormat="1" x14ac:dyDescent="0.2">
      <c r="A112" s="112" t="s">
        <v>121</v>
      </c>
      <c r="B112" s="111" t="s">
        <v>122</v>
      </c>
      <c r="C112" s="17">
        <v>1</v>
      </c>
      <c r="D112" s="112"/>
      <c r="E112" s="110"/>
      <c r="F112" s="17"/>
      <c r="G112" s="111"/>
      <c r="H112" s="108"/>
      <c r="I112" s="17"/>
      <c r="J112" s="17"/>
      <c r="K112" s="109"/>
      <c r="L112" s="116"/>
      <c r="M112" s="116"/>
      <c r="N112" s="116"/>
      <c r="O112" s="116"/>
      <c r="P112" s="116"/>
      <c r="Q112" s="116"/>
    </row>
    <row r="113" spans="1:17" s="115" customFormat="1" ht="25.5" x14ac:dyDescent="0.2">
      <c r="A113" s="112"/>
      <c r="B113" s="111"/>
      <c r="C113" s="17"/>
      <c r="D113" s="112" t="s">
        <v>38</v>
      </c>
      <c r="E113" s="110" t="s">
        <v>123</v>
      </c>
      <c r="F113" s="17"/>
      <c r="G113" s="111"/>
      <c r="H113" s="108"/>
      <c r="I113" s="17">
        <v>1</v>
      </c>
      <c r="J113" s="17"/>
      <c r="K113" s="109">
        <v>1</v>
      </c>
      <c r="L113" s="116"/>
      <c r="M113" s="116"/>
      <c r="N113" s="116"/>
      <c r="O113" s="116"/>
      <c r="P113" s="116"/>
      <c r="Q113" s="116"/>
    </row>
    <row r="114" spans="1:17" s="115" customFormat="1" ht="25.5" x14ac:dyDescent="0.2">
      <c r="A114" s="112"/>
      <c r="B114" s="111"/>
      <c r="C114" s="17"/>
      <c r="D114" s="112" t="s">
        <v>38</v>
      </c>
      <c r="E114" s="114" t="s">
        <v>124</v>
      </c>
      <c r="F114" s="17"/>
      <c r="G114" s="111"/>
      <c r="H114" s="108"/>
      <c r="I114" s="17">
        <v>1</v>
      </c>
      <c r="J114" s="17"/>
      <c r="K114" s="109">
        <v>1</v>
      </c>
      <c r="L114" s="116"/>
      <c r="M114" s="116"/>
      <c r="N114" s="116"/>
      <c r="O114" s="116"/>
      <c r="P114" s="116"/>
      <c r="Q114" s="116"/>
    </row>
    <row r="115" spans="1:17" s="115" customFormat="1" x14ac:dyDescent="0.2">
      <c r="A115" s="112"/>
      <c r="B115" s="111"/>
      <c r="C115" s="17"/>
      <c r="D115" s="112" t="s">
        <v>38</v>
      </c>
      <c r="E115" s="113" t="s">
        <v>125</v>
      </c>
      <c r="F115" s="17"/>
      <c r="G115" s="111" t="s">
        <v>119</v>
      </c>
      <c r="H115" s="108"/>
      <c r="I115" s="17">
        <v>1</v>
      </c>
      <c r="J115" s="17"/>
      <c r="K115" s="109">
        <v>0.5</v>
      </c>
      <c r="L115" s="116"/>
      <c r="M115" s="116"/>
      <c r="N115" s="116"/>
      <c r="O115" s="116"/>
      <c r="P115" s="116"/>
      <c r="Q115" s="116"/>
    </row>
    <row r="116" spans="1:17" s="115" customFormat="1" x14ac:dyDescent="0.2">
      <c r="A116" s="17"/>
      <c r="B116" s="108"/>
      <c r="C116" s="17"/>
      <c r="D116" s="17" t="s">
        <v>86</v>
      </c>
      <c r="E116" s="110" t="s">
        <v>88</v>
      </c>
      <c r="F116" s="17"/>
      <c r="G116" s="108"/>
      <c r="H116" s="108"/>
      <c r="I116" s="17">
        <v>1</v>
      </c>
      <c r="J116" s="17"/>
      <c r="K116" s="109">
        <v>0.5</v>
      </c>
      <c r="L116" s="116"/>
      <c r="M116" s="116"/>
      <c r="N116" s="116"/>
      <c r="O116" s="116"/>
      <c r="P116" s="116"/>
      <c r="Q116" s="116"/>
    </row>
    <row r="117" spans="1:17" s="115" customFormat="1" x14ac:dyDescent="0.2">
      <c r="A117" s="17"/>
      <c r="B117" s="108"/>
      <c r="C117" s="17"/>
      <c r="D117" s="17"/>
      <c r="E117" s="110"/>
      <c r="F117" s="17">
        <v>0</v>
      </c>
      <c r="G117" s="113" t="s">
        <v>90</v>
      </c>
      <c r="H117" s="108"/>
      <c r="I117" s="17"/>
      <c r="J117" s="17"/>
      <c r="K117" s="109"/>
      <c r="L117" s="116"/>
      <c r="M117" s="116"/>
      <c r="N117" s="116"/>
      <c r="O117" s="116"/>
      <c r="P117" s="116"/>
      <c r="Q117" s="116"/>
    </row>
    <row r="118" spans="1:17" s="115" customFormat="1" ht="25.5" x14ac:dyDescent="0.2">
      <c r="A118" s="17"/>
      <c r="B118" s="108"/>
      <c r="C118" s="17"/>
      <c r="D118" s="17"/>
      <c r="E118" s="110"/>
      <c r="F118" s="17">
        <v>1</v>
      </c>
      <c r="G118" s="113" t="s">
        <v>91</v>
      </c>
      <c r="H118" s="108"/>
      <c r="I118" s="17"/>
      <c r="J118" s="17"/>
      <c r="K118" s="109"/>
      <c r="L118" s="116"/>
      <c r="M118" s="116"/>
      <c r="N118" s="116"/>
      <c r="O118" s="116"/>
      <c r="P118" s="116"/>
      <c r="Q118" s="116"/>
    </row>
    <row r="119" spans="1:17" s="115" customFormat="1" ht="25.5" x14ac:dyDescent="0.2">
      <c r="A119" s="17"/>
      <c r="B119" s="108"/>
      <c r="C119" s="17"/>
      <c r="D119" s="17"/>
      <c r="E119" s="110"/>
      <c r="F119" s="17">
        <v>2</v>
      </c>
      <c r="G119" s="113" t="s">
        <v>92</v>
      </c>
      <c r="H119" s="108"/>
      <c r="I119" s="17"/>
      <c r="J119" s="17"/>
      <c r="K119" s="109"/>
      <c r="L119" s="116"/>
      <c r="M119" s="116"/>
      <c r="N119" s="116"/>
      <c r="O119" s="116"/>
      <c r="P119" s="116"/>
      <c r="Q119" s="116"/>
    </row>
    <row r="120" spans="1:17" s="115" customFormat="1" ht="13.5" thickBot="1" x14ac:dyDescent="0.25">
      <c r="A120" s="112"/>
      <c r="B120" s="111"/>
      <c r="C120" s="17"/>
      <c r="D120" s="17"/>
      <c r="E120" s="110"/>
      <c r="F120" s="17">
        <v>3</v>
      </c>
      <c r="G120" s="113" t="s">
        <v>93</v>
      </c>
      <c r="H120" s="108"/>
      <c r="I120" s="17"/>
      <c r="J120" s="17"/>
      <c r="K120" s="109"/>
      <c r="L120" s="116"/>
      <c r="M120" s="116"/>
      <c r="N120" s="116"/>
      <c r="O120" s="116"/>
      <c r="P120" s="116"/>
      <c r="Q120" s="116"/>
    </row>
    <row r="121" spans="1:17" ht="64.5" thickBot="1" x14ac:dyDescent="0.25">
      <c r="A121" s="36" t="s">
        <v>18</v>
      </c>
      <c r="B121" s="37" t="s">
        <v>19</v>
      </c>
      <c r="C121" s="38" t="s">
        <v>11</v>
      </c>
      <c r="D121" s="39" t="s">
        <v>7</v>
      </c>
      <c r="E121" s="40" t="s">
        <v>1</v>
      </c>
      <c r="F121" s="41" t="s">
        <v>2</v>
      </c>
      <c r="G121" s="42" t="s">
        <v>9</v>
      </c>
      <c r="H121" s="43" t="s">
        <v>10</v>
      </c>
      <c r="I121" s="44" t="s">
        <v>3</v>
      </c>
      <c r="J121" s="45" t="s">
        <v>12</v>
      </c>
      <c r="K121" s="46" t="s">
        <v>4</v>
      </c>
      <c r="L121" s="47" t="s">
        <v>46</v>
      </c>
      <c r="M121" s="48" t="s">
        <v>5</v>
      </c>
      <c r="N121" s="49">
        <f>SUM(K122:K173)</f>
        <v>30</v>
      </c>
    </row>
    <row r="122" spans="1:17" s="115" customFormat="1" x14ac:dyDescent="0.2">
      <c r="A122" s="112" t="s">
        <v>64</v>
      </c>
      <c r="B122" s="111" t="s">
        <v>135</v>
      </c>
      <c r="C122" s="112">
        <v>2</v>
      </c>
      <c r="D122" s="111"/>
      <c r="E122" s="111"/>
      <c r="F122" s="111"/>
      <c r="G122" s="111"/>
      <c r="H122" s="111"/>
      <c r="I122" s="111"/>
      <c r="J122" s="111"/>
      <c r="K122" s="111"/>
      <c r="L122" s="121"/>
      <c r="M122" s="121"/>
      <c r="N122" s="121"/>
      <c r="O122" s="121"/>
      <c r="P122" s="121"/>
      <c r="Q122" s="121"/>
    </row>
    <row r="123" spans="1:17" s="115" customFormat="1" ht="25.5" x14ac:dyDescent="0.2">
      <c r="A123" s="112"/>
      <c r="B123" s="111"/>
      <c r="C123" s="112"/>
      <c r="D123" s="112" t="s">
        <v>38</v>
      </c>
      <c r="E123" s="113" t="s">
        <v>143</v>
      </c>
      <c r="F123" s="112"/>
      <c r="G123" s="111" t="s">
        <v>136</v>
      </c>
      <c r="H123" s="111"/>
      <c r="I123" s="112">
        <v>1</v>
      </c>
      <c r="J123" s="112"/>
      <c r="K123" s="119">
        <v>1</v>
      </c>
      <c r="L123" s="120"/>
      <c r="M123" s="120"/>
      <c r="N123" s="120"/>
      <c r="O123" s="120"/>
      <c r="P123" s="120"/>
      <c r="Q123" s="120"/>
    </row>
    <row r="124" spans="1:17" s="115" customFormat="1" x14ac:dyDescent="0.2">
      <c r="A124" s="112"/>
      <c r="B124" s="111"/>
      <c r="C124" s="112"/>
      <c r="D124" s="112" t="s">
        <v>38</v>
      </c>
      <c r="E124" s="111" t="s">
        <v>137</v>
      </c>
      <c r="F124" s="112"/>
      <c r="G124" s="111" t="s">
        <v>136</v>
      </c>
      <c r="H124" s="111"/>
      <c r="I124" s="112">
        <v>1</v>
      </c>
      <c r="J124" s="112"/>
      <c r="K124" s="119">
        <v>0.5</v>
      </c>
      <c r="L124" s="120"/>
      <c r="M124" s="120"/>
      <c r="N124" s="120"/>
      <c r="O124" s="120"/>
      <c r="P124" s="120"/>
      <c r="Q124" s="120"/>
    </row>
    <row r="125" spans="1:17" s="115" customFormat="1" x14ac:dyDescent="0.2">
      <c r="A125" s="112" t="s">
        <v>238</v>
      </c>
      <c r="B125" s="111" t="s">
        <v>138</v>
      </c>
      <c r="C125" s="112">
        <v>2</v>
      </c>
      <c r="D125" s="112"/>
      <c r="E125" s="111"/>
      <c r="F125" s="112"/>
      <c r="G125" s="111"/>
      <c r="H125" s="111"/>
      <c r="I125" s="112"/>
      <c r="J125" s="112"/>
      <c r="K125" s="119"/>
      <c r="L125" s="120"/>
      <c r="M125" s="120"/>
      <c r="N125" s="120"/>
      <c r="O125" s="120"/>
      <c r="P125" s="120"/>
      <c r="Q125" s="120"/>
    </row>
    <row r="126" spans="1:17" s="115" customFormat="1" x14ac:dyDescent="0.2">
      <c r="A126" s="112"/>
      <c r="B126" s="111"/>
      <c r="C126" s="112"/>
      <c r="D126" s="112" t="s">
        <v>38</v>
      </c>
      <c r="E126" s="113" t="s">
        <v>173</v>
      </c>
      <c r="F126" s="112"/>
      <c r="G126" s="111" t="s">
        <v>136</v>
      </c>
      <c r="H126" s="113"/>
      <c r="I126" s="112">
        <v>1</v>
      </c>
      <c r="J126" s="112"/>
      <c r="K126" s="119">
        <v>1</v>
      </c>
      <c r="L126" s="120"/>
      <c r="M126" s="120"/>
      <c r="N126" s="120"/>
      <c r="O126" s="120"/>
      <c r="P126" s="120"/>
      <c r="Q126" s="120"/>
    </row>
    <row r="127" spans="1:17" s="115" customFormat="1" x14ac:dyDescent="0.2">
      <c r="A127" s="112"/>
      <c r="B127" s="111"/>
      <c r="C127" s="112"/>
      <c r="D127" s="112" t="s">
        <v>38</v>
      </c>
      <c r="E127" s="113" t="s">
        <v>144</v>
      </c>
      <c r="F127" s="112"/>
      <c r="G127" s="111"/>
      <c r="H127" s="113"/>
      <c r="I127" s="112">
        <v>1</v>
      </c>
      <c r="J127" s="112"/>
      <c r="K127" s="119">
        <v>1</v>
      </c>
      <c r="L127" s="120"/>
      <c r="M127" s="120"/>
      <c r="N127" s="120"/>
      <c r="O127" s="120"/>
      <c r="P127" s="120"/>
      <c r="Q127" s="120"/>
    </row>
    <row r="128" spans="1:17" s="118" customFormat="1" ht="25.5" x14ac:dyDescent="0.2">
      <c r="A128" s="112"/>
      <c r="B128" s="111"/>
      <c r="C128" s="112"/>
      <c r="D128" s="112" t="s">
        <v>38</v>
      </c>
      <c r="E128" s="113" t="s">
        <v>162</v>
      </c>
      <c r="F128" s="112"/>
      <c r="G128" s="111"/>
      <c r="H128" s="113"/>
      <c r="I128" s="112">
        <v>1</v>
      </c>
      <c r="J128" s="112"/>
      <c r="K128" s="119">
        <v>0.5</v>
      </c>
      <c r="L128" s="120"/>
      <c r="M128" s="120"/>
      <c r="N128" s="120"/>
      <c r="O128" s="120"/>
      <c r="P128" s="120"/>
      <c r="Q128" s="120"/>
    </row>
    <row r="129" spans="1:17" s="115" customFormat="1" x14ac:dyDescent="0.2">
      <c r="A129" s="112"/>
      <c r="B129" s="111"/>
      <c r="C129" s="112"/>
      <c r="D129" s="112" t="s">
        <v>38</v>
      </c>
      <c r="E129" s="111" t="s">
        <v>145</v>
      </c>
      <c r="F129" s="112"/>
      <c r="G129" s="111" t="s">
        <v>161</v>
      </c>
      <c r="H129" s="113"/>
      <c r="I129" s="112">
        <v>1</v>
      </c>
      <c r="J129" s="112"/>
      <c r="K129" s="119">
        <v>1</v>
      </c>
      <c r="L129" s="120"/>
      <c r="M129" s="120"/>
      <c r="N129" s="120"/>
      <c r="O129" s="120"/>
      <c r="P129" s="120"/>
      <c r="Q129" s="120"/>
    </row>
    <row r="130" spans="1:17" s="115" customFormat="1" x14ac:dyDescent="0.2">
      <c r="A130" s="112"/>
      <c r="B130" s="111"/>
      <c r="C130" s="112"/>
      <c r="D130" s="112" t="s">
        <v>38</v>
      </c>
      <c r="E130" s="111" t="s">
        <v>174</v>
      </c>
      <c r="F130" s="112"/>
      <c r="G130" s="111" t="s">
        <v>175</v>
      </c>
      <c r="H130" s="113"/>
      <c r="I130" s="112">
        <v>1</v>
      </c>
      <c r="J130" s="112"/>
      <c r="K130" s="119">
        <v>1.5</v>
      </c>
      <c r="L130" s="120"/>
      <c r="M130" s="120"/>
      <c r="N130" s="120"/>
      <c r="O130" s="120"/>
      <c r="P130" s="120"/>
      <c r="Q130" s="120"/>
    </row>
    <row r="131" spans="1:17" s="115" customFormat="1" x14ac:dyDescent="0.2">
      <c r="A131" s="112"/>
      <c r="B131" s="111"/>
      <c r="C131" s="112"/>
      <c r="D131" s="112" t="s">
        <v>38</v>
      </c>
      <c r="E131" s="111" t="s">
        <v>176</v>
      </c>
      <c r="F131" s="112"/>
      <c r="G131" s="111" t="s">
        <v>175</v>
      </c>
      <c r="H131" s="113"/>
      <c r="I131" s="112">
        <v>1</v>
      </c>
      <c r="J131" s="112"/>
      <c r="K131" s="119">
        <v>1</v>
      </c>
      <c r="L131" s="120"/>
      <c r="M131" s="120"/>
      <c r="N131" s="120"/>
      <c r="O131" s="120"/>
      <c r="P131" s="120"/>
      <c r="Q131" s="120"/>
    </row>
    <row r="132" spans="1:17" s="115" customFormat="1" x14ac:dyDescent="0.2">
      <c r="A132" s="112"/>
      <c r="B132" s="111"/>
      <c r="C132" s="112"/>
      <c r="D132" s="112" t="s">
        <v>38</v>
      </c>
      <c r="E132" s="111" t="s">
        <v>146</v>
      </c>
      <c r="F132" s="112"/>
      <c r="G132" s="111" t="s">
        <v>177</v>
      </c>
      <c r="I132" s="112">
        <v>1</v>
      </c>
      <c r="J132" s="112"/>
      <c r="K132" s="119">
        <v>1</v>
      </c>
      <c r="L132" s="120"/>
      <c r="M132" s="120"/>
      <c r="N132" s="120"/>
      <c r="O132" s="120"/>
      <c r="P132" s="120"/>
      <c r="Q132" s="120"/>
    </row>
    <row r="133" spans="1:17" s="115" customFormat="1" x14ac:dyDescent="0.2">
      <c r="A133" s="112"/>
      <c r="B133" s="111"/>
      <c r="C133" s="112"/>
      <c r="D133" s="112" t="s">
        <v>38</v>
      </c>
      <c r="E133" s="111" t="s">
        <v>147</v>
      </c>
      <c r="F133" s="112"/>
      <c r="G133" s="111" t="s">
        <v>177</v>
      </c>
      <c r="H133" s="113"/>
      <c r="I133" s="112">
        <v>1</v>
      </c>
      <c r="J133" s="112"/>
      <c r="K133" s="119">
        <v>1</v>
      </c>
      <c r="L133" s="120"/>
      <c r="M133" s="120"/>
      <c r="N133" s="120"/>
      <c r="O133" s="120"/>
      <c r="P133" s="120"/>
      <c r="Q133" s="120"/>
    </row>
    <row r="134" spans="1:17" s="115" customFormat="1" x14ac:dyDescent="0.2">
      <c r="A134" s="112" t="s">
        <v>139</v>
      </c>
      <c r="B134" s="111" t="s">
        <v>149</v>
      </c>
      <c r="C134" s="112">
        <v>1</v>
      </c>
      <c r="D134" s="112"/>
      <c r="E134" s="111"/>
      <c r="F134" s="112"/>
      <c r="G134" s="111"/>
      <c r="H134" s="111"/>
      <c r="I134" s="112"/>
      <c r="J134" s="112"/>
      <c r="K134" s="119"/>
      <c r="L134" s="120"/>
      <c r="M134" s="120"/>
      <c r="N134" s="120"/>
      <c r="O134" s="120"/>
      <c r="P134" s="120"/>
      <c r="Q134" s="120"/>
    </row>
    <row r="135" spans="1:17" s="115" customFormat="1" ht="25.5" x14ac:dyDescent="0.2">
      <c r="A135" s="112"/>
      <c r="B135" s="111"/>
      <c r="C135" s="112"/>
      <c r="D135" s="112" t="s">
        <v>38</v>
      </c>
      <c r="E135" s="113" t="s">
        <v>150</v>
      </c>
      <c r="F135" s="112"/>
      <c r="G135" s="111"/>
      <c r="H135" s="111"/>
      <c r="I135" s="112">
        <v>1</v>
      </c>
      <c r="J135" s="112"/>
      <c r="K135" s="119">
        <v>0.5</v>
      </c>
      <c r="L135" s="120"/>
      <c r="M135" s="120"/>
      <c r="N135" s="120"/>
      <c r="O135" s="120"/>
      <c r="P135" s="120"/>
      <c r="Q135" s="120"/>
    </row>
    <row r="136" spans="1:17" s="115" customFormat="1" ht="25.5" x14ac:dyDescent="0.2">
      <c r="A136" s="112"/>
      <c r="B136" s="111"/>
      <c r="C136" s="112"/>
      <c r="D136" s="112" t="s">
        <v>38</v>
      </c>
      <c r="E136" s="113" t="s">
        <v>148</v>
      </c>
      <c r="F136" s="112"/>
      <c r="G136" s="111" t="s">
        <v>136</v>
      </c>
      <c r="H136" s="111"/>
      <c r="I136" s="112">
        <v>1</v>
      </c>
      <c r="J136" s="112"/>
      <c r="K136" s="119">
        <v>1</v>
      </c>
      <c r="L136" s="120"/>
      <c r="M136" s="120"/>
      <c r="N136" s="120"/>
      <c r="O136" s="120"/>
      <c r="P136" s="120"/>
      <c r="Q136" s="120"/>
    </row>
    <row r="137" spans="1:17" s="115" customFormat="1" x14ac:dyDescent="0.2">
      <c r="A137" s="112"/>
      <c r="B137" s="111"/>
      <c r="C137" s="112"/>
      <c r="D137" s="112" t="s">
        <v>86</v>
      </c>
      <c r="E137" s="111" t="s">
        <v>87</v>
      </c>
      <c r="F137" s="112"/>
      <c r="G137" s="111"/>
      <c r="H137" s="111"/>
      <c r="I137" s="112">
        <v>1</v>
      </c>
      <c r="J137" s="112"/>
      <c r="K137" s="119">
        <v>1</v>
      </c>
      <c r="L137" s="120"/>
      <c r="M137" s="120"/>
      <c r="N137" s="120"/>
      <c r="O137" s="120"/>
      <c r="P137" s="120"/>
      <c r="Q137" s="120"/>
    </row>
    <row r="138" spans="1:17" s="115" customFormat="1" ht="25.5" x14ac:dyDescent="0.2">
      <c r="A138" s="112"/>
      <c r="B138" s="111"/>
      <c r="C138" s="112"/>
      <c r="D138" s="112"/>
      <c r="E138" s="111"/>
      <c r="F138" s="112">
        <v>0</v>
      </c>
      <c r="G138" s="113" t="s">
        <v>82</v>
      </c>
      <c r="H138" s="111"/>
      <c r="I138" s="112"/>
      <c r="J138" s="112"/>
      <c r="K138" s="119"/>
      <c r="L138" s="120"/>
      <c r="M138" s="120"/>
      <c r="N138" s="120"/>
      <c r="O138" s="120"/>
      <c r="P138" s="120"/>
      <c r="Q138" s="120"/>
    </row>
    <row r="139" spans="1:17" s="115" customFormat="1" ht="38.25" x14ac:dyDescent="0.2">
      <c r="A139" s="112"/>
      <c r="B139" s="111"/>
      <c r="C139" s="112"/>
      <c r="D139" s="112"/>
      <c r="E139" s="111"/>
      <c r="F139" s="112">
        <v>1</v>
      </c>
      <c r="G139" s="113" t="s">
        <v>83</v>
      </c>
      <c r="H139" s="111"/>
      <c r="I139" s="112"/>
      <c r="J139" s="112"/>
      <c r="K139" s="119"/>
      <c r="L139" s="120"/>
      <c r="M139" s="120"/>
      <c r="N139" s="120"/>
      <c r="O139" s="120"/>
      <c r="P139" s="120"/>
      <c r="Q139" s="120"/>
    </row>
    <row r="140" spans="1:17" s="115" customFormat="1" ht="38.25" x14ac:dyDescent="0.2">
      <c r="A140" s="112"/>
      <c r="B140" s="111"/>
      <c r="C140" s="112"/>
      <c r="D140" s="112"/>
      <c r="E140" s="111"/>
      <c r="F140" s="112">
        <v>2</v>
      </c>
      <c r="G140" s="113" t="s">
        <v>84</v>
      </c>
      <c r="H140" s="111"/>
      <c r="I140" s="112"/>
      <c r="J140" s="112"/>
      <c r="K140" s="119"/>
      <c r="L140" s="120"/>
      <c r="M140" s="120"/>
      <c r="N140" s="120"/>
      <c r="O140" s="120"/>
      <c r="P140" s="120"/>
      <c r="Q140" s="120"/>
    </row>
    <row r="141" spans="1:17" s="115" customFormat="1" ht="38.25" x14ac:dyDescent="0.2">
      <c r="A141" s="112"/>
      <c r="B141" s="111"/>
      <c r="C141" s="112"/>
      <c r="D141" s="112"/>
      <c r="E141" s="111"/>
      <c r="F141" s="112">
        <v>3</v>
      </c>
      <c r="G141" s="113" t="s">
        <v>85</v>
      </c>
      <c r="H141" s="111"/>
      <c r="I141" s="112"/>
      <c r="J141" s="112"/>
      <c r="K141" s="119"/>
      <c r="L141" s="120"/>
      <c r="M141" s="120"/>
      <c r="N141" s="120"/>
      <c r="O141" s="120"/>
      <c r="P141" s="120"/>
      <c r="Q141" s="120"/>
    </row>
    <row r="142" spans="1:17" x14ac:dyDescent="0.2">
      <c r="A142" s="112" t="s">
        <v>140</v>
      </c>
      <c r="B142" s="124" t="s">
        <v>155</v>
      </c>
      <c r="C142" s="17">
        <v>2</v>
      </c>
      <c r="D142" s="17" t="s">
        <v>36</v>
      </c>
      <c r="E142" s="16" t="s">
        <v>36</v>
      </c>
      <c r="F142" s="17" t="s">
        <v>36</v>
      </c>
      <c r="G142" s="16" t="s">
        <v>36</v>
      </c>
      <c r="H142" s="16" t="s">
        <v>36</v>
      </c>
      <c r="I142" s="17"/>
      <c r="J142" s="17"/>
      <c r="K142" s="18"/>
    </row>
    <row r="143" spans="1:17" s="118" customFormat="1" x14ac:dyDescent="0.2">
      <c r="A143" s="112"/>
      <c r="B143" s="108"/>
      <c r="C143" s="17"/>
      <c r="D143" s="17" t="s">
        <v>38</v>
      </c>
      <c r="E143" s="108" t="s">
        <v>151</v>
      </c>
      <c r="F143" s="17"/>
      <c r="G143" s="108"/>
      <c r="H143" s="108"/>
      <c r="I143" s="17">
        <v>1</v>
      </c>
      <c r="J143" s="17"/>
      <c r="K143" s="109">
        <v>0.5</v>
      </c>
    </row>
    <row r="144" spans="1:17" s="118" customFormat="1" ht="25.5" x14ac:dyDescent="0.2">
      <c r="A144" s="112"/>
      <c r="B144" s="108"/>
      <c r="C144" s="17"/>
      <c r="D144" s="17" t="s">
        <v>38</v>
      </c>
      <c r="E144" s="113" t="s">
        <v>178</v>
      </c>
      <c r="F144" s="17"/>
      <c r="G144" s="111" t="s">
        <v>136</v>
      </c>
      <c r="H144" s="108"/>
      <c r="I144" s="17">
        <v>1</v>
      </c>
      <c r="J144" s="17"/>
      <c r="K144" s="109">
        <v>0.5</v>
      </c>
    </row>
    <row r="145" spans="1:11" s="118" customFormat="1" x14ac:dyDescent="0.2">
      <c r="A145" s="112"/>
      <c r="B145" s="108"/>
      <c r="C145" s="17"/>
      <c r="D145" s="112" t="s">
        <v>38</v>
      </c>
      <c r="E145" s="113" t="s">
        <v>179</v>
      </c>
      <c r="F145" s="17"/>
      <c r="G145" s="111" t="s">
        <v>152</v>
      </c>
      <c r="H145" s="108"/>
      <c r="I145" s="17">
        <v>1</v>
      </c>
      <c r="J145" s="17"/>
      <c r="K145" s="109">
        <v>0.75</v>
      </c>
    </row>
    <row r="146" spans="1:11" s="118" customFormat="1" ht="25.5" x14ac:dyDescent="0.2">
      <c r="A146" s="112"/>
      <c r="B146" s="108"/>
      <c r="C146" s="17"/>
      <c r="D146" s="112" t="s">
        <v>38</v>
      </c>
      <c r="E146" s="123" t="s">
        <v>153</v>
      </c>
      <c r="F146" s="17"/>
      <c r="G146" s="108"/>
      <c r="H146" s="108"/>
      <c r="I146" s="17">
        <v>1</v>
      </c>
      <c r="J146" s="17"/>
      <c r="K146" s="109">
        <v>0.5</v>
      </c>
    </row>
    <row r="147" spans="1:11" s="118" customFormat="1" x14ac:dyDescent="0.2">
      <c r="A147" s="112"/>
      <c r="B147" s="108"/>
      <c r="C147" s="17"/>
      <c r="D147" s="112" t="s">
        <v>38</v>
      </c>
      <c r="E147" s="113" t="s">
        <v>154</v>
      </c>
      <c r="F147" s="17"/>
      <c r="G147" s="108"/>
      <c r="H147" s="108"/>
      <c r="I147" s="17">
        <v>1</v>
      </c>
      <c r="J147" s="17"/>
      <c r="K147" s="109">
        <v>0.5</v>
      </c>
    </row>
    <row r="148" spans="1:11" s="118" customFormat="1" ht="25.5" x14ac:dyDescent="0.2">
      <c r="A148" s="112"/>
      <c r="B148" s="108"/>
      <c r="C148" s="17"/>
      <c r="D148" s="112" t="s">
        <v>38</v>
      </c>
      <c r="E148" s="113" t="s">
        <v>180</v>
      </c>
      <c r="F148" s="17"/>
      <c r="G148" s="111" t="s">
        <v>195</v>
      </c>
      <c r="H148" s="108"/>
      <c r="I148" s="17">
        <v>1</v>
      </c>
      <c r="J148" s="17"/>
      <c r="K148" s="109">
        <v>0.75</v>
      </c>
    </row>
    <row r="149" spans="1:11" s="118" customFormat="1" x14ac:dyDescent="0.2">
      <c r="A149" s="112"/>
      <c r="B149" s="108"/>
      <c r="C149" s="17"/>
      <c r="D149" s="112" t="s">
        <v>38</v>
      </c>
      <c r="E149" s="113" t="s">
        <v>156</v>
      </c>
      <c r="F149" s="17"/>
      <c r="G149" s="108"/>
      <c r="H149" s="108"/>
      <c r="I149" s="17">
        <v>1</v>
      </c>
      <c r="J149" s="17"/>
      <c r="K149" s="109">
        <v>0.5</v>
      </c>
    </row>
    <row r="150" spans="1:11" s="118" customFormat="1" x14ac:dyDescent="0.2">
      <c r="A150" s="112" t="s">
        <v>141</v>
      </c>
      <c r="B150" s="111" t="s">
        <v>157</v>
      </c>
      <c r="C150" s="17">
        <v>2</v>
      </c>
      <c r="D150" s="17"/>
      <c r="E150" s="123"/>
      <c r="F150" s="17"/>
      <c r="G150" s="108"/>
      <c r="H150" s="108"/>
      <c r="I150" s="17"/>
      <c r="J150" s="17"/>
      <c r="K150" s="109"/>
    </row>
    <row r="151" spans="1:11" s="118" customFormat="1" x14ac:dyDescent="0.2">
      <c r="A151" s="112"/>
      <c r="B151" s="108"/>
      <c r="C151" s="17"/>
      <c r="D151" s="112" t="s">
        <v>38</v>
      </c>
      <c r="E151" s="113" t="s">
        <v>158</v>
      </c>
      <c r="F151" s="17"/>
      <c r="G151" s="111" t="s">
        <v>159</v>
      </c>
      <c r="H151" s="108"/>
      <c r="I151" s="17">
        <v>1</v>
      </c>
      <c r="J151" s="17"/>
      <c r="K151" s="109">
        <v>0.5</v>
      </c>
    </row>
    <row r="152" spans="1:11" s="118" customFormat="1" x14ac:dyDescent="0.2">
      <c r="A152" s="112"/>
      <c r="B152" s="108"/>
      <c r="C152" s="17"/>
      <c r="D152" s="112" t="s">
        <v>38</v>
      </c>
      <c r="E152" s="113" t="s">
        <v>181</v>
      </c>
      <c r="F152" s="17"/>
      <c r="G152" s="111"/>
      <c r="H152" s="108"/>
      <c r="I152" s="17">
        <v>1</v>
      </c>
      <c r="J152" s="17"/>
      <c r="K152" s="109">
        <v>0.25</v>
      </c>
    </row>
    <row r="153" spans="1:11" s="118" customFormat="1" x14ac:dyDescent="0.2">
      <c r="A153" s="112"/>
      <c r="B153" s="108"/>
      <c r="C153" s="17"/>
      <c r="D153" s="112" t="s">
        <v>38</v>
      </c>
      <c r="E153" s="113" t="s">
        <v>160</v>
      </c>
      <c r="F153" s="17"/>
      <c r="G153" s="111"/>
      <c r="H153" s="108"/>
      <c r="I153" s="17">
        <v>1</v>
      </c>
      <c r="J153" s="17"/>
      <c r="K153" s="109">
        <v>0.75</v>
      </c>
    </row>
    <row r="154" spans="1:11" s="118" customFormat="1" ht="25.5" x14ac:dyDescent="0.2">
      <c r="A154" s="112"/>
      <c r="B154" s="108"/>
      <c r="C154" s="17"/>
      <c r="D154" s="112" t="s">
        <v>38</v>
      </c>
      <c r="E154" s="113" t="s">
        <v>182</v>
      </c>
      <c r="F154" s="17"/>
      <c r="G154" s="111" t="s">
        <v>159</v>
      </c>
      <c r="H154" s="108"/>
      <c r="I154" s="17">
        <v>1</v>
      </c>
      <c r="J154" s="17"/>
      <c r="K154" s="109">
        <v>0.5</v>
      </c>
    </row>
    <row r="155" spans="1:11" s="118" customFormat="1" ht="25.5" x14ac:dyDescent="0.2">
      <c r="A155" s="112"/>
      <c r="B155" s="108"/>
      <c r="C155" s="17"/>
      <c r="D155" s="112" t="s">
        <v>38</v>
      </c>
      <c r="E155" s="113" t="s">
        <v>183</v>
      </c>
      <c r="F155" s="17"/>
      <c r="G155" s="113" t="s">
        <v>189</v>
      </c>
      <c r="H155" s="108"/>
      <c r="I155" s="17">
        <v>1</v>
      </c>
      <c r="J155" s="17"/>
      <c r="K155" s="109">
        <v>1</v>
      </c>
    </row>
    <row r="156" spans="1:11" s="118" customFormat="1" x14ac:dyDescent="0.2">
      <c r="A156" s="112" t="s">
        <v>142</v>
      </c>
      <c r="B156" s="111" t="s">
        <v>163</v>
      </c>
      <c r="C156" s="17">
        <v>2</v>
      </c>
      <c r="D156" s="112"/>
      <c r="E156" s="123"/>
      <c r="F156" s="17"/>
      <c r="G156" s="108"/>
      <c r="H156" s="108"/>
      <c r="I156" s="17"/>
      <c r="J156" s="17"/>
      <c r="K156" s="109"/>
    </row>
    <row r="157" spans="1:11" s="118" customFormat="1" ht="25.5" x14ac:dyDescent="0.2">
      <c r="A157" s="112"/>
      <c r="B157" s="108"/>
      <c r="C157" s="17"/>
      <c r="D157" s="112" t="s">
        <v>38</v>
      </c>
      <c r="E157" s="113" t="s">
        <v>164</v>
      </c>
      <c r="F157" s="17"/>
      <c r="G157" s="111" t="s">
        <v>165</v>
      </c>
      <c r="H157" s="108"/>
      <c r="I157" s="17">
        <v>1</v>
      </c>
      <c r="J157" s="17"/>
      <c r="K157" s="109">
        <v>1</v>
      </c>
    </row>
    <row r="158" spans="1:11" s="118" customFormat="1" x14ac:dyDescent="0.2">
      <c r="A158" s="112"/>
      <c r="B158" s="108"/>
      <c r="C158" s="17"/>
      <c r="D158" s="112" t="s">
        <v>38</v>
      </c>
      <c r="E158" s="113" t="s">
        <v>172</v>
      </c>
      <c r="F158" s="17"/>
      <c r="G158" s="111"/>
      <c r="H158" s="108"/>
      <c r="I158" s="17">
        <v>1</v>
      </c>
      <c r="J158" s="17"/>
      <c r="K158" s="109">
        <v>0.25</v>
      </c>
    </row>
    <row r="159" spans="1:11" s="118" customFormat="1" ht="25.5" x14ac:dyDescent="0.2">
      <c r="A159" s="112"/>
      <c r="B159" s="108"/>
      <c r="C159" s="17"/>
      <c r="D159" s="112" t="s">
        <v>38</v>
      </c>
      <c r="E159" s="113" t="s">
        <v>184</v>
      </c>
      <c r="F159" s="17"/>
      <c r="G159" s="111" t="s">
        <v>166</v>
      </c>
      <c r="H159" s="108"/>
      <c r="I159" s="17">
        <v>1</v>
      </c>
      <c r="J159" s="17"/>
      <c r="K159" s="109">
        <v>1</v>
      </c>
    </row>
    <row r="160" spans="1:11" s="118" customFormat="1" x14ac:dyDescent="0.2">
      <c r="A160" s="112"/>
      <c r="B160" s="108"/>
      <c r="C160" s="17"/>
      <c r="D160" s="112" t="s">
        <v>38</v>
      </c>
      <c r="E160" s="113" t="s">
        <v>167</v>
      </c>
      <c r="F160" s="17"/>
      <c r="G160" s="111" t="s">
        <v>186</v>
      </c>
      <c r="H160" s="108"/>
      <c r="I160" s="17">
        <v>1</v>
      </c>
      <c r="J160" s="17"/>
      <c r="K160" s="109">
        <v>1.5</v>
      </c>
    </row>
    <row r="161" spans="1:17" s="118" customFormat="1" ht="25.5" x14ac:dyDescent="0.2">
      <c r="A161" s="112"/>
      <c r="B161" s="108"/>
      <c r="C161" s="17"/>
      <c r="D161" s="112" t="s">
        <v>38</v>
      </c>
      <c r="E161" s="113" t="s">
        <v>168</v>
      </c>
      <c r="F161" s="17"/>
      <c r="G161" s="108"/>
      <c r="H161" s="108"/>
      <c r="I161" s="17">
        <v>1</v>
      </c>
      <c r="J161" s="17"/>
      <c r="K161" s="109">
        <v>1</v>
      </c>
    </row>
    <row r="162" spans="1:17" s="118" customFormat="1" ht="25.5" x14ac:dyDescent="0.2">
      <c r="A162" s="112"/>
      <c r="B162" s="108"/>
      <c r="C162" s="17"/>
      <c r="D162" s="112" t="s">
        <v>38</v>
      </c>
      <c r="E162" s="113" t="s">
        <v>187</v>
      </c>
      <c r="F162" s="17"/>
      <c r="G162" s="108"/>
      <c r="H162" s="108"/>
      <c r="I162" s="17">
        <v>1</v>
      </c>
      <c r="J162" s="17"/>
      <c r="K162" s="109">
        <v>0.25</v>
      </c>
    </row>
    <row r="163" spans="1:17" s="118" customFormat="1" ht="38.25" x14ac:dyDescent="0.2">
      <c r="A163" s="112"/>
      <c r="B163" s="108"/>
      <c r="C163" s="17"/>
      <c r="D163" s="112" t="s">
        <v>38</v>
      </c>
      <c r="E163" s="113" t="s">
        <v>194</v>
      </c>
      <c r="F163" s="17"/>
      <c r="G163" s="111" t="s">
        <v>193</v>
      </c>
      <c r="H163" s="108"/>
      <c r="I163" s="17">
        <v>1</v>
      </c>
      <c r="J163" s="17"/>
      <c r="K163" s="109">
        <v>1</v>
      </c>
    </row>
    <row r="164" spans="1:17" s="118" customFormat="1" ht="38.25" x14ac:dyDescent="0.2">
      <c r="A164" s="112"/>
      <c r="B164" s="108"/>
      <c r="C164" s="17"/>
      <c r="D164" s="112" t="s">
        <v>38</v>
      </c>
      <c r="E164" s="113" t="s">
        <v>185</v>
      </c>
      <c r="F164" s="17"/>
      <c r="G164" s="111" t="s">
        <v>159</v>
      </c>
      <c r="H164" s="108"/>
      <c r="I164" s="17">
        <v>1</v>
      </c>
      <c r="J164" s="17"/>
      <c r="K164" s="109">
        <v>0.5</v>
      </c>
    </row>
    <row r="165" spans="1:17" s="118" customFormat="1" ht="38.25" x14ac:dyDescent="0.2">
      <c r="A165" s="112"/>
      <c r="B165" s="108"/>
      <c r="C165" s="17"/>
      <c r="D165" s="112" t="s">
        <v>38</v>
      </c>
      <c r="E165" s="113" t="s">
        <v>169</v>
      </c>
      <c r="F165" s="17"/>
      <c r="G165" s="111" t="s">
        <v>170</v>
      </c>
      <c r="H165" s="108"/>
      <c r="I165" s="17">
        <v>1</v>
      </c>
      <c r="J165" s="17"/>
      <c r="K165" s="109">
        <v>1</v>
      </c>
    </row>
    <row r="166" spans="1:17" s="118" customFormat="1" ht="25.5" x14ac:dyDescent="0.2">
      <c r="A166" s="112"/>
      <c r="B166" s="108"/>
      <c r="C166" s="17"/>
      <c r="D166" s="112" t="s">
        <v>38</v>
      </c>
      <c r="E166" s="113" t="s">
        <v>171</v>
      </c>
      <c r="F166" s="17"/>
      <c r="G166" s="111" t="s">
        <v>188</v>
      </c>
      <c r="H166" s="108"/>
      <c r="I166" s="17">
        <v>1</v>
      </c>
      <c r="J166" s="17"/>
      <c r="K166" s="109">
        <v>1.5</v>
      </c>
    </row>
    <row r="167" spans="1:17" s="118" customFormat="1" x14ac:dyDescent="0.2">
      <c r="A167" s="112"/>
      <c r="B167" s="108"/>
      <c r="C167" s="17"/>
      <c r="D167" s="112" t="s">
        <v>38</v>
      </c>
      <c r="E167" s="125" t="s">
        <v>190</v>
      </c>
      <c r="F167" s="17"/>
      <c r="G167" s="111" t="s">
        <v>191</v>
      </c>
      <c r="H167" s="108"/>
      <c r="I167" s="17">
        <v>1</v>
      </c>
      <c r="J167" s="17"/>
      <c r="K167" s="109">
        <v>0.5</v>
      </c>
    </row>
    <row r="168" spans="1:17" s="118" customFormat="1" ht="25.5" x14ac:dyDescent="0.2">
      <c r="A168" s="112"/>
      <c r="B168" s="108"/>
      <c r="C168" s="17"/>
      <c r="D168" s="112" t="s">
        <v>38</v>
      </c>
      <c r="E168" s="113" t="s">
        <v>192</v>
      </c>
      <c r="F168" s="17"/>
      <c r="G168" s="111" t="s">
        <v>170</v>
      </c>
      <c r="H168" s="108"/>
      <c r="I168" s="17">
        <v>1</v>
      </c>
      <c r="J168" s="17"/>
      <c r="K168" s="109">
        <v>0.5</v>
      </c>
    </row>
    <row r="169" spans="1:17" s="118" customFormat="1" x14ac:dyDescent="0.2">
      <c r="A169" s="112"/>
      <c r="B169" s="111"/>
      <c r="C169" s="112"/>
      <c r="D169" s="112" t="s">
        <v>86</v>
      </c>
      <c r="E169" s="111" t="s">
        <v>87</v>
      </c>
      <c r="F169" s="112"/>
      <c r="G169" s="111"/>
      <c r="H169" s="111"/>
      <c r="I169" s="112">
        <v>1</v>
      </c>
      <c r="J169" s="112"/>
      <c r="K169" s="119">
        <v>1</v>
      </c>
      <c r="L169" s="120"/>
      <c r="M169" s="120"/>
      <c r="N169" s="120"/>
      <c r="O169" s="120"/>
      <c r="P169" s="120"/>
      <c r="Q169" s="120"/>
    </row>
    <row r="170" spans="1:17" s="118" customFormat="1" ht="25.5" x14ac:dyDescent="0.2">
      <c r="A170" s="112"/>
      <c r="B170" s="111"/>
      <c r="C170" s="112"/>
      <c r="D170" s="112"/>
      <c r="E170" s="111"/>
      <c r="F170" s="112">
        <v>0</v>
      </c>
      <c r="G170" s="113" t="s">
        <v>82</v>
      </c>
      <c r="H170" s="111"/>
      <c r="I170" s="112"/>
      <c r="J170" s="112"/>
      <c r="K170" s="119"/>
      <c r="L170" s="120"/>
      <c r="M170" s="120"/>
      <c r="N170" s="120"/>
      <c r="O170" s="120"/>
      <c r="P170" s="120"/>
      <c r="Q170" s="120"/>
    </row>
    <row r="171" spans="1:17" s="118" customFormat="1" ht="38.25" x14ac:dyDescent="0.2">
      <c r="A171" s="112"/>
      <c r="B171" s="111"/>
      <c r="C171" s="112"/>
      <c r="D171" s="112"/>
      <c r="E171" s="111"/>
      <c r="F171" s="112">
        <v>1</v>
      </c>
      <c r="G171" s="113" t="s">
        <v>83</v>
      </c>
      <c r="H171" s="111"/>
      <c r="I171" s="112"/>
      <c r="J171" s="112"/>
      <c r="K171" s="119"/>
      <c r="L171" s="120"/>
      <c r="M171" s="120"/>
      <c r="N171" s="120"/>
      <c r="O171" s="120"/>
      <c r="P171" s="120"/>
      <c r="Q171" s="120"/>
    </row>
    <row r="172" spans="1:17" s="118" customFormat="1" ht="38.25" x14ac:dyDescent="0.2">
      <c r="A172" s="112"/>
      <c r="B172" s="111"/>
      <c r="C172" s="112"/>
      <c r="D172" s="112"/>
      <c r="E172" s="111"/>
      <c r="F172" s="112">
        <v>2</v>
      </c>
      <c r="G172" s="113" t="s">
        <v>84</v>
      </c>
      <c r="H172" s="111"/>
      <c r="I172" s="112"/>
      <c r="J172" s="112"/>
      <c r="K172" s="119"/>
      <c r="L172" s="120"/>
      <c r="M172" s="120"/>
      <c r="N172" s="120"/>
      <c r="O172" s="120"/>
      <c r="P172" s="120"/>
      <c r="Q172" s="120"/>
    </row>
    <row r="173" spans="1:17" s="118" customFormat="1" ht="39" thickBot="1" x14ac:dyDescent="0.25">
      <c r="A173" s="112"/>
      <c r="B173" s="111"/>
      <c r="C173" s="112"/>
      <c r="D173" s="112"/>
      <c r="E173" s="111"/>
      <c r="F173" s="112">
        <v>3</v>
      </c>
      <c r="G173" s="113" t="s">
        <v>85</v>
      </c>
      <c r="H173" s="111"/>
      <c r="I173" s="112"/>
      <c r="J173" s="112"/>
      <c r="K173" s="119"/>
      <c r="L173" s="120"/>
      <c r="M173" s="120"/>
      <c r="N173" s="120"/>
      <c r="O173" s="120"/>
      <c r="P173" s="120"/>
      <c r="Q173" s="120"/>
    </row>
    <row r="174" spans="1:17" s="118" customFormat="1" ht="64.5" thickBot="1" x14ac:dyDescent="0.25">
      <c r="A174" s="102" t="s">
        <v>18</v>
      </c>
      <c r="B174" s="102" t="s">
        <v>19</v>
      </c>
      <c r="C174" s="102" t="s">
        <v>11</v>
      </c>
      <c r="D174" s="102" t="s">
        <v>7</v>
      </c>
      <c r="E174" s="102" t="s">
        <v>1</v>
      </c>
      <c r="F174" s="102" t="s">
        <v>2</v>
      </c>
      <c r="G174" s="102" t="s">
        <v>9</v>
      </c>
      <c r="H174" s="102" t="s">
        <v>10</v>
      </c>
      <c r="I174" s="102" t="s">
        <v>3</v>
      </c>
      <c r="J174" s="102" t="s">
        <v>12</v>
      </c>
      <c r="K174" s="102" t="s">
        <v>4</v>
      </c>
      <c r="L174" s="103" t="s">
        <v>47</v>
      </c>
      <c r="M174" s="104" t="s">
        <v>5</v>
      </c>
      <c r="N174" s="105">
        <f>SUM(K175:K221)</f>
        <v>30</v>
      </c>
    </row>
    <row r="175" spans="1:17" s="118" customFormat="1" x14ac:dyDescent="0.2">
      <c r="A175" s="112" t="s">
        <v>134</v>
      </c>
      <c r="B175" s="124" t="s">
        <v>199</v>
      </c>
      <c r="C175" s="17">
        <v>2</v>
      </c>
      <c r="D175" s="17" t="s">
        <v>36</v>
      </c>
      <c r="E175" s="113" t="s">
        <v>36</v>
      </c>
      <c r="F175" s="17" t="s">
        <v>36</v>
      </c>
      <c r="G175" s="117" t="s">
        <v>36</v>
      </c>
      <c r="H175" s="117" t="s">
        <v>36</v>
      </c>
      <c r="I175" s="17"/>
      <c r="J175" s="17"/>
      <c r="K175" s="18"/>
    </row>
    <row r="176" spans="1:17" s="122" customFormat="1" ht="25.5" x14ac:dyDescent="0.2">
      <c r="A176" s="112"/>
      <c r="B176" s="111"/>
      <c r="C176" s="17"/>
      <c r="D176" s="112" t="s">
        <v>38</v>
      </c>
      <c r="E176" s="113" t="s">
        <v>237</v>
      </c>
      <c r="F176" s="17"/>
      <c r="G176" s="108"/>
      <c r="H176" s="108"/>
      <c r="I176" s="17">
        <v>1</v>
      </c>
      <c r="J176" s="17"/>
      <c r="K176" s="109">
        <v>1</v>
      </c>
    </row>
    <row r="177" spans="1:17" s="122" customFormat="1" x14ac:dyDescent="0.2">
      <c r="A177" s="112"/>
      <c r="B177" s="111"/>
      <c r="C177" s="17"/>
      <c r="D177" s="17" t="s">
        <v>38</v>
      </c>
      <c r="E177" s="113" t="s">
        <v>201</v>
      </c>
      <c r="F177" s="17"/>
      <c r="G177" s="108"/>
      <c r="H177" s="108"/>
      <c r="I177" s="17">
        <v>1</v>
      </c>
      <c r="J177" s="17"/>
      <c r="K177" s="109">
        <v>1</v>
      </c>
    </row>
    <row r="178" spans="1:17" s="122" customFormat="1" x14ac:dyDescent="0.2">
      <c r="A178" s="112"/>
      <c r="B178" s="111"/>
      <c r="C178" s="17"/>
      <c r="D178" s="17" t="s">
        <v>38</v>
      </c>
      <c r="E178" s="113" t="s">
        <v>200</v>
      </c>
      <c r="F178" s="17"/>
      <c r="G178" s="108"/>
      <c r="H178" s="108"/>
      <c r="I178" s="17">
        <v>1</v>
      </c>
      <c r="J178" s="17"/>
      <c r="K178" s="109">
        <v>1</v>
      </c>
    </row>
    <row r="179" spans="1:17" s="122" customFormat="1" x14ac:dyDescent="0.2">
      <c r="A179" s="112" t="s">
        <v>198</v>
      </c>
      <c r="B179" s="126" t="s">
        <v>197</v>
      </c>
      <c r="C179" s="17">
        <v>2</v>
      </c>
      <c r="D179" s="17" t="s">
        <v>36</v>
      </c>
      <c r="E179" s="113"/>
      <c r="F179" s="17"/>
      <c r="G179" s="108"/>
      <c r="H179" s="108"/>
      <c r="I179" s="17"/>
      <c r="J179" s="17"/>
      <c r="K179" s="109"/>
    </row>
    <row r="180" spans="1:17" s="122" customFormat="1" x14ac:dyDescent="0.2">
      <c r="A180" s="112"/>
      <c r="B180" s="111"/>
      <c r="C180" s="17"/>
      <c r="D180" s="17" t="s">
        <v>38</v>
      </c>
      <c r="E180" s="113" t="s">
        <v>202</v>
      </c>
      <c r="F180" s="17"/>
      <c r="G180" s="111" t="s">
        <v>191</v>
      </c>
      <c r="H180" s="108"/>
      <c r="I180" s="17">
        <v>1</v>
      </c>
      <c r="J180" s="17"/>
      <c r="K180" s="109">
        <v>1</v>
      </c>
    </row>
    <row r="181" spans="1:17" s="122" customFormat="1" x14ac:dyDescent="0.2">
      <c r="A181" s="112"/>
      <c r="B181" s="111"/>
      <c r="C181" s="17"/>
      <c r="D181" s="112" t="s">
        <v>38</v>
      </c>
      <c r="E181" s="113" t="s">
        <v>203</v>
      </c>
      <c r="F181" s="17"/>
      <c r="G181" s="108"/>
      <c r="H181" s="108"/>
      <c r="I181" s="17">
        <v>1</v>
      </c>
      <c r="J181" s="17"/>
      <c r="K181" s="109">
        <v>1</v>
      </c>
    </row>
    <row r="182" spans="1:17" s="122" customFormat="1" x14ac:dyDescent="0.2">
      <c r="A182" s="112"/>
      <c r="B182" s="111"/>
      <c r="C182" s="17"/>
      <c r="D182" s="112" t="s">
        <v>38</v>
      </c>
      <c r="E182" s="113" t="s">
        <v>204</v>
      </c>
      <c r="F182" s="17"/>
      <c r="G182" s="108"/>
      <c r="H182" s="108"/>
      <c r="I182" s="17">
        <v>1</v>
      </c>
      <c r="J182" s="17"/>
      <c r="K182" s="109">
        <v>1</v>
      </c>
    </row>
    <row r="183" spans="1:17" s="122" customFormat="1" x14ac:dyDescent="0.2">
      <c r="A183" s="17"/>
      <c r="B183" s="108"/>
      <c r="C183" s="17"/>
      <c r="D183" s="17" t="s">
        <v>86</v>
      </c>
      <c r="E183" s="113" t="s">
        <v>88</v>
      </c>
      <c r="F183" s="17"/>
      <c r="G183" s="108"/>
      <c r="H183" s="108"/>
      <c r="I183" s="17">
        <v>1</v>
      </c>
      <c r="J183" s="17"/>
      <c r="K183" s="109">
        <v>1</v>
      </c>
      <c r="L183" s="116"/>
      <c r="M183" s="116"/>
      <c r="N183" s="116"/>
      <c r="O183" s="116"/>
      <c r="P183" s="116"/>
      <c r="Q183" s="116"/>
    </row>
    <row r="184" spans="1:17" s="122" customFormat="1" x14ac:dyDescent="0.2">
      <c r="A184" s="17"/>
      <c r="B184" s="108"/>
      <c r="C184" s="17"/>
      <c r="D184" s="17"/>
      <c r="E184" s="113"/>
      <c r="F184" s="17">
        <v>0</v>
      </c>
      <c r="G184" s="113" t="s">
        <v>90</v>
      </c>
      <c r="H184" s="108"/>
      <c r="I184" s="17"/>
      <c r="J184" s="17"/>
      <c r="K184" s="109"/>
      <c r="L184" s="116"/>
      <c r="M184" s="116"/>
      <c r="N184" s="116"/>
      <c r="O184" s="116"/>
      <c r="P184" s="116"/>
      <c r="Q184" s="116"/>
    </row>
    <row r="185" spans="1:17" s="122" customFormat="1" ht="25.5" x14ac:dyDescent="0.2">
      <c r="A185" s="17"/>
      <c r="B185" s="108"/>
      <c r="C185" s="17"/>
      <c r="D185" s="17"/>
      <c r="E185" s="113"/>
      <c r="F185" s="17">
        <v>1</v>
      </c>
      <c r="G185" s="113" t="s">
        <v>91</v>
      </c>
      <c r="H185" s="108"/>
      <c r="I185" s="17"/>
      <c r="J185" s="17"/>
      <c r="K185" s="109"/>
      <c r="L185" s="116"/>
      <c r="M185" s="116"/>
      <c r="N185" s="116"/>
      <c r="O185" s="116"/>
      <c r="P185" s="116"/>
      <c r="Q185" s="116"/>
    </row>
    <row r="186" spans="1:17" s="122" customFormat="1" ht="25.5" x14ac:dyDescent="0.2">
      <c r="A186" s="17"/>
      <c r="B186" s="108"/>
      <c r="C186" s="17"/>
      <c r="D186" s="17"/>
      <c r="E186" s="113"/>
      <c r="F186" s="17">
        <v>2</v>
      </c>
      <c r="G186" s="113" t="s">
        <v>92</v>
      </c>
      <c r="H186" s="108"/>
      <c r="I186" s="17"/>
      <c r="J186" s="17"/>
      <c r="K186" s="109"/>
      <c r="L186" s="116"/>
      <c r="M186" s="116"/>
      <c r="N186" s="116"/>
      <c r="O186" s="116"/>
      <c r="P186" s="116"/>
      <c r="Q186" s="116"/>
    </row>
    <row r="187" spans="1:17" s="122" customFormat="1" x14ac:dyDescent="0.2">
      <c r="A187" s="112"/>
      <c r="B187" s="111"/>
      <c r="C187" s="17"/>
      <c r="D187" s="17"/>
      <c r="E187" s="113"/>
      <c r="F187" s="17">
        <v>3</v>
      </c>
      <c r="G187" s="113" t="s">
        <v>93</v>
      </c>
      <c r="H187" s="108"/>
      <c r="I187" s="17"/>
      <c r="J187" s="17"/>
      <c r="K187" s="109"/>
      <c r="L187" s="116"/>
      <c r="M187" s="116"/>
      <c r="N187" s="116"/>
      <c r="O187" s="116"/>
      <c r="P187" s="116"/>
      <c r="Q187" s="116"/>
    </row>
    <row r="188" spans="1:17" s="122" customFormat="1" x14ac:dyDescent="0.2">
      <c r="A188" s="112" t="s">
        <v>205</v>
      </c>
      <c r="B188" s="111" t="s">
        <v>206</v>
      </c>
      <c r="C188" s="17">
        <v>2</v>
      </c>
      <c r="D188" s="112"/>
      <c r="E188" s="113"/>
      <c r="F188" s="17"/>
      <c r="G188" s="108"/>
      <c r="H188" s="108"/>
      <c r="I188" s="17"/>
      <c r="J188" s="17"/>
      <c r="K188" s="109"/>
    </row>
    <row r="189" spans="1:17" s="122" customFormat="1" ht="25.5" x14ac:dyDescent="0.2">
      <c r="A189" s="112"/>
      <c r="B189" s="111"/>
      <c r="C189" s="17"/>
      <c r="D189" s="112" t="s">
        <v>38</v>
      </c>
      <c r="E189" s="113" t="s">
        <v>214</v>
      </c>
      <c r="F189" s="17"/>
      <c r="G189" s="111" t="s">
        <v>207</v>
      </c>
      <c r="H189" s="108"/>
      <c r="I189" s="17">
        <v>1</v>
      </c>
      <c r="J189" s="17"/>
      <c r="K189" s="109">
        <v>0.5</v>
      </c>
    </row>
    <row r="190" spans="1:17" s="122" customFormat="1" x14ac:dyDescent="0.2">
      <c r="A190" s="17"/>
      <c r="B190" s="108"/>
      <c r="C190" s="17"/>
      <c r="D190" s="17" t="s">
        <v>86</v>
      </c>
      <c r="E190" s="113" t="s">
        <v>88</v>
      </c>
      <c r="F190" s="17"/>
      <c r="G190" s="108"/>
      <c r="H190" s="108"/>
      <c r="I190" s="17">
        <v>1</v>
      </c>
      <c r="J190" s="17"/>
      <c r="K190" s="109">
        <v>2</v>
      </c>
      <c r="L190" s="116"/>
      <c r="M190" s="116"/>
      <c r="N190" s="116"/>
      <c r="O190" s="116"/>
      <c r="P190" s="116"/>
      <c r="Q190" s="116"/>
    </row>
    <row r="191" spans="1:17" s="122" customFormat="1" x14ac:dyDescent="0.2">
      <c r="A191" s="17"/>
      <c r="B191" s="108"/>
      <c r="C191" s="17"/>
      <c r="D191" s="17"/>
      <c r="E191" s="113"/>
      <c r="F191" s="17">
        <v>0</v>
      </c>
      <c r="G191" s="113" t="s">
        <v>90</v>
      </c>
      <c r="H191" s="108"/>
      <c r="I191" s="17"/>
      <c r="J191" s="17"/>
      <c r="K191" s="109"/>
      <c r="L191" s="116"/>
      <c r="M191" s="116"/>
      <c r="N191" s="116"/>
      <c r="O191" s="116"/>
      <c r="P191" s="116"/>
      <c r="Q191" s="116"/>
    </row>
    <row r="192" spans="1:17" s="122" customFormat="1" ht="25.5" x14ac:dyDescent="0.2">
      <c r="A192" s="17"/>
      <c r="B192" s="108"/>
      <c r="C192" s="17"/>
      <c r="D192" s="17"/>
      <c r="E192" s="113"/>
      <c r="F192" s="17">
        <v>1</v>
      </c>
      <c r="G192" s="113" t="s">
        <v>91</v>
      </c>
      <c r="H192" s="108"/>
      <c r="I192" s="17"/>
      <c r="J192" s="17"/>
      <c r="K192" s="109"/>
      <c r="L192" s="116"/>
      <c r="M192" s="116"/>
      <c r="N192" s="116"/>
      <c r="O192" s="116"/>
      <c r="P192" s="116"/>
      <c r="Q192" s="116"/>
    </row>
    <row r="193" spans="1:17" s="122" customFormat="1" ht="25.5" x14ac:dyDescent="0.2">
      <c r="A193" s="17"/>
      <c r="B193" s="108"/>
      <c r="C193" s="17"/>
      <c r="D193" s="17"/>
      <c r="E193" s="113"/>
      <c r="F193" s="17">
        <v>2</v>
      </c>
      <c r="G193" s="113" t="s">
        <v>92</v>
      </c>
      <c r="H193" s="108"/>
      <c r="I193" s="17"/>
      <c r="J193" s="17"/>
      <c r="K193" s="109"/>
      <c r="L193" s="116"/>
      <c r="M193" s="116"/>
      <c r="N193" s="116"/>
      <c r="O193" s="116"/>
      <c r="P193" s="116"/>
      <c r="Q193" s="116"/>
    </row>
    <row r="194" spans="1:17" s="122" customFormat="1" x14ac:dyDescent="0.2">
      <c r="A194" s="112"/>
      <c r="B194" s="111"/>
      <c r="C194" s="17"/>
      <c r="D194" s="17"/>
      <c r="E194" s="113"/>
      <c r="F194" s="17">
        <v>3</v>
      </c>
      <c r="G194" s="113" t="s">
        <v>93</v>
      </c>
      <c r="H194" s="108"/>
      <c r="I194" s="17"/>
      <c r="J194" s="17"/>
      <c r="K194" s="109"/>
      <c r="L194" s="116"/>
      <c r="M194" s="116"/>
      <c r="N194" s="116"/>
      <c r="O194" s="116"/>
      <c r="P194" s="116"/>
      <c r="Q194" s="116"/>
    </row>
    <row r="195" spans="1:17" s="122" customFormat="1" x14ac:dyDescent="0.2">
      <c r="A195" s="112" t="s">
        <v>211</v>
      </c>
      <c r="B195" s="111" t="s">
        <v>212</v>
      </c>
      <c r="C195" s="17">
        <v>2</v>
      </c>
      <c r="D195" s="112"/>
      <c r="E195" s="113"/>
      <c r="F195" s="17"/>
      <c r="G195" s="108"/>
      <c r="H195" s="108"/>
      <c r="I195" s="17"/>
      <c r="J195" s="17"/>
      <c r="K195" s="109"/>
    </row>
    <row r="196" spans="1:17" s="122" customFormat="1" ht="25.5" x14ac:dyDescent="0.2">
      <c r="A196" s="112"/>
      <c r="B196" s="111"/>
      <c r="C196" s="17"/>
      <c r="D196" s="112" t="s">
        <v>38</v>
      </c>
      <c r="E196" s="113" t="s">
        <v>208</v>
      </c>
      <c r="F196" s="17"/>
      <c r="G196" s="108"/>
      <c r="H196" s="108"/>
      <c r="I196" s="17">
        <v>1</v>
      </c>
      <c r="J196" s="17"/>
      <c r="K196" s="109">
        <v>1</v>
      </c>
    </row>
    <row r="197" spans="1:17" s="122" customFormat="1" ht="25.5" x14ac:dyDescent="0.2">
      <c r="A197" s="112"/>
      <c r="B197" s="111"/>
      <c r="C197" s="17"/>
      <c r="D197" s="112" t="s">
        <v>38</v>
      </c>
      <c r="E197" s="113" t="s">
        <v>209</v>
      </c>
      <c r="F197" s="17"/>
      <c r="G197" s="108"/>
      <c r="H197" s="108"/>
      <c r="I197" s="17">
        <v>1</v>
      </c>
      <c r="J197" s="17"/>
      <c r="K197" s="109">
        <v>1</v>
      </c>
    </row>
    <row r="198" spans="1:17" s="122" customFormat="1" x14ac:dyDescent="0.2">
      <c r="A198" s="112"/>
      <c r="B198" s="111"/>
      <c r="C198" s="17"/>
      <c r="D198" s="112" t="s">
        <v>38</v>
      </c>
      <c r="E198" s="113" t="s">
        <v>210</v>
      </c>
      <c r="F198" s="17"/>
      <c r="G198" s="108"/>
      <c r="H198" s="108"/>
      <c r="I198" s="17">
        <v>1</v>
      </c>
      <c r="J198" s="17"/>
      <c r="K198" s="109">
        <v>1</v>
      </c>
    </row>
    <row r="199" spans="1:17" s="122" customFormat="1" x14ac:dyDescent="0.2">
      <c r="A199" s="112" t="s">
        <v>217</v>
      </c>
      <c r="B199" s="111" t="s">
        <v>213</v>
      </c>
      <c r="C199" s="17"/>
      <c r="D199" s="112"/>
      <c r="E199" s="113"/>
      <c r="F199" s="17"/>
      <c r="G199" s="108"/>
      <c r="H199" s="108"/>
      <c r="I199" s="17"/>
      <c r="J199" s="17"/>
      <c r="K199" s="109"/>
    </row>
    <row r="200" spans="1:17" s="122" customFormat="1" x14ac:dyDescent="0.2">
      <c r="A200" s="112"/>
      <c r="B200" s="111"/>
      <c r="C200" s="17"/>
      <c r="D200" s="112" t="s">
        <v>38</v>
      </c>
      <c r="E200" s="113" t="s">
        <v>215</v>
      </c>
      <c r="F200" s="17"/>
      <c r="G200" s="108"/>
      <c r="H200" s="108"/>
      <c r="I200" s="17">
        <v>1</v>
      </c>
      <c r="J200" s="17"/>
      <c r="K200" s="109">
        <v>1</v>
      </c>
    </row>
    <row r="201" spans="1:17" s="122" customFormat="1" ht="25.5" x14ac:dyDescent="0.2">
      <c r="A201" s="112"/>
      <c r="B201" s="111"/>
      <c r="C201" s="17"/>
      <c r="D201" s="112" t="s">
        <v>38</v>
      </c>
      <c r="E201" s="113" t="s">
        <v>216</v>
      </c>
      <c r="F201" s="17"/>
      <c r="G201" s="108"/>
      <c r="H201" s="108"/>
      <c r="I201" s="17">
        <v>1</v>
      </c>
      <c r="J201" s="17"/>
      <c r="K201" s="109">
        <v>1</v>
      </c>
    </row>
    <row r="202" spans="1:17" s="122" customFormat="1" ht="25.5" x14ac:dyDescent="0.2">
      <c r="A202" s="112"/>
      <c r="B202" s="111"/>
      <c r="C202" s="17"/>
      <c r="D202" s="112" t="s">
        <v>38</v>
      </c>
      <c r="E202" s="113" t="s">
        <v>219</v>
      </c>
      <c r="F202" s="17"/>
      <c r="G202" s="108"/>
      <c r="H202" s="108"/>
      <c r="I202" s="17">
        <v>1</v>
      </c>
      <c r="J202" s="17"/>
      <c r="K202" s="109">
        <v>1</v>
      </c>
    </row>
    <row r="203" spans="1:17" s="122" customFormat="1" x14ac:dyDescent="0.2">
      <c r="A203" s="112"/>
      <c r="B203" s="111"/>
      <c r="C203" s="17"/>
      <c r="D203" s="112" t="s">
        <v>38</v>
      </c>
      <c r="E203" s="113" t="s">
        <v>220</v>
      </c>
      <c r="F203" s="17"/>
      <c r="G203" s="108"/>
      <c r="H203" s="108"/>
      <c r="I203" s="17">
        <v>1</v>
      </c>
      <c r="J203" s="17"/>
      <c r="K203" s="109">
        <v>1</v>
      </c>
    </row>
    <row r="204" spans="1:17" s="122" customFormat="1" x14ac:dyDescent="0.2">
      <c r="A204" s="112"/>
      <c r="B204" s="111"/>
      <c r="C204" s="17"/>
      <c r="D204" s="112" t="s">
        <v>38</v>
      </c>
      <c r="E204" s="113" t="s">
        <v>221</v>
      </c>
      <c r="F204" s="17"/>
      <c r="G204" s="108"/>
      <c r="H204" s="108"/>
      <c r="I204" s="17">
        <v>1</v>
      </c>
      <c r="J204" s="17"/>
      <c r="K204" s="109">
        <v>1</v>
      </c>
    </row>
    <row r="205" spans="1:17" s="122" customFormat="1" ht="25.5" x14ac:dyDescent="0.2">
      <c r="A205" s="112"/>
      <c r="B205" s="111"/>
      <c r="C205" s="17"/>
      <c r="D205" s="112" t="s">
        <v>38</v>
      </c>
      <c r="E205" s="113" t="s">
        <v>222</v>
      </c>
      <c r="F205" s="17"/>
      <c r="G205" s="108"/>
      <c r="H205" s="108"/>
      <c r="I205" s="17">
        <v>1</v>
      </c>
      <c r="J205" s="17"/>
      <c r="K205" s="109">
        <v>1</v>
      </c>
    </row>
    <row r="206" spans="1:17" s="122" customFormat="1" x14ac:dyDescent="0.2">
      <c r="A206" s="112" t="s">
        <v>218</v>
      </c>
      <c r="B206" s="111" t="s">
        <v>223</v>
      </c>
      <c r="C206" s="17"/>
      <c r="D206" s="112"/>
      <c r="E206" s="113"/>
      <c r="F206" s="17"/>
      <c r="G206" s="108"/>
      <c r="H206" s="108"/>
      <c r="I206" s="17"/>
      <c r="J206" s="17"/>
      <c r="K206" s="109"/>
    </row>
    <row r="207" spans="1:17" s="122" customFormat="1" x14ac:dyDescent="0.2">
      <c r="A207" s="112"/>
      <c r="B207" s="111"/>
      <c r="C207" s="17"/>
      <c r="D207" s="112" t="s">
        <v>38</v>
      </c>
      <c r="E207" s="113" t="s">
        <v>224</v>
      </c>
      <c r="F207" s="17"/>
      <c r="G207" s="108"/>
      <c r="H207" s="108"/>
      <c r="I207" s="17">
        <v>1</v>
      </c>
      <c r="J207" s="17"/>
      <c r="K207" s="109">
        <v>0.5</v>
      </c>
    </row>
    <row r="208" spans="1:17" s="122" customFormat="1" ht="89.25" x14ac:dyDescent="0.2">
      <c r="A208" s="112"/>
      <c r="B208" s="111"/>
      <c r="C208" s="17"/>
      <c r="D208" s="112" t="s">
        <v>38</v>
      </c>
      <c r="E208" s="113" t="s">
        <v>226</v>
      </c>
      <c r="F208" s="17"/>
      <c r="G208" s="111" t="s">
        <v>225</v>
      </c>
      <c r="H208" s="108"/>
      <c r="I208" s="17">
        <v>1</v>
      </c>
      <c r="J208" s="17"/>
      <c r="K208" s="109">
        <v>1.5</v>
      </c>
    </row>
    <row r="209" spans="1:17" s="122" customFormat="1" ht="38.25" x14ac:dyDescent="0.2">
      <c r="A209" s="112"/>
      <c r="B209" s="111"/>
      <c r="C209" s="17"/>
      <c r="D209" s="112" t="s">
        <v>38</v>
      </c>
      <c r="E209" s="113" t="s">
        <v>235</v>
      </c>
      <c r="F209" s="17"/>
      <c r="G209" s="111"/>
      <c r="H209" s="108"/>
      <c r="I209" s="17">
        <v>1</v>
      </c>
      <c r="J209" s="17"/>
      <c r="K209" s="109">
        <v>0.75</v>
      </c>
    </row>
    <row r="210" spans="1:17" s="122" customFormat="1" ht="25.5" x14ac:dyDescent="0.2">
      <c r="A210" s="112"/>
      <c r="B210" s="111"/>
      <c r="C210" s="17"/>
      <c r="D210" s="112" t="s">
        <v>38</v>
      </c>
      <c r="E210" s="113" t="s">
        <v>227</v>
      </c>
      <c r="F210" s="17"/>
      <c r="G210" s="108"/>
      <c r="H210" s="108"/>
      <c r="I210" s="17">
        <v>1</v>
      </c>
      <c r="J210" s="17"/>
      <c r="K210" s="109">
        <v>0.75</v>
      </c>
    </row>
    <row r="211" spans="1:17" s="122" customFormat="1" ht="25.5" x14ac:dyDescent="0.2">
      <c r="A211" s="112"/>
      <c r="B211" s="111"/>
      <c r="C211" s="17"/>
      <c r="D211" s="112" t="s">
        <v>38</v>
      </c>
      <c r="E211" s="113" t="s">
        <v>228</v>
      </c>
      <c r="F211" s="17"/>
      <c r="G211" s="108"/>
      <c r="H211" s="108"/>
      <c r="I211" s="17">
        <v>1</v>
      </c>
      <c r="J211" s="17"/>
      <c r="K211" s="109">
        <v>0.5</v>
      </c>
    </row>
    <row r="212" spans="1:17" s="122" customFormat="1" ht="25.5" x14ac:dyDescent="0.2">
      <c r="A212" s="112"/>
      <c r="B212" s="111"/>
      <c r="C212" s="17"/>
      <c r="D212" s="112" t="s">
        <v>38</v>
      </c>
      <c r="E212" s="113" t="s">
        <v>229</v>
      </c>
      <c r="F212" s="17"/>
      <c r="G212" s="108"/>
      <c r="H212" s="108"/>
      <c r="I212" s="17">
        <v>1</v>
      </c>
      <c r="J212" s="17"/>
      <c r="K212" s="109">
        <v>0.5</v>
      </c>
    </row>
    <row r="213" spans="1:17" s="122" customFormat="1" ht="51" x14ac:dyDescent="0.2">
      <c r="A213" s="112"/>
      <c r="B213" s="111"/>
      <c r="C213" s="17"/>
      <c r="D213" s="112" t="s">
        <v>38</v>
      </c>
      <c r="E213" s="113" t="s">
        <v>230</v>
      </c>
      <c r="F213" s="17"/>
      <c r="G213" s="108"/>
      <c r="H213" s="108"/>
      <c r="I213" s="17">
        <v>1</v>
      </c>
      <c r="J213" s="17"/>
      <c r="K213" s="109">
        <v>0.5</v>
      </c>
    </row>
    <row r="214" spans="1:17" s="122" customFormat="1" ht="38.25" x14ac:dyDescent="0.2">
      <c r="A214" s="112"/>
      <c r="B214" s="111"/>
      <c r="C214" s="17"/>
      <c r="D214" s="112" t="s">
        <v>38</v>
      </c>
      <c r="E214" s="113" t="s">
        <v>234</v>
      </c>
      <c r="F214" s="17"/>
      <c r="G214" s="111" t="s">
        <v>186</v>
      </c>
      <c r="H214" s="108"/>
      <c r="I214" s="17">
        <v>1</v>
      </c>
      <c r="J214" s="17"/>
      <c r="K214" s="109">
        <v>1</v>
      </c>
    </row>
    <row r="215" spans="1:17" s="122" customFormat="1" ht="25.5" x14ac:dyDescent="0.2">
      <c r="A215" s="112"/>
      <c r="B215" s="111"/>
      <c r="C215" s="17"/>
      <c r="D215" s="112" t="s">
        <v>38</v>
      </c>
      <c r="E215" s="113" t="s">
        <v>236</v>
      </c>
      <c r="F215" s="17"/>
      <c r="G215" s="111" t="s">
        <v>186</v>
      </c>
      <c r="H215" s="108"/>
      <c r="I215" s="17">
        <v>1</v>
      </c>
      <c r="J215" s="17"/>
      <c r="K215" s="109">
        <v>1</v>
      </c>
    </row>
    <row r="216" spans="1:17" s="122" customFormat="1" x14ac:dyDescent="0.2">
      <c r="A216" s="112"/>
      <c r="B216" s="111"/>
      <c r="C216" s="17"/>
      <c r="D216" s="112" t="s">
        <v>38</v>
      </c>
      <c r="E216" s="113" t="s">
        <v>233</v>
      </c>
      <c r="F216" s="17"/>
      <c r="G216" s="111" t="s">
        <v>186</v>
      </c>
      <c r="H216" s="108"/>
      <c r="I216" s="17">
        <v>1</v>
      </c>
      <c r="J216" s="17"/>
      <c r="K216" s="109">
        <v>1.5</v>
      </c>
    </row>
    <row r="217" spans="1:17" s="122" customFormat="1" ht="38.25" x14ac:dyDescent="0.2">
      <c r="A217" s="112"/>
      <c r="B217" s="111"/>
      <c r="C217" s="17"/>
      <c r="D217" s="112" t="s">
        <v>38</v>
      </c>
      <c r="E217" s="113" t="s">
        <v>231</v>
      </c>
      <c r="F217" s="17"/>
      <c r="G217" s="113" t="s">
        <v>232</v>
      </c>
      <c r="H217" s="108"/>
      <c r="I217" s="17">
        <v>1</v>
      </c>
      <c r="J217" s="17"/>
      <c r="K217" s="109">
        <v>2</v>
      </c>
    </row>
    <row r="218" spans="1:17" s="122" customFormat="1" x14ac:dyDescent="0.2">
      <c r="A218" s="112"/>
      <c r="B218" s="111"/>
      <c r="C218" s="112"/>
      <c r="D218" s="112" t="s">
        <v>86</v>
      </c>
      <c r="E218" s="111" t="s">
        <v>87</v>
      </c>
      <c r="F218" s="112"/>
      <c r="G218" s="111"/>
      <c r="H218" s="111"/>
      <c r="I218" s="112">
        <v>1</v>
      </c>
      <c r="J218" s="112"/>
      <c r="K218" s="119">
        <v>1</v>
      </c>
      <c r="L218" s="120"/>
      <c r="M218" s="120"/>
      <c r="N218" s="120"/>
      <c r="O218" s="120"/>
      <c r="P218" s="120"/>
      <c r="Q218" s="120"/>
    </row>
    <row r="219" spans="1:17" s="122" customFormat="1" ht="25.5" x14ac:dyDescent="0.2">
      <c r="A219" s="112"/>
      <c r="B219" s="111"/>
      <c r="C219" s="112"/>
      <c r="D219" s="112"/>
      <c r="E219" s="111"/>
      <c r="F219" s="112">
        <v>0</v>
      </c>
      <c r="G219" s="113" t="s">
        <v>82</v>
      </c>
      <c r="H219" s="111"/>
      <c r="I219" s="112"/>
      <c r="J219" s="112"/>
      <c r="K219" s="119"/>
      <c r="L219" s="120"/>
      <c r="M219" s="120"/>
      <c r="N219" s="120"/>
      <c r="O219" s="120"/>
      <c r="P219" s="120"/>
      <c r="Q219" s="120"/>
    </row>
    <row r="220" spans="1:17" s="122" customFormat="1" ht="38.25" x14ac:dyDescent="0.2">
      <c r="A220" s="112"/>
      <c r="B220" s="111"/>
      <c r="C220" s="112"/>
      <c r="D220" s="112"/>
      <c r="E220" s="111"/>
      <c r="F220" s="112">
        <v>1</v>
      </c>
      <c r="G220" s="113" t="s">
        <v>83</v>
      </c>
      <c r="H220" s="111"/>
      <c r="I220" s="112"/>
      <c r="J220" s="112"/>
      <c r="K220" s="119"/>
      <c r="L220" s="120"/>
      <c r="M220" s="120"/>
      <c r="N220" s="120"/>
      <c r="O220" s="120"/>
      <c r="P220" s="120"/>
      <c r="Q220" s="120"/>
    </row>
    <row r="221" spans="1:17" s="122" customFormat="1" ht="38.25" x14ac:dyDescent="0.2">
      <c r="A221" s="112"/>
      <c r="B221" s="111"/>
      <c r="C221" s="112"/>
      <c r="D221" s="112"/>
      <c r="E221" s="111"/>
      <c r="F221" s="112">
        <v>2</v>
      </c>
      <c r="G221" s="113" t="s">
        <v>84</v>
      </c>
      <c r="H221" s="111"/>
      <c r="I221" s="112"/>
      <c r="J221" s="112"/>
      <c r="K221" s="119"/>
      <c r="L221" s="120"/>
      <c r="M221" s="120"/>
      <c r="N221" s="120"/>
      <c r="O221" s="120"/>
      <c r="P221" s="120"/>
      <c r="Q221" s="120"/>
    </row>
    <row r="222" spans="1:17" s="122" customFormat="1" ht="38.25" x14ac:dyDescent="0.2">
      <c r="A222" s="112"/>
      <c r="B222" s="111"/>
      <c r="C222" s="112"/>
      <c r="D222" s="112"/>
      <c r="E222" s="111"/>
      <c r="F222" s="112">
        <v>3</v>
      </c>
      <c r="G222" s="113" t="s">
        <v>85</v>
      </c>
      <c r="H222" s="111"/>
      <c r="I222" s="112"/>
      <c r="J222" s="112"/>
      <c r="K222" s="119"/>
      <c r="L222" s="120"/>
      <c r="M222" s="120"/>
      <c r="N222" s="120"/>
      <c r="O222" s="120"/>
      <c r="P222" s="120"/>
      <c r="Q222" s="120"/>
    </row>
    <row r="223" spans="1:17" x14ac:dyDescent="0.2">
      <c r="A223" s="17" t="s">
        <v>36</v>
      </c>
      <c r="B223" s="16" t="s">
        <v>36</v>
      </c>
      <c r="C223" s="17" t="s">
        <v>36</v>
      </c>
      <c r="D223" s="17" t="s">
        <v>36</v>
      </c>
      <c r="E223" s="16" t="s">
        <v>36</v>
      </c>
      <c r="F223" s="17" t="s">
        <v>36</v>
      </c>
      <c r="G223" s="16" t="s">
        <v>36</v>
      </c>
      <c r="H223" s="16" t="s">
        <v>36</v>
      </c>
      <c r="I223" s="17"/>
      <c r="J223" s="17"/>
      <c r="K223" s="18"/>
    </row>
    <row r="224" spans="1:17" x14ac:dyDescent="0.2">
      <c r="A224" s="17" t="s">
        <v>36</v>
      </c>
      <c r="B224" s="16" t="s">
        <v>36</v>
      </c>
      <c r="C224" s="17" t="s">
        <v>36</v>
      </c>
      <c r="D224" s="17" t="s">
        <v>36</v>
      </c>
      <c r="E224" s="16" t="s">
        <v>36</v>
      </c>
      <c r="F224" s="17" t="s">
        <v>36</v>
      </c>
      <c r="G224" s="16" t="s">
        <v>36</v>
      </c>
      <c r="H224" s="16" t="s">
        <v>36</v>
      </c>
      <c r="I224" s="17"/>
      <c r="J224" s="17"/>
      <c r="K224" s="18"/>
    </row>
    <row r="225" spans="1:14" ht="63.75" x14ac:dyDescent="0.2">
      <c r="A225" s="50" t="s">
        <v>18</v>
      </c>
      <c r="B225" s="51" t="s">
        <v>19</v>
      </c>
      <c r="C225" s="52" t="s">
        <v>11</v>
      </c>
      <c r="D225" s="53" t="s">
        <v>7</v>
      </c>
      <c r="E225" s="54" t="s">
        <v>1</v>
      </c>
      <c r="F225" s="55" t="s">
        <v>2</v>
      </c>
      <c r="G225" s="56" t="s">
        <v>9</v>
      </c>
      <c r="H225" s="57" t="s">
        <v>10</v>
      </c>
      <c r="I225" s="58" t="s">
        <v>3</v>
      </c>
      <c r="J225" s="59" t="s">
        <v>12</v>
      </c>
      <c r="K225" s="60" t="s">
        <v>4</v>
      </c>
      <c r="L225" s="61" t="s">
        <v>48</v>
      </c>
      <c r="M225" s="62" t="s">
        <v>5</v>
      </c>
      <c r="N225" s="63">
        <f>SUM(K226:K227)</f>
        <v>0</v>
      </c>
    </row>
    <row r="226" spans="1:14" x14ac:dyDescent="0.2">
      <c r="A226" s="17" t="s">
        <v>36</v>
      </c>
      <c r="B226" s="16" t="s">
        <v>36</v>
      </c>
      <c r="C226" s="17" t="s">
        <v>36</v>
      </c>
      <c r="D226" s="17" t="s">
        <v>36</v>
      </c>
      <c r="E226" s="16" t="s">
        <v>36</v>
      </c>
      <c r="F226" s="17" t="s">
        <v>36</v>
      </c>
      <c r="G226" s="16" t="s">
        <v>36</v>
      </c>
      <c r="H226" s="16" t="s">
        <v>36</v>
      </c>
      <c r="I226" s="17"/>
      <c r="J226" s="17"/>
      <c r="K226" s="18"/>
    </row>
    <row r="227" spans="1:14" x14ac:dyDescent="0.2">
      <c r="A227" s="17" t="s">
        <v>36</v>
      </c>
      <c r="B227" s="16" t="s">
        <v>36</v>
      </c>
      <c r="C227" s="17" t="s">
        <v>36</v>
      </c>
      <c r="D227" s="17" t="s">
        <v>36</v>
      </c>
      <c r="E227" s="16" t="s">
        <v>36</v>
      </c>
      <c r="F227" s="17" t="s">
        <v>36</v>
      </c>
      <c r="G227" s="16" t="s">
        <v>36</v>
      </c>
      <c r="H227" s="16" t="s">
        <v>36</v>
      </c>
      <c r="I227" s="17"/>
      <c r="J227" s="17"/>
      <c r="K227" s="18"/>
    </row>
    <row r="228" spans="1:14" ht="63.75" x14ac:dyDescent="0.2">
      <c r="A228" s="64" t="s">
        <v>18</v>
      </c>
      <c r="B228" s="65" t="s">
        <v>19</v>
      </c>
      <c r="C228" s="66" t="s">
        <v>11</v>
      </c>
      <c r="D228" s="67" t="s">
        <v>7</v>
      </c>
      <c r="E228" s="68" t="s">
        <v>1</v>
      </c>
      <c r="F228" s="69" t="s">
        <v>2</v>
      </c>
      <c r="G228" s="70" t="s">
        <v>9</v>
      </c>
      <c r="H228" s="71" t="s">
        <v>10</v>
      </c>
      <c r="I228" s="72" t="s">
        <v>3</v>
      </c>
      <c r="J228" s="73" t="s">
        <v>12</v>
      </c>
      <c r="K228" s="74" t="s">
        <v>4</v>
      </c>
      <c r="L228" s="75" t="s">
        <v>49</v>
      </c>
      <c r="M228" s="76" t="s">
        <v>5</v>
      </c>
      <c r="N228" s="77">
        <f>SUM(K229:K230)</f>
        <v>0</v>
      </c>
    </row>
    <row r="229" spans="1:14" x14ac:dyDescent="0.2">
      <c r="A229" s="17" t="s">
        <v>36</v>
      </c>
      <c r="B229" s="16" t="s">
        <v>36</v>
      </c>
      <c r="C229" s="17" t="s">
        <v>36</v>
      </c>
      <c r="D229" s="17" t="s">
        <v>36</v>
      </c>
      <c r="E229" s="16" t="s">
        <v>36</v>
      </c>
      <c r="F229" s="17" t="s">
        <v>36</v>
      </c>
      <c r="G229" s="16" t="s">
        <v>36</v>
      </c>
      <c r="H229" s="16" t="s">
        <v>36</v>
      </c>
      <c r="I229" s="17"/>
      <c r="J229" s="17"/>
      <c r="K229" s="18"/>
    </row>
    <row r="230" spans="1:14" x14ac:dyDescent="0.2">
      <c r="A230" s="17" t="s">
        <v>36</v>
      </c>
      <c r="B230" s="16" t="s">
        <v>36</v>
      </c>
      <c r="C230" s="17" t="s">
        <v>36</v>
      </c>
      <c r="D230" s="17" t="s">
        <v>36</v>
      </c>
      <c r="E230" s="16" t="s">
        <v>36</v>
      </c>
      <c r="F230" s="17" t="s">
        <v>36</v>
      </c>
      <c r="G230" s="16" t="s">
        <v>36</v>
      </c>
      <c r="H230" s="16" t="s">
        <v>36</v>
      </c>
      <c r="I230" s="17"/>
      <c r="J230" s="17"/>
      <c r="K230" s="18"/>
    </row>
    <row r="231" spans="1:14" ht="63.75" x14ac:dyDescent="0.2">
      <c r="A231" s="78" t="s">
        <v>18</v>
      </c>
      <c r="B231" s="79" t="s">
        <v>19</v>
      </c>
      <c r="C231" s="80" t="s">
        <v>11</v>
      </c>
      <c r="D231" s="81" t="s">
        <v>7</v>
      </c>
      <c r="E231" s="82" t="s">
        <v>1</v>
      </c>
      <c r="F231" s="83" t="s">
        <v>2</v>
      </c>
      <c r="G231" s="84" t="s">
        <v>9</v>
      </c>
      <c r="H231" s="85" t="s">
        <v>10</v>
      </c>
      <c r="I231" s="86" t="s">
        <v>3</v>
      </c>
      <c r="J231" s="87" t="s">
        <v>12</v>
      </c>
      <c r="K231" s="88" t="s">
        <v>4</v>
      </c>
      <c r="L231" s="89" t="s">
        <v>50</v>
      </c>
      <c r="M231" s="90" t="s">
        <v>5</v>
      </c>
      <c r="N231" s="91">
        <f>SUM(K232:K233)</f>
        <v>0</v>
      </c>
    </row>
    <row r="232" spans="1:14" x14ac:dyDescent="0.2">
      <c r="A232" s="17" t="s">
        <v>36</v>
      </c>
      <c r="B232" s="16" t="s">
        <v>36</v>
      </c>
      <c r="C232" s="17" t="s">
        <v>36</v>
      </c>
      <c r="D232" s="17" t="s">
        <v>36</v>
      </c>
      <c r="E232" s="16" t="s">
        <v>36</v>
      </c>
      <c r="F232" s="17" t="s">
        <v>36</v>
      </c>
      <c r="G232" s="16" t="s">
        <v>36</v>
      </c>
      <c r="H232" s="16" t="s">
        <v>36</v>
      </c>
      <c r="I232" s="17"/>
      <c r="J232" s="17"/>
      <c r="K232" s="18"/>
    </row>
    <row r="233" spans="1:14" x14ac:dyDescent="0.2">
      <c r="A233" s="17" t="s">
        <v>36</v>
      </c>
      <c r="B233" s="16" t="s">
        <v>36</v>
      </c>
      <c r="C233" s="17" t="s">
        <v>36</v>
      </c>
      <c r="D233" s="17" t="s">
        <v>36</v>
      </c>
      <c r="E233" s="16" t="s">
        <v>36</v>
      </c>
      <c r="F233" s="17" t="s">
        <v>36</v>
      </c>
      <c r="G233" s="16" t="s">
        <v>36</v>
      </c>
      <c r="H233" s="16" t="s">
        <v>36</v>
      </c>
      <c r="I233" s="17"/>
      <c r="J233" s="17"/>
      <c r="K233" s="18"/>
    </row>
    <row r="234" spans="1:14" ht="63.75" x14ac:dyDescent="0.2">
      <c r="A234" s="92" t="s">
        <v>18</v>
      </c>
      <c r="B234" s="93" t="s">
        <v>19</v>
      </c>
      <c r="C234" s="94" t="s">
        <v>11</v>
      </c>
      <c r="D234" s="95" t="s">
        <v>7</v>
      </c>
      <c r="E234" s="96" t="s">
        <v>1</v>
      </c>
      <c r="F234" s="97" t="s">
        <v>2</v>
      </c>
      <c r="G234" s="98" t="s">
        <v>9</v>
      </c>
      <c r="H234" s="99" t="s">
        <v>10</v>
      </c>
      <c r="I234" s="100" t="s">
        <v>3</v>
      </c>
      <c r="J234" s="101" t="s">
        <v>12</v>
      </c>
      <c r="K234" s="102" t="s">
        <v>4</v>
      </c>
      <c r="L234" s="103" t="s">
        <v>51</v>
      </c>
      <c r="M234" s="104" t="s">
        <v>5</v>
      </c>
      <c r="N234" s="105">
        <f>SUM(K235:K236)</f>
        <v>0</v>
      </c>
    </row>
    <row r="235" spans="1:14" x14ac:dyDescent="0.2">
      <c r="A235" s="17" t="s">
        <v>36</v>
      </c>
      <c r="B235" s="16" t="s">
        <v>36</v>
      </c>
      <c r="C235" s="17" t="s">
        <v>36</v>
      </c>
      <c r="D235" s="17" t="s">
        <v>36</v>
      </c>
      <c r="E235" s="16" t="s">
        <v>36</v>
      </c>
      <c r="F235" s="17" t="s">
        <v>36</v>
      </c>
      <c r="G235" s="16" t="s">
        <v>36</v>
      </c>
      <c r="H235" s="16" t="s">
        <v>36</v>
      </c>
      <c r="I235" s="17"/>
      <c r="J235" s="17"/>
      <c r="K235" s="18"/>
    </row>
    <row r="236" spans="1:14" x14ac:dyDescent="0.2">
      <c r="A236" s="19" t="s">
        <v>36</v>
      </c>
      <c r="B236" s="19" t="s">
        <v>36</v>
      </c>
      <c r="C236" s="19" t="s">
        <v>36</v>
      </c>
      <c r="D236" s="19" t="s">
        <v>36</v>
      </c>
      <c r="E236" s="19" t="s">
        <v>36</v>
      </c>
      <c r="F236" s="19" t="s">
        <v>36</v>
      </c>
      <c r="G236" s="19" t="s">
        <v>36</v>
      </c>
      <c r="H236" s="19" t="s">
        <v>36</v>
      </c>
      <c r="I236" s="19" t="s">
        <v>36</v>
      </c>
      <c r="J236" s="19" t="s">
        <v>36</v>
      </c>
      <c r="K236" s="19" t="s">
        <v>36</v>
      </c>
    </row>
    <row r="239" spans="1:14" ht="40.5" x14ac:dyDescent="0.2">
      <c r="L239" s="5" t="s">
        <v>6</v>
      </c>
      <c r="M239" s="6" t="s">
        <v>5</v>
      </c>
      <c r="N239" s="7">
        <f>SUM(N1:N237)</f>
        <v>100</v>
      </c>
    </row>
  </sheetData>
  <mergeCells count="16">
    <mergeCell ref="B19:J19"/>
    <mergeCell ref="B14:J14"/>
    <mergeCell ref="B15:J15"/>
    <mergeCell ref="B16:J16"/>
    <mergeCell ref="B17:J17"/>
    <mergeCell ref="B18:J18"/>
    <mergeCell ref="A9:K9"/>
    <mergeCell ref="B10:J10"/>
    <mergeCell ref="B11:J11"/>
    <mergeCell ref="B12:J12"/>
    <mergeCell ref="B13:J13"/>
    <mergeCell ref="B4:H4"/>
    <mergeCell ref="A3:K3"/>
    <mergeCell ref="A1:K1"/>
    <mergeCell ref="I6:J6"/>
    <mergeCell ref="B5:H5"/>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5546875" defaultRowHeight="12.75" x14ac:dyDescent="0.2"/>
  <cols>
    <col min="1" max="1" width="21.28515625" style="1" customWidth="1"/>
    <col min="2" max="2" width="28.7109375" style="1" customWidth="1"/>
    <col min="3" max="3" width="7.140625" style="1" customWidth="1"/>
    <col min="4" max="4" width="69.42578125" style="1" customWidth="1"/>
    <col min="5" max="16384" width="8.85546875" style="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um" ma:contentTypeID="0x0101001B934FE1B34E024D9E67965399B57469" ma:contentTypeVersion="16" ma:contentTypeDescription="Új dokumentum létrehozása." ma:contentTypeScope="" ma:versionID="8fa80a83b2a9ccec492b4a7fa3c16e1f">
  <xsd:schema xmlns:xsd="http://www.w3.org/2001/XMLSchema" xmlns:xs="http://www.w3.org/2001/XMLSchema" xmlns:p="http://schemas.microsoft.com/office/2006/metadata/properties" xmlns:ns2="2b2b12bf-6460-449b-acca-732c97b11b6a" xmlns:ns3="0fa9baeb-e0ad-42b8-89c9-3c60f6486659" targetNamespace="http://schemas.microsoft.com/office/2006/metadata/properties" ma:root="true" ma:fieldsID="8fb430cf1cc6f6b6924d29a3b2f70c7a" ns2:_="" ns3:_="">
    <xsd:import namespace="2b2b12bf-6460-449b-acca-732c97b11b6a"/>
    <xsd:import namespace="0fa9baeb-e0ad-42b8-89c9-3c60f648665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b12bf-6460-449b-acca-732c97b11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Képcímkék" ma:readOnly="false" ma:fieldId="{5cf76f15-5ced-4ddc-b409-7134ff3c332f}" ma:taxonomyMulti="true" ma:sspId="1f776a1e-d197-4edf-b84c-2053c9d9e0f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a9baeb-e0ad-42b8-89c9-3c60f6486659" elementFormDefault="qualified">
    <xsd:import namespace="http://schemas.microsoft.com/office/2006/documentManagement/types"/>
    <xsd:import namespace="http://schemas.microsoft.com/office/infopath/2007/PartnerControls"/>
    <xsd:element name="SharedWithUsers" ma:index="18" nillable="true" ma:displayName="Résztvevők"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Megosztva részletekkel" ma:internalName="SharedWithDetails" ma:readOnly="true">
      <xsd:simpleType>
        <xsd:restriction base="dms:Note">
          <xsd:maxLength value="255"/>
        </xsd:restriction>
      </xsd:simpleType>
    </xsd:element>
    <xsd:element name="TaxCatchAll" ma:index="23" nillable="true" ma:displayName="Taxonomy Catch All Column" ma:hidden="true" ma:list="{8ee1fe77-b754-48e1-9707-599f5a1bf393}" ma:internalName="TaxCatchAll" ma:showField="CatchAllData" ma:web="0fa9baeb-e0ad-42b8-89c9-3c60f64866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artalomtípus"/>
        <xsd:element ref="dc:title" minOccurs="0" maxOccurs="1" ma:index="4" ma:displayName="Cí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b2b12bf-6460-449b-acca-732c97b11b6a">
      <Terms xmlns="http://schemas.microsoft.com/office/infopath/2007/PartnerControls"/>
    </lcf76f155ced4ddcb4097134ff3c332f>
    <TaxCatchAll xmlns="0fa9baeb-e0ad-42b8-89c9-3c60f6486659" xsi:nil="true"/>
  </documentManagement>
</p:properties>
</file>

<file path=customXml/itemProps1.xml><?xml version="1.0" encoding="utf-8"?>
<ds:datastoreItem xmlns:ds="http://schemas.openxmlformats.org/officeDocument/2006/customXml" ds:itemID="{DE172DB3-45B9-4E1C-960D-A108C083D283}"/>
</file>

<file path=customXml/itemProps2.xml><?xml version="1.0" encoding="utf-8"?>
<ds:datastoreItem xmlns:ds="http://schemas.openxmlformats.org/officeDocument/2006/customXml" ds:itemID="{FCE28E7C-82F0-4C2D-B7A1-C2C39104021D}"/>
</file>

<file path=customXml/itemProps3.xml><?xml version="1.0" encoding="utf-8"?>
<ds:datastoreItem xmlns:ds="http://schemas.openxmlformats.org/officeDocument/2006/customXml" ds:itemID="{78587D16-E922-4C76-A77C-DD3793DE6E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1</vt:i4>
      </vt:variant>
    </vt:vector>
  </HeadingPairs>
  <TitlesOfParts>
    <vt:vector size="3" baseType="lpstr">
      <vt:lpstr>CIS Marking Scheme Import</vt:lpstr>
      <vt:lpstr>Calculations</vt:lpstr>
      <vt:lpstr>'CIS Marking Scheme Import'!_Toc133310537</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Sisák Zoltán</cp:lastModifiedBy>
  <cp:lastPrinted>2010-04-28T04:08:36Z</cp:lastPrinted>
  <dcterms:created xsi:type="dcterms:W3CDTF">2010-04-27T04:25:00Z</dcterms:created>
  <dcterms:modified xsi:type="dcterms:W3CDTF">2023-04-25T13:08:15Z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0x0101001B934FE1B34E024D9E67965399B57469</vt:lpwstr>
  </property>
</Properties>
</file>