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va\OneDrive\Escritorio\PokeDexApp\PokeDexPruebas\RecursosPokeDexApp\"/>
    </mc:Choice>
  </mc:AlternateContent>
  <xr:revisionPtr revIDLastSave="0" documentId="13_ncr:1_{5B689F32-954F-4509-8994-2DDA7D4E8625}" xr6:coauthVersionLast="47" xr6:coauthVersionMax="47" xr10:uidLastSave="{00000000-0000-0000-0000-000000000000}"/>
  <bookViews>
    <workbookView xWindow="-120" yWindow="-120" windowWidth="29040" windowHeight="15840" xr2:uid="{07B3B8C5-F78C-4A40-A48E-EB7C2DCE21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G7" i="1"/>
  <c r="G8" i="1"/>
  <c r="G9" i="1"/>
  <c r="G10" i="1"/>
  <c r="G6" i="1"/>
</calcChain>
</file>

<file path=xl/sharedStrings.xml><?xml version="1.0" encoding="utf-8"?>
<sst xmlns="http://schemas.openxmlformats.org/spreadsheetml/2006/main" count="63" uniqueCount="42">
  <si>
    <t>Metrica QA Esprint 1 "Cuestionario"</t>
  </si>
  <si>
    <t>Equipo</t>
  </si>
  <si>
    <t>No. Ticket</t>
  </si>
  <si>
    <t>Develper</t>
  </si>
  <si>
    <t>QA</t>
  </si>
  <si>
    <t>Errores</t>
  </si>
  <si>
    <t xml:space="preserve">Funcionalidad </t>
  </si>
  <si>
    <t>UI/UX</t>
  </si>
  <si>
    <t>Rendimiento</t>
  </si>
  <si>
    <t xml:space="preserve">Usabilidad </t>
  </si>
  <si>
    <t>DB</t>
  </si>
  <si>
    <t>Seguridad</t>
  </si>
  <si>
    <t xml:space="preserve">Regresión </t>
  </si>
  <si>
    <t>Casos de prueba/Estrategia</t>
  </si>
  <si>
    <t>FeedBack</t>
  </si>
  <si>
    <t>Alvaro</t>
  </si>
  <si>
    <t xml:space="preserve">Walter </t>
  </si>
  <si>
    <t>as</t>
  </si>
  <si>
    <t>https://app.qase.io/project/POKEAPP</t>
  </si>
  <si>
    <t>https://boardwsactic.atlassian.net/jira/software/projects/POK/boards/2</t>
  </si>
  <si>
    <t>x</t>
  </si>
  <si>
    <t>https://boardwsactic.atlassian.net/jira/software/projects/POK/boards/3</t>
  </si>
  <si>
    <t>PDQAW3</t>
  </si>
  <si>
    <t>https://boardwsactic.atlassian.net/jira/software/projects/POK/boards/4</t>
  </si>
  <si>
    <t>https://boardwsactic.atlassian.net/jira/software/projects/POK/boards/5</t>
  </si>
  <si>
    <t>https://boardwsactic.atlassian.net/jira/software/projects/POK/boards/6</t>
  </si>
  <si>
    <t>PDQKW1</t>
  </si>
  <si>
    <t>PDQDW2</t>
  </si>
  <si>
    <t>PDQFW4</t>
  </si>
  <si>
    <t>PDQEW5</t>
  </si>
  <si>
    <t>Kikab</t>
  </si>
  <si>
    <t>Diego</t>
  </si>
  <si>
    <t>Fernando</t>
  </si>
  <si>
    <t>Emanuel</t>
  </si>
  <si>
    <t>Tipos de prueba</t>
  </si>
  <si>
    <t>Cantidad</t>
  </si>
  <si>
    <t>Developer</t>
  </si>
  <si>
    <t>Cantidad de Arreglos</t>
  </si>
  <si>
    <t>Lineas de codigo</t>
  </si>
  <si>
    <t>Funcional</t>
  </si>
  <si>
    <t>Usabilidad</t>
  </si>
  <si>
    <t>Regreción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</si>
</sst>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</fills>
  <borders count="1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0" xfId="3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13" xfId="2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1" fillId="2" borderId="5" xfId="1" applyFont="1" applyBorder="1" applyAlignment="1">
      <alignment horizontal="left" vertical="center"/>
    </xf>
    <xf numFmtId="0" fontId="1" fillId="2" borderId="8" xfId="1" applyFont="1" applyBorder="1" applyAlignment="1">
      <alignment horizontal="left" vertical="center"/>
    </xf>
    <xf numFmtId="0" fontId="1" fillId="2" borderId="11" xfId="1" applyFont="1" applyBorder="1" applyAlignment="1">
      <alignment horizontal="left" vertical="center"/>
    </xf>
    <xf numFmtId="0" fontId="1" fillId="2" borderId="6" xfId="1" applyFont="1" applyBorder="1" applyAlignment="1">
      <alignment horizontal="center" vertical="center"/>
    </xf>
    <xf numFmtId="0" fontId="1" fillId="2" borderId="9" xfId="1" applyFont="1" applyBorder="1" applyAlignment="1">
      <alignment horizontal="center" vertical="center"/>
    </xf>
    <xf numFmtId="0" fontId="1" fillId="2" borderId="12" xfId="1" applyFont="1" applyBorder="1" applyAlignment="1">
      <alignment horizontal="center" vertical="center"/>
    </xf>
    <xf numFmtId="0" fontId="1" fillId="3" borderId="14" xfId="2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0" fontId="8" fillId="3" borderId="16" xfId="2" applyFont="1" applyBorder="1" applyAlignment="1">
      <alignment horizontal="center" vertical="center"/>
    </xf>
    <xf numFmtId="0" fontId="8" fillId="3" borderId="17" xfId="2" applyFont="1" applyBorder="1" applyAlignment="1">
      <alignment horizontal="center" vertical="center"/>
    </xf>
    <xf numFmtId="0" fontId="8" fillId="3" borderId="18" xfId="2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20% - Énfasis4" xfId="2" builtinId="42"/>
    <cellStyle name="Bueno" xfId="1" builtinId="26"/>
    <cellStyle name="Hipervínculo" xfId="3" builtinId="8"/>
    <cellStyle name="Normal" xfId="0" builtinId="0"/>
  </cellStyles>
  <dxfs count="2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Grafico De 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Hoja1!$C$15:$C$21</c:f>
              <c:strCache>
                <c:ptCount val="7"/>
                <c:pt idx="0">
                  <c:v>Funcional</c:v>
                </c:pt>
                <c:pt idx="1">
                  <c:v>UI/UX</c:v>
                </c:pt>
                <c:pt idx="2">
                  <c:v>Rendimiento</c:v>
                </c:pt>
                <c:pt idx="3">
                  <c:v>Usabilidad</c:v>
                </c:pt>
                <c:pt idx="4">
                  <c:v>DB</c:v>
                </c:pt>
                <c:pt idx="5">
                  <c:v>Seguridad</c:v>
                </c:pt>
                <c:pt idx="6">
                  <c:v>Regreción</c:v>
                </c:pt>
              </c:strCache>
            </c:strRef>
          </c:cat>
          <c:val>
            <c:numRef>
              <c:f>Hoja1!$D$15:$D$21</c:f>
              <c:numCache>
                <c:formatCode>General</c:formatCode>
                <c:ptCount val="7"/>
                <c:pt idx="0">
                  <c:v>39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5-44D1-89A6-A7C310ECF4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marker val="1"/>
        <c:smooth val="0"/>
        <c:axId val="1416498752"/>
        <c:axId val="1416489600"/>
      </c:lineChart>
      <c:catAx>
        <c:axId val="1416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6489600"/>
        <c:crosses val="autoZero"/>
        <c:auto val="1"/>
        <c:lblAlgn val="ctr"/>
        <c:lblOffset val="100"/>
        <c:noMultiLvlLbl val="0"/>
      </c:catAx>
      <c:valAx>
        <c:axId val="1416489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6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22</xdr:row>
      <xdr:rowOff>4762</xdr:rowOff>
    </xdr:from>
    <xdr:to>
      <xdr:col>6</xdr:col>
      <xdr:colOff>1285874</xdr:colOff>
      <xdr:row>36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F404DD-AAB1-4FB5-AFE9-B03F59405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BB43E-0AB9-4C80-9A4D-1B2B05046EF7}" name="Tabla1" displayName="Tabla1" ref="C5:P10" totalsRowShown="0" headerRowDxfId="21" dataDxfId="20">
  <autoFilter ref="C5:P10" xr:uid="{89ABB43E-0AB9-4C80-9A4D-1B2B05046EF7}"/>
  <tableColumns count="14">
    <tableColumn id="1" xr3:uid="{CE661E64-349B-4503-8826-B72573538F9D}" name="Equipo" dataDxfId="19"/>
    <tableColumn id="2" xr3:uid="{47D53C6E-257D-4D3F-8519-A3EAC8E06F0A}" name="No. Ticket" dataDxfId="18"/>
    <tableColumn id="3" xr3:uid="{04FEA45B-8C42-420B-9EFE-B8E9DCB21DAF}" name="Develper" dataDxfId="17"/>
    <tableColumn id="4" xr3:uid="{E05212F3-297D-4B2E-B7BB-603C1557FD5E}" name="QA" dataDxfId="16"/>
    <tableColumn id="5" xr3:uid="{6DC710F3-E776-46E8-8F84-EC7ACEEA88AE}" name="Errores" dataDxfId="15">
      <calculatedColumnFormula>SUM(Tabla1[[#This Row],[Funcionalidad ]:[Regresión ]])</calculatedColumnFormula>
    </tableColumn>
    <tableColumn id="6" xr3:uid="{3251B65F-8616-458F-8314-BDFE7400D956}" name="Funcionalidad " dataDxfId="14"/>
    <tableColumn id="7" xr3:uid="{4B3D8399-75D5-4FFF-82B9-643CFC3BF2F3}" name="UI/UX" dataDxfId="13"/>
    <tableColumn id="8" xr3:uid="{BA62243D-765A-4990-8932-8BD998D4DA23}" name="Rendimiento" dataDxfId="12"/>
    <tableColumn id="9" xr3:uid="{EF6BB8C3-FC2D-4677-BBFD-233798FD9208}" name="Usabilidad " dataDxfId="11"/>
    <tableColumn id="10" xr3:uid="{23AEB557-49E9-4C99-8DE0-1A2D9022BA2A}" name="DB" dataDxfId="10"/>
    <tableColumn id="11" xr3:uid="{1C766899-B3D1-48D7-B4E8-007A9E9507FF}" name="Seguridad" dataDxfId="9"/>
    <tableColumn id="12" xr3:uid="{5DF6092B-CA5C-4360-9B0F-BA2B1171C425}" name="Regresión " dataDxfId="8"/>
    <tableColumn id="13" xr3:uid="{A0CDFA20-32E7-44FF-B1F9-30AF643CF95F}" name="Casos de prueba/Estrategia" dataDxfId="7" dataCellStyle="Hipervínculo"/>
    <tableColumn id="14" xr3:uid="{F2EF59F0-F662-4015-A221-5F8D73430C76}" name="FeedBack" dataDxfId="6" dataCellStyle="Hipervíncul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3D5F-B969-4E59-8D3A-1C385F58FD58}" name="Tabla2" displayName="Tabla2" ref="F14:H19" totalsRowShown="0" headerRowDxfId="5" headerRowBorderDxfId="4" tableBorderDxfId="3">
  <autoFilter ref="F14:H19" xr:uid="{28503D5F-B969-4E59-8D3A-1C385F58FD58}"/>
  <tableColumns count="3">
    <tableColumn id="1" xr3:uid="{49D17C54-4FBB-4EEB-9308-81ECD18F5D70}" name="Developer" dataDxfId="2" dataCellStyle="20% - Énfasis4"/>
    <tableColumn id="2" xr3:uid="{BCB2DB60-3C65-4281-BC4B-E0A4D451DB4F}" name="Cantidad de Arreglos" dataDxfId="1" dataCellStyle="20% - Énfasis4"/>
    <tableColumn id="3" xr3:uid="{85195C94-0866-4075-B0A8-863518C19B56}" name="Lineas de codigo" dataDxfId="0" dataCellStyle="20% - Énfasis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ardwsactic.atlassian.net/jira/software/projects/POK/boards/2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app.qase.io/project/POKEAPP" TargetMode="External"/><Relationship Id="rId7" Type="http://schemas.openxmlformats.org/officeDocument/2006/relationships/hyperlink" Target="https://boardwsactic.atlassian.net/jira/software/projects/POK/boards/2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boardwsactic.atlassian.net/jira/software/projects/POK/boards/2" TargetMode="External"/><Relationship Id="rId1" Type="http://schemas.openxmlformats.org/officeDocument/2006/relationships/hyperlink" Target="https://app.qase.io/project/POKEAPP" TargetMode="External"/><Relationship Id="rId6" Type="http://schemas.openxmlformats.org/officeDocument/2006/relationships/hyperlink" Target="https://app.qase.io/project/POKEAPP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pp.qase.io/project/POKEAPP" TargetMode="External"/><Relationship Id="rId10" Type="http://schemas.openxmlformats.org/officeDocument/2006/relationships/hyperlink" Target="https://boardwsactic.atlassian.net/jira/software/projects/POK/boards/2" TargetMode="External"/><Relationship Id="rId4" Type="http://schemas.openxmlformats.org/officeDocument/2006/relationships/hyperlink" Target="https://app.qase.io/project/POKEAPP" TargetMode="External"/><Relationship Id="rId9" Type="http://schemas.openxmlformats.org/officeDocument/2006/relationships/hyperlink" Target="https://boardwsactic.atlassian.net/jira/software/projects/POK/boards/2" TargetMode="Externa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6C0E-0565-4237-84BC-4574154DDE1B}">
  <dimension ref="C1:R21"/>
  <sheetViews>
    <sheetView showGridLines="0" tabSelected="1" topLeftCell="A7" workbookViewId="0">
      <selection activeCell="M20" sqref="M20"/>
    </sheetView>
  </sheetViews>
  <sheetFormatPr baseColWidth="10" defaultRowHeight="15" x14ac:dyDescent="0.25"/>
  <cols>
    <col min="3" max="3" width="15.140625" bestFit="1" customWidth="1"/>
    <col min="4" max="4" width="12.140625" bestFit="1" customWidth="1"/>
    <col min="6" max="6" width="14.85546875" bestFit="1" customWidth="1"/>
    <col min="7" max="7" width="24.140625" bestFit="1" customWidth="1"/>
    <col min="8" max="8" width="17.7109375" customWidth="1"/>
    <col min="15" max="15" width="25.42578125" customWidth="1"/>
    <col min="16" max="16" width="22" customWidth="1"/>
  </cols>
  <sheetData>
    <row r="1" spans="3:18" x14ac:dyDescent="0.2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3:18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3:18" ht="23.25" x14ac:dyDescent="0.25">
      <c r="C3" s="27" t="s">
        <v>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"/>
      <c r="P3" s="2"/>
    </row>
    <row r="4" spans="3:18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3:18" x14ac:dyDescent="0.25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</row>
    <row r="6" spans="3:18" x14ac:dyDescent="0.25">
      <c r="C6" s="11" t="s">
        <v>26</v>
      </c>
      <c r="D6" s="2">
        <v>1</v>
      </c>
      <c r="E6" s="2" t="s">
        <v>30</v>
      </c>
      <c r="F6" s="2" t="s">
        <v>16</v>
      </c>
      <c r="G6" s="2">
        <f>SUM(Tabla1[[#This Row],[Funcionalidad ]:[Regresión ]])</f>
        <v>10</v>
      </c>
      <c r="H6" s="2">
        <v>8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3" t="s">
        <v>18</v>
      </c>
      <c r="P6" s="3" t="s">
        <v>19</v>
      </c>
      <c r="Q6" s="1" t="s">
        <v>20</v>
      </c>
      <c r="R6" s="1" t="s">
        <v>17</v>
      </c>
    </row>
    <row r="7" spans="3:18" x14ac:dyDescent="0.25">
      <c r="C7" s="11" t="s">
        <v>27</v>
      </c>
      <c r="D7" s="2">
        <v>2</v>
      </c>
      <c r="E7" s="2" t="s">
        <v>31</v>
      </c>
      <c r="F7" s="2" t="s">
        <v>16</v>
      </c>
      <c r="G7" s="2">
        <f>SUM(Tabla1[[#This Row],[Funcionalidad ]:[Regresión ]])</f>
        <v>11</v>
      </c>
      <c r="H7" s="2">
        <v>7</v>
      </c>
      <c r="I7" s="2">
        <v>3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3" t="s">
        <v>18</v>
      </c>
      <c r="P7" s="3" t="s">
        <v>21</v>
      </c>
      <c r="Q7" s="1" t="s">
        <v>20</v>
      </c>
    </row>
    <row r="8" spans="3:18" x14ac:dyDescent="0.25">
      <c r="C8" s="11" t="s">
        <v>22</v>
      </c>
      <c r="D8" s="2">
        <v>3</v>
      </c>
      <c r="E8" s="2" t="s">
        <v>15</v>
      </c>
      <c r="F8" s="2" t="s">
        <v>16</v>
      </c>
      <c r="G8" s="2">
        <f>SUM(Tabla1[[#This Row],[Funcionalidad ]:[Regresión ]])</f>
        <v>14</v>
      </c>
      <c r="H8" s="2">
        <v>11</v>
      </c>
      <c r="I8" s="2">
        <v>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3" t="s">
        <v>18</v>
      </c>
      <c r="P8" s="3" t="s">
        <v>23</v>
      </c>
      <c r="Q8" s="1" t="s">
        <v>20</v>
      </c>
    </row>
    <row r="9" spans="3:18" x14ac:dyDescent="0.25">
      <c r="C9" s="11" t="s">
        <v>28</v>
      </c>
      <c r="D9" s="2">
        <v>4</v>
      </c>
      <c r="E9" s="2" t="s">
        <v>32</v>
      </c>
      <c r="F9" s="2" t="s">
        <v>16</v>
      </c>
      <c r="G9" s="2">
        <f>SUM(Tabla1[[#This Row],[Funcionalidad ]:[Regresión ]])</f>
        <v>5</v>
      </c>
      <c r="H9" s="2">
        <v>2</v>
      </c>
      <c r="I9" s="2">
        <v>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3" t="s">
        <v>18</v>
      </c>
      <c r="P9" s="3" t="s">
        <v>24</v>
      </c>
      <c r="Q9" s="1" t="s">
        <v>20</v>
      </c>
    </row>
    <row r="10" spans="3:18" x14ac:dyDescent="0.25">
      <c r="C10" s="11" t="s">
        <v>29</v>
      </c>
      <c r="D10" s="2">
        <v>5</v>
      </c>
      <c r="E10" s="2" t="s">
        <v>33</v>
      </c>
      <c r="F10" s="2" t="s">
        <v>16</v>
      </c>
      <c r="G10" s="2">
        <f>SUM(Tabla1[[#This Row],[Funcionalidad ]:[Regresión ]])</f>
        <v>14</v>
      </c>
      <c r="H10" s="2">
        <v>11</v>
      </c>
      <c r="I10" s="2">
        <v>2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3" t="s">
        <v>18</v>
      </c>
      <c r="P10" s="3" t="s">
        <v>25</v>
      </c>
      <c r="Q10" s="1" t="s">
        <v>20</v>
      </c>
    </row>
    <row r="11" spans="3:18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3:18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3:18" ht="15.75" thickBot="1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3:18" ht="15.75" thickBot="1" x14ac:dyDescent="0.3">
      <c r="C14" s="14" t="s">
        <v>34</v>
      </c>
      <c r="D14" s="15" t="s">
        <v>35</v>
      </c>
      <c r="E14" s="2"/>
      <c r="F14" s="24" t="s">
        <v>36</v>
      </c>
      <c r="G14" s="25" t="s">
        <v>37</v>
      </c>
      <c r="H14" s="26" t="s">
        <v>38</v>
      </c>
      <c r="I14" s="2"/>
      <c r="J14" s="2"/>
      <c r="K14" s="2"/>
      <c r="L14" s="2"/>
      <c r="M14" s="2"/>
      <c r="N14" s="2"/>
      <c r="O14" s="2"/>
      <c r="P14" s="2"/>
    </row>
    <row r="15" spans="3:18" x14ac:dyDescent="0.25">
      <c r="C15" s="16" t="s">
        <v>39</v>
      </c>
      <c r="D15" s="19">
        <f>SUM(Tabla1[[Funcionalidad ]])</f>
        <v>39</v>
      </c>
      <c r="E15" s="2"/>
      <c r="F15" s="12" t="s">
        <v>30</v>
      </c>
      <c r="G15" s="5">
        <v>0</v>
      </c>
      <c r="H15" s="22"/>
      <c r="I15" s="2"/>
      <c r="J15" s="2"/>
      <c r="K15" s="2"/>
      <c r="L15" s="2"/>
      <c r="M15" s="2"/>
      <c r="N15" s="2"/>
      <c r="O15" s="2"/>
      <c r="P15" s="2"/>
    </row>
    <row r="16" spans="3:18" x14ac:dyDescent="0.25">
      <c r="C16" s="17" t="s">
        <v>7</v>
      </c>
      <c r="D16" s="20">
        <f>SUM(Tabla1[UI/UX])</f>
        <v>13</v>
      </c>
      <c r="E16" s="2"/>
      <c r="F16" s="12" t="s">
        <v>31</v>
      </c>
      <c r="G16" s="7">
        <v>0</v>
      </c>
      <c r="H16" s="23"/>
      <c r="I16" s="2"/>
      <c r="J16" s="2"/>
      <c r="K16" s="2"/>
      <c r="L16" s="2"/>
      <c r="M16" s="2"/>
      <c r="N16" s="2"/>
      <c r="O16" s="2"/>
      <c r="P16" s="2"/>
    </row>
    <row r="17" spans="3:16" x14ac:dyDescent="0.25">
      <c r="C17" s="17" t="s">
        <v>8</v>
      </c>
      <c r="D17" s="20">
        <f>SUM(Tabla1[Rendimiento])</f>
        <v>2</v>
      </c>
      <c r="E17" s="2"/>
      <c r="F17" s="12" t="s">
        <v>15</v>
      </c>
      <c r="G17" s="7">
        <v>0</v>
      </c>
      <c r="H17" s="23"/>
      <c r="I17" s="2"/>
      <c r="J17" s="2"/>
      <c r="K17" s="2"/>
      <c r="L17" s="2"/>
      <c r="M17" s="2"/>
      <c r="N17" s="2"/>
      <c r="O17" s="2"/>
      <c r="P17" s="2"/>
    </row>
    <row r="18" spans="3:16" x14ac:dyDescent="0.25">
      <c r="C18" s="17" t="s">
        <v>40</v>
      </c>
      <c r="D18" s="20">
        <f>SUM(Tabla1[[Usabilidad ]])</f>
        <v>0</v>
      </c>
      <c r="E18" s="2"/>
      <c r="F18" s="12" t="s">
        <v>32</v>
      </c>
      <c r="G18" s="7">
        <v>0</v>
      </c>
      <c r="H18" s="23"/>
      <c r="I18" s="2"/>
      <c r="J18" s="2"/>
      <c r="K18" s="2"/>
      <c r="L18" s="2"/>
      <c r="M18" s="2"/>
      <c r="N18" s="2"/>
      <c r="O18" s="2"/>
      <c r="P18" s="2"/>
    </row>
    <row r="19" spans="3:16" x14ac:dyDescent="0.25">
      <c r="C19" s="17" t="s">
        <v>10</v>
      </c>
      <c r="D19" s="20">
        <f>SUM(Tabla1[DB])</f>
        <v>0</v>
      </c>
      <c r="E19" s="2"/>
      <c r="F19" s="13" t="s">
        <v>33</v>
      </c>
      <c r="G19" s="7">
        <v>0</v>
      </c>
      <c r="H19" s="23"/>
      <c r="I19" s="2"/>
      <c r="J19" s="2"/>
      <c r="K19" s="2"/>
      <c r="L19" s="2"/>
      <c r="M19" s="2"/>
      <c r="N19" s="2"/>
      <c r="O19" s="2"/>
      <c r="P19" s="2"/>
    </row>
    <row r="20" spans="3:16" x14ac:dyDescent="0.25">
      <c r="C20" s="17" t="s">
        <v>11</v>
      </c>
      <c r="D20" s="20">
        <f>SUM(Tabla1[Seguridad])</f>
        <v>0</v>
      </c>
      <c r="E20" s="2"/>
      <c r="F20" s="4"/>
      <c r="G20" s="5"/>
      <c r="H20" s="6"/>
      <c r="I20" s="2"/>
      <c r="J20" s="2"/>
      <c r="K20" s="2"/>
      <c r="L20" s="2"/>
      <c r="M20" s="2"/>
      <c r="N20" s="2"/>
      <c r="O20" s="2"/>
      <c r="P20" s="2"/>
    </row>
    <row r="21" spans="3:16" ht="15.75" thickBot="1" x14ac:dyDescent="0.3">
      <c r="C21" s="18" t="s">
        <v>41</v>
      </c>
      <c r="D21" s="21">
        <f>SUM(Tabla1[[Regresión ]])</f>
        <v>0</v>
      </c>
      <c r="E21" s="2"/>
      <c r="F21" s="8"/>
      <c r="G21" s="9"/>
      <c r="H21" s="10"/>
      <c r="I21" s="2"/>
      <c r="J21" s="2"/>
      <c r="K21" s="2"/>
      <c r="L21" s="2"/>
      <c r="M21" s="2"/>
      <c r="N21" s="2"/>
      <c r="O21" s="2"/>
      <c r="P21" s="2"/>
    </row>
  </sheetData>
  <mergeCells count="1">
    <mergeCell ref="C3:N3"/>
  </mergeCells>
  <phoneticPr fontId="7" type="noConversion"/>
  <hyperlinks>
    <hyperlink ref="O6" r:id="rId1" xr:uid="{5560224C-3E15-49C6-81F9-3CEE10D6C3B3}"/>
    <hyperlink ref="P6" r:id="rId2" xr:uid="{BBEBFAB8-D149-40BE-8016-BFE5A5D9F186}"/>
    <hyperlink ref="O7" r:id="rId3" xr:uid="{F3AF893F-D067-4B3B-BDE0-F36C80FD6E70}"/>
    <hyperlink ref="O8" r:id="rId4" xr:uid="{50BE17E2-9FF7-4781-A7FF-EB52709B70AF}"/>
    <hyperlink ref="O9" r:id="rId5" xr:uid="{B8BDCB57-65D4-4F7C-A9A1-39C1F27D8996}"/>
    <hyperlink ref="O10" r:id="rId6" xr:uid="{193A4A41-A690-4106-863B-82A813D70630}"/>
    <hyperlink ref="P7" r:id="rId7" display="https://boardwsactic.atlassian.net/jira/software/projects/POK/boards/2" xr:uid="{5917331A-7119-4C48-A099-82561DD5A944}"/>
    <hyperlink ref="P8" r:id="rId8" display="https://boardwsactic.atlassian.net/jira/software/projects/POK/boards/2" xr:uid="{6A8F8094-C0E8-43F7-8AEF-9834D3AB8998}"/>
    <hyperlink ref="P9" r:id="rId9" display="https://boardwsactic.atlassian.net/jira/software/projects/POK/boards/2" xr:uid="{5427F53D-697E-4965-8635-AE7F542DA688}"/>
    <hyperlink ref="P10" r:id="rId10" display="https://boardwsactic.atlassian.net/jira/software/projects/POK/boards/2" xr:uid="{85577ADD-59C0-44E2-8D8B-1F9859167817}"/>
  </hyperlinks>
  <pageMargins left="0.7" right="0.7" top="0.75" bottom="0.75" header="0.3" footer="0.3"/>
  <pageSetup orientation="portrait" r:id="rId11"/>
  <drawing r:id="rId12"/>
  <tableParts count="2"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Geovanni Sactic</dc:creator>
  <cp:lastModifiedBy>Geovanni Sactic</cp:lastModifiedBy>
  <dcterms:created xsi:type="dcterms:W3CDTF">2022-10-06T03:56:26Z</dcterms:created>
  <dcterms:modified xsi:type="dcterms:W3CDTF">2022-10-06T16:03:19Z</dcterms:modified>
</cp:coreProperties>
</file>