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159\AC\Temp\"/>
    </mc:Choice>
  </mc:AlternateContent>
  <xr:revisionPtr revIDLastSave="31" documentId="8_{573EFEB1-7560-4FA1-951B-97D6DA222116}" xr6:coauthVersionLast="47" xr6:coauthVersionMax="47" xr10:uidLastSave="{93FB50D6-8529-4FF4-9276-8D48C5FE7CCB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S8" i="1"/>
  <c r="T5" i="1"/>
  <c r="S5" i="1"/>
  <c r="S9" i="1"/>
  <c r="S6" i="1"/>
  <c r="S2" i="1"/>
  <c r="S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P24" i="1"/>
  <c r="Q24" i="1"/>
  <c r="O24" i="1"/>
  <c r="P2" i="1"/>
  <c r="Q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</calcChain>
</file>

<file path=xl/sharedStrings.xml><?xml version="1.0" encoding="utf-8"?>
<sst xmlns="http://schemas.openxmlformats.org/spreadsheetml/2006/main" count="83" uniqueCount="10">
  <si>
    <t>country</t>
  </si>
  <si>
    <t>year</t>
  </si>
  <si>
    <t>AGRI</t>
  </si>
  <si>
    <t>OTHER</t>
  </si>
  <si>
    <t>WASA</t>
  </si>
  <si>
    <t>Total</t>
  </si>
  <si>
    <t>fl/dwf</t>
  </si>
  <si>
    <t>BRA</t>
  </si>
  <si>
    <t>COL</t>
  </si>
  <si>
    <t>CRI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</si>
</sst>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topLeftCell="B1" workbookViewId="0">
      <selection activeCell="T9" sqref="T9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P1" t="s">
        <v>6</v>
      </c>
    </row>
    <row r="2" spans="1:20">
      <c r="A2">
        <v>1</v>
      </c>
      <c r="B2" t="s">
        <v>7</v>
      </c>
      <c r="C2">
        <v>2013</v>
      </c>
      <c r="D2">
        <v>2.4941752450252799</v>
      </c>
      <c r="E2">
        <v>3.8948942989928599E-3</v>
      </c>
      <c r="F2">
        <v>0.34923396465704498</v>
      </c>
      <c r="G2">
        <v>2.8473041039813198</v>
      </c>
      <c r="H2" t="s">
        <v>7</v>
      </c>
      <c r="I2">
        <v>2013</v>
      </c>
      <c r="J2">
        <v>0.10370745345495699</v>
      </c>
      <c r="K2">
        <v>5.4480632408320601E-2</v>
      </c>
      <c r="L2">
        <v>8.1220585710090193E-3</v>
      </c>
      <c r="M2">
        <v>0.16631014443428699</v>
      </c>
      <c r="O2">
        <f>D2/J2</f>
        <v>24.0501059657064</v>
      </c>
      <c r="P2">
        <f>E2/K2</f>
        <v>7.149135622731885E-2</v>
      </c>
      <c r="Q2">
        <f t="shared" ref="P2:Q17" si="0">F2/L2</f>
        <v>42.998208102512976</v>
      </c>
      <c r="S2">
        <f>MAX(O2:Q21)</f>
        <v>56.943568599026776</v>
      </c>
    </row>
    <row r="3" spans="1:20">
      <c r="A3">
        <v>2</v>
      </c>
      <c r="B3" t="s">
        <v>7</v>
      </c>
      <c r="C3">
        <v>2014</v>
      </c>
      <c r="D3">
        <v>2.5057561781898801</v>
      </c>
      <c r="E3">
        <v>3.7741370151805299E-3</v>
      </c>
      <c r="F3">
        <v>0.34495397031846298</v>
      </c>
      <c r="G3">
        <v>2.8544842855235202</v>
      </c>
      <c r="H3" t="s">
        <v>7</v>
      </c>
      <c r="I3">
        <v>2014</v>
      </c>
      <c r="J3">
        <v>9.9069937804922001E-2</v>
      </c>
      <c r="K3">
        <v>5.3177285427684802E-2</v>
      </c>
      <c r="L3">
        <v>8.7493299789058506E-3</v>
      </c>
      <c r="M3">
        <v>0.16099655321151299</v>
      </c>
      <c r="O3">
        <f t="shared" ref="O3:O21" si="1">D3/J3</f>
        <v>25.29280055796491</v>
      </c>
      <c r="P3">
        <f t="shared" si="0"/>
        <v>7.0972728013973876E-2</v>
      </c>
      <c r="Q3">
        <f t="shared" si="0"/>
        <v>39.426329918991264</v>
      </c>
    </row>
    <row r="4" spans="1:20">
      <c r="A4">
        <v>3</v>
      </c>
      <c r="B4" t="s">
        <v>7</v>
      </c>
      <c r="C4">
        <v>2015</v>
      </c>
      <c r="D4">
        <v>2.5887343025848</v>
      </c>
      <c r="E4">
        <v>3.8085243712308202E-3</v>
      </c>
      <c r="F4">
        <v>0.34856621617450201</v>
      </c>
      <c r="G4">
        <v>2.9411090431305298</v>
      </c>
      <c r="H4" t="s">
        <v>7</v>
      </c>
      <c r="I4">
        <v>2015</v>
      </c>
      <c r="J4">
        <v>9.7956283993525795E-2</v>
      </c>
      <c r="K4">
        <v>5.6051676417745402E-2</v>
      </c>
      <c r="L4">
        <v>8.8297788206446997E-3</v>
      </c>
      <c r="M4">
        <v>0.162837739231916</v>
      </c>
      <c r="O4">
        <f t="shared" si="1"/>
        <v>26.427444948359788</v>
      </c>
      <c r="P4">
        <f t="shared" si="0"/>
        <v>6.794666305511389E-2</v>
      </c>
      <c r="Q4">
        <f t="shared" si="0"/>
        <v>39.476211494621751</v>
      </c>
    </row>
    <row r="5" spans="1:20">
      <c r="A5">
        <v>4</v>
      </c>
      <c r="B5" t="s">
        <v>7</v>
      </c>
      <c r="C5">
        <v>2016</v>
      </c>
      <c r="D5">
        <v>2.4181947226216498</v>
      </c>
      <c r="E5">
        <v>3.7387697170203401E-3</v>
      </c>
      <c r="F5">
        <v>0.348513378522812</v>
      </c>
      <c r="G5">
        <v>2.77044687086148</v>
      </c>
      <c r="H5" t="s">
        <v>7</v>
      </c>
      <c r="I5">
        <v>2016</v>
      </c>
      <c r="J5">
        <v>9.6541802665401605E-2</v>
      </c>
      <c r="K5">
        <v>5.6816036407095101E-2</v>
      </c>
      <c r="L5">
        <v>8.5523079468563003E-3</v>
      </c>
      <c r="M5">
        <v>0.161910147019353</v>
      </c>
      <c r="O5">
        <f t="shared" si="1"/>
        <v>25.04816210033621</v>
      </c>
      <c r="P5">
        <f t="shared" si="0"/>
        <v>6.5804831759672847E-2</v>
      </c>
      <c r="Q5">
        <f t="shared" si="0"/>
        <v>40.750798578402488</v>
      </c>
      <c r="S5">
        <f>MIN(Q2:Q43)</f>
        <v>11.169886198370394</v>
      </c>
      <c r="T5">
        <f>MIN(P2:P43)</f>
        <v>6.5804831759672847E-2</v>
      </c>
    </row>
    <row r="6" spans="1:20">
      <c r="A6">
        <v>5</v>
      </c>
      <c r="B6" t="s">
        <v>7</v>
      </c>
      <c r="C6">
        <v>2017</v>
      </c>
      <c r="D6">
        <v>2.4665382104165099</v>
      </c>
      <c r="E6">
        <v>3.7266430365560299E-3</v>
      </c>
      <c r="F6">
        <v>0.34985249911871003</v>
      </c>
      <c r="G6">
        <v>2.82011735257178</v>
      </c>
      <c r="H6" t="s">
        <v>7</v>
      </c>
      <c r="I6">
        <v>2017</v>
      </c>
      <c r="J6">
        <v>9.3035910631795393E-2</v>
      </c>
      <c r="K6">
        <v>5.4853472754255797E-2</v>
      </c>
      <c r="L6">
        <v>8.3935415593828708E-3</v>
      </c>
      <c r="M6">
        <v>0.156282924945434</v>
      </c>
      <c r="O6">
        <f t="shared" si="1"/>
        <v>26.511679131923934</v>
      </c>
      <c r="P6">
        <f t="shared" si="0"/>
        <v>6.7938142280461161E-2</v>
      </c>
      <c r="Q6">
        <f t="shared" si="0"/>
        <v>41.681154092532147</v>
      </c>
      <c r="S6">
        <f>MIN(O3:O44)</f>
        <v>10.221089087007732</v>
      </c>
    </row>
    <row r="7" spans="1:20">
      <c r="A7">
        <v>6</v>
      </c>
      <c r="B7" t="s">
        <v>8</v>
      </c>
      <c r="C7">
        <v>2010</v>
      </c>
      <c r="D7">
        <v>4.0289989337424403</v>
      </c>
      <c r="E7">
        <v>1.7677303428347901E-2</v>
      </c>
      <c r="F7">
        <v>0.75214248748657697</v>
      </c>
      <c r="G7">
        <v>4.7988187246573704</v>
      </c>
      <c r="H7" t="s">
        <v>8</v>
      </c>
      <c r="I7">
        <v>2010</v>
      </c>
      <c r="J7">
        <v>0.22216173633279501</v>
      </c>
      <c r="K7">
        <v>0.106423465603733</v>
      </c>
      <c r="L7">
        <v>1.6870819361885801E-2</v>
      </c>
      <c r="M7">
        <v>0.34545602129841402</v>
      </c>
      <c r="O7">
        <f t="shared" si="1"/>
        <v>18.135431421489518</v>
      </c>
      <c r="P7">
        <f t="shared" si="0"/>
        <v>0.16610343713264528</v>
      </c>
      <c r="Q7">
        <f t="shared" si="0"/>
        <v>44.582451590098898</v>
      </c>
    </row>
    <row r="8" spans="1:20">
      <c r="A8">
        <v>7</v>
      </c>
      <c r="B8" t="s">
        <v>8</v>
      </c>
      <c r="C8">
        <v>2011</v>
      </c>
      <c r="D8">
        <v>3.9796009436882001</v>
      </c>
      <c r="E8">
        <v>1.6062925640843901E-2</v>
      </c>
      <c r="F8">
        <v>0.77102590570654495</v>
      </c>
      <c r="G8">
        <v>4.7666897750355899</v>
      </c>
      <c r="H8" t="s">
        <v>8</v>
      </c>
      <c r="I8">
        <v>2011</v>
      </c>
      <c r="J8">
        <v>0.20813549695101799</v>
      </c>
      <c r="K8">
        <v>0.105165165126785</v>
      </c>
      <c r="L8">
        <v>1.49125264167014E-2</v>
      </c>
      <c r="M8">
        <v>0.32821318849450398</v>
      </c>
      <c r="O8">
        <f t="shared" si="1"/>
        <v>19.120241390754927</v>
      </c>
      <c r="P8">
        <f t="shared" si="0"/>
        <v>0.1527399840192212</v>
      </c>
      <c r="Q8">
        <f t="shared" si="0"/>
        <v>51.70323821475538</v>
      </c>
      <c r="S8">
        <f>MAX(Q5:Q46)</f>
        <v>61.10625198657992</v>
      </c>
      <c r="T8">
        <f>MAX(P2:P43)</f>
        <v>1.7956133113215311</v>
      </c>
    </row>
    <row r="9" spans="1:20">
      <c r="A9">
        <v>8</v>
      </c>
      <c r="B9" t="s">
        <v>8</v>
      </c>
      <c r="C9">
        <v>2012</v>
      </c>
      <c r="D9">
        <v>4.1762854253478103</v>
      </c>
      <c r="E9">
        <v>1.5579711951725E-2</v>
      </c>
      <c r="F9">
        <v>0.80125606852129705</v>
      </c>
      <c r="G9">
        <v>4.9931212058208301</v>
      </c>
      <c r="H9" t="s">
        <v>8</v>
      </c>
      <c r="I9">
        <v>2012</v>
      </c>
      <c r="J9">
        <v>0.21101946620718201</v>
      </c>
      <c r="K9">
        <v>9.6332785897669096E-2</v>
      </c>
      <c r="L9">
        <v>1.46755534619084E-2</v>
      </c>
      <c r="M9">
        <v>0.32202780556675997</v>
      </c>
      <c r="O9">
        <f t="shared" si="1"/>
        <v>19.79099606501455</v>
      </c>
      <c r="P9">
        <f t="shared" si="0"/>
        <v>0.16172803274136363</v>
      </c>
      <c r="Q9">
        <f t="shared" si="0"/>
        <v>54.598013669537082</v>
      </c>
      <c r="S9">
        <f>MAX(O6:O47)</f>
        <v>26.511679131923934</v>
      </c>
    </row>
    <row r="10" spans="1:20">
      <c r="A10">
        <v>9</v>
      </c>
      <c r="B10" t="s">
        <v>8</v>
      </c>
      <c r="C10">
        <v>2013</v>
      </c>
      <c r="D10">
        <v>4.4999355278020996</v>
      </c>
      <c r="E10">
        <v>1.6093425572230001E-2</v>
      </c>
      <c r="F10">
        <v>0.807599726701976</v>
      </c>
      <c r="G10">
        <v>5.3236286800763102</v>
      </c>
      <c r="H10" t="s">
        <v>8</v>
      </c>
      <c r="I10">
        <v>2013</v>
      </c>
      <c r="J10">
        <v>0.22164648385399199</v>
      </c>
      <c r="K10">
        <v>9.8286851661240904E-2</v>
      </c>
      <c r="L10">
        <v>1.4182457239179399E-2</v>
      </c>
      <c r="M10">
        <v>0.334115792754412</v>
      </c>
      <c r="O10">
        <f t="shared" si="1"/>
        <v>20.302309558704298</v>
      </c>
      <c r="P10">
        <f t="shared" si="0"/>
        <v>0.1637393537408055</v>
      </c>
      <c r="Q10">
        <f t="shared" si="0"/>
        <v>56.943568599026776</v>
      </c>
    </row>
    <row r="11" spans="1:20">
      <c r="A11">
        <v>10</v>
      </c>
      <c r="B11" t="s">
        <v>8</v>
      </c>
      <c r="C11">
        <v>2014</v>
      </c>
      <c r="D11">
        <v>4.2792693988544199</v>
      </c>
      <c r="E11">
        <v>1.52930040028151E-2</v>
      </c>
      <c r="F11">
        <v>0.77446812859362801</v>
      </c>
      <c r="G11">
        <v>5.0690305314508599</v>
      </c>
      <c r="H11" t="s">
        <v>8</v>
      </c>
      <c r="I11">
        <v>2014</v>
      </c>
      <c r="J11">
        <v>0.22234790525297701</v>
      </c>
      <c r="K11">
        <v>0.104110199786598</v>
      </c>
      <c r="L11">
        <v>3.8890268648672698E-2</v>
      </c>
      <c r="M11">
        <v>0.36534837368824802</v>
      </c>
      <c r="O11">
        <f t="shared" si="1"/>
        <v>19.245827362239677</v>
      </c>
      <c r="P11">
        <f t="shared" si="0"/>
        <v>0.14689246619603311</v>
      </c>
      <c r="Q11">
        <f t="shared" si="0"/>
        <v>19.914188189082108</v>
      </c>
    </row>
    <row r="12" spans="1:20">
      <c r="A12">
        <v>11</v>
      </c>
      <c r="B12" t="s">
        <v>8</v>
      </c>
      <c r="C12">
        <v>2015</v>
      </c>
      <c r="D12">
        <v>4.0146351821708102</v>
      </c>
      <c r="E12">
        <v>1.48325764736209E-2</v>
      </c>
      <c r="F12">
        <v>0.75085139597376804</v>
      </c>
      <c r="G12">
        <v>4.7803191546181996</v>
      </c>
      <c r="H12" t="s">
        <v>8</v>
      </c>
      <c r="I12">
        <v>2015</v>
      </c>
      <c r="J12">
        <v>0.20072666233470601</v>
      </c>
      <c r="K12">
        <v>0.10245488030797401</v>
      </c>
      <c r="L12">
        <v>3.5228015156403197E-2</v>
      </c>
      <c r="M12">
        <v>0.33840955779908299</v>
      </c>
      <c r="O12">
        <f t="shared" si="1"/>
        <v>20.000507832270532</v>
      </c>
      <c r="P12">
        <f t="shared" si="0"/>
        <v>0.14477179055829212</v>
      </c>
      <c r="Q12">
        <f t="shared" si="0"/>
        <v>21.314042038422652</v>
      </c>
    </row>
    <row r="13" spans="1:20">
      <c r="A13">
        <v>12</v>
      </c>
      <c r="B13" t="s">
        <v>8</v>
      </c>
      <c r="C13">
        <v>2016</v>
      </c>
      <c r="D13">
        <v>3.7919619770084898</v>
      </c>
      <c r="E13">
        <v>1.42674490528047E-2</v>
      </c>
      <c r="F13">
        <v>0.73986583376613302</v>
      </c>
      <c r="G13">
        <v>4.54609525982743</v>
      </c>
      <c r="H13" t="s">
        <v>8</v>
      </c>
      <c r="I13">
        <v>2016</v>
      </c>
      <c r="J13">
        <v>0.19485454137490399</v>
      </c>
      <c r="K13">
        <v>0.100766852198343</v>
      </c>
      <c r="L13">
        <v>3.84760093605927E-2</v>
      </c>
      <c r="M13">
        <v>0.33409740293383999</v>
      </c>
      <c r="O13">
        <f t="shared" si="1"/>
        <v>19.460475235794888</v>
      </c>
      <c r="P13">
        <f t="shared" si="0"/>
        <v>0.14158871435937653</v>
      </c>
      <c r="Q13">
        <f t="shared" si="0"/>
        <v>19.229276789913325</v>
      </c>
    </row>
    <row r="14" spans="1:20">
      <c r="A14">
        <v>13</v>
      </c>
      <c r="B14" t="s">
        <v>8</v>
      </c>
      <c r="C14">
        <v>2017</v>
      </c>
      <c r="D14">
        <v>4.07306990897077</v>
      </c>
      <c r="E14">
        <v>1.38963656483716E-2</v>
      </c>
      <c r="F14">
        <v>0.68963185565292895</v>
      </c>
      <c r="G14">
        <v>4.7765981302720704</v>
      </c>
      <c r="H14" t="s">
        <v>8</v>
      </c>
      <c r="I14">
        <v>2017</v>
      </c>
      <c r="J14">
        <v>0.20859398704860199</v>
      </c>
      <c r="K14">
        <v>0.106497292428294</v>
      </c>
      <c r="L14">
        <v>3.9527688650685802E-2</v>
      </c>
      <c r="M14">
        <v>0.35461896812758198</v>
      </c>
      <c r="O14">
        <f t="shared" si="1"/>
        <v>19.526305463549882</v>
      </c>
      <c r="P14">
        <f t="shared" si="0"/>
        <v>0.13048562392070392</v>
      </c>
      <c r="Q14">
        <f t="shared" si="0"/>
        <v>17.446804485517621</v>
      </c>
    </row>
    <row r="15" spans="1:20">
      <c r="A15">
        <v>14</v>
      </c>
      <c r="B15" t="s">
        <v>8</v>
      </c>
      <c r="C15">
        <v>2018</v>
      </c>
      <c r="D15">
        <v>4.1068270999577496</v>
      </c>
      <c r="E15">
        <v>1.3884460462279501E-2</v>
      </c>
      <c r="F15">
        <v>0.70071265764875901</v>
      </c>
      <c r="G15">
        <v>4.8214242180687901</v>
      </c>
      <c r="H15" t="s">
        <v>8</v>
      </c>
      <c r="I15">
        <v>2018</v>
      </c>
      <c r="J15">
        <v>0.20898425057287301</v>
      </c>
      <c r="K15">
        <v>0.101874540632354</v>
      </c>
      <c r="L15">
        <v>3.9028523618026702E-2</v>
      </c>
      <c r="M15">
        <v>0.34988731482325403</v>
      </c>
      <c r="O15">
        <f t="shared" si="1"/>
        <v>19.651371281328661</v>
      </c>
      <c r="P15">
        <f t="shared" si="0"/>
        <v>0.13628979700027211</v>
      </c>
      <c r="Q15">
        <f t="shared" si="0"/>
        <v>17.953860220454512</v>
      </c>
    </row>
    <row r="16" spans="1:20">
      <c r="A16">
        <v>15</v>
      </c>
      <c r="B16" t="s">
        <v>9</v>
      </c>
      <c r="C16">
        <v>2012</v>
      </c>
      <c r="D16">
        <v>0.29440094012205598</v>
      </c>
      <c r="E16">
        <v>7.3967056279770102E-4</v>
      </c>
      <c r="F16">
        <v>0.926034677082201</v>
      </c>
      <c r="G16">
        <v>1.2211752877670501</v>
      </c>
      <c r="H16" t="s">
        <v>9</v>
      </c>
      <c r="I16">
        <v>2012</v>
      </c>
      <c r="J16">
        <v>2.7087556405466701E-2</v>
      </c>
      <c r="K16">
        <v>9.3205496270669305E-3</v>
      </c>
      <c r="L16">
        <v>8.2021760128239904E-2</v>
      </c>
      <c r="M16">
        <v>0.118429866160774</v>
      </c>
      <c r="O16">
        <f t="shared" si="1"/>
        <v>10.868493846962187</v>
      </c>
      <c r="P16">
        <f t="shared" si="0"/>
        <v>7.9359114257564103E-2</v>
      </c>
      <c r="Q16">
        <f t="shared" si="0"/>
        <v>11.290109790796471</v>
      </c>
    </row>
    <row r="17" spans="1:19">
      <c r="A17">
        <v>16</v>
      </c>
      <c r="B17" t="s">
        <v>9</v>
      </c>
      <c r="C17">
        <v>2013</v>
      </c>
      <c r="D17">
        <v>0.31434099310278901</v>
      </c>
      <c r="E17">
        <v>1.0246698030262401E-3</v>
      </c>
      <c r="F17">
        <v>0.85064453033887599</v>
      </c>
      <c r="G17">
        <v>1.16601019324469</v>
      </c>
      <c r="H17" t="s">
        <v>9</v>
      </c>
      <c r="I17">
        <v>2013</v>
      </c>
      <c r="J17">
        <v>3.04387578184654E-2</v>
      </c>
      <c r="K17">
        <v>9.1635611270471495E-3</v>
      </c>
      <c r="L17">
        <v>6.6930301478056495E-2</v>
      </c>
      <c r="M17">
        <v>0.10653262042356899</v>
      </c>
      <c r="O17">
        <f t="shared" si="1"/>
        <v>10.326998065344732</v>
      </c>
      <c r="P17">
        <f t="shared" si="0"/>
        <v>0.11182004341105192</v>
      </c>
      <c r="Q17">
        <f t="shared" si="0"/>
        <v>12.709408318110818</v>
      </c>
    </row>
    <row r="18" spans="1:19">
      <c r="A18">
        <v>17</v>
      </c>
      <c r="B18" t="s">
        <v>9</v>
      </c>
      <c r="C18">
        <v>2014</v>
      </c>
      <c r="D18">
        <v>0.33817049967934198</v>
      </c>
      <c r="E18">
        <v>1.2048175303136001E-3</v>
      </c>
      <c r="F18">
        <v>0.86874562885405904</v>
      </c>
      <c r="G18">
        <v>1.2081209460637099</v>
      </c>
      <c r="H18" t="s">
        <v>9</v>
      </c>
      <c r="I18">
        <v>2014</v>
      </c>
      <c r="J18">
        <v>3.1486706507993199E-2</v>
      </c>
      <c r="K18">
        <v>9.8023696482818293E-3</v>
      </c>
      <c r="L18">
        <v>3.8019434375447997E-2</v>
      </c>
      <c r="M18">
        <v>7.9308510531722998E-2</v>
      </c>
      <c r="O18">
        <f t="shared" si="1"/>
        <v>10.740103909994339</v>
      </c>
      <c r="P18">
        <f t="shared" ref="P18:P21" si="2">E18/K18</f>
        <v>0.12291084437167515</v>
      </c>
      <c r="Q18">
        <f t="shared" ref="Q18:Q21" si="3">F18/L18</f>
        <v>22.850040857395641</v>
      </c>
    </row>
    <row r="19" spans="1:19">
      <c r="A19">
        <v>18</v>
      </c>
      <c r="B19" t="s">
        <v>9</v>
      </c>
      <c r="C19">
        <v>2015</v>
      </c>
      <c r="D19">
        <v>0.41955842508577701</v>
      </c>
      <c r="E19">
        <v>1.5903964793486901E-3</v>
      </c>
      <c r="F19">
        <v>0.96062187978644697</v>
      </c>
      <c r="G19">
        <v>1.3817707013515701</v>
      </c>
      <c r="H19" t="s">
        <v>9</v>
      </c>
      <c r="I19">
        <v>2015</v>
      </c>
      <c r="J19">
        <v>3.7278586999167002E-2</v>
      </c>
      <c r="K19">
        <v>1.15003585807922E-2</v>
      </c>
      <c r="L19">
        <v>4.14137494661748E-2</v>
      </c>
      <c r="M19">
        <v>9.0192695046134003E-2</v>
      </c>
      <c r="O19">
        <f t="shared" si="1"/>
        <v>11.254676178985864</v>
      </c>
      <c r="P19">
        <f t="shared" si="2"/>
        <v>0.13829103398610168</v>
      </c>
      <c r="Q19">
        <f t="shared" si="3"/>
        <v>23.195723453416043</v>
      </c>
    </row>
    <row r="20" spans="1:19">
      <c r="A20">
        <v>19</v>
      </c>
      <c r="B20" t="s">
        <v>9</v>
      </c>
      <c r="C20">
        <v>2016</v>
      </c>
      <c r="D20">
        <v>0.356957852494109</v>
      </c>
      <c r="E20">
        <v>1.60514964535563E-3</v>
      </c>
      <c r="F20">
        <v>0.82982578396916196</v>
      </c>
      <c r="G20">
        <v>1.18838878610863</v>
      </c>
      <c r="H20" t="s">
        <v>9</v>
      </c>
      <c r="I20">
        <v>2016</v>
      </c>
      <c r="J20">
        <v>3.09250092857416E-2</v>
      </c>
      <c r="K20">
        <v>9.6662691656929298E-3</v>
      </c>
      <c r="L20">
        <v>3.5926675052997001E-2</v>
      </c>
      <c r="M20">
        <v>7.6517953504431496E-2</v>
      </c>
      <c r="O20">
        <f t="shared" si="1"/>
        <v>11.542691845162656</v>
      </c>
      <c r="P20">
        <f t="shared" si="2"/>
        <v>0.16605679169917512</v>
      </c>
      <c r="Q20">
        <f t="shared" si="3"/>
        <v>23.097761836992984</v>
      </c>
    </row>
    <row r="21" spans="1:19">
      <c r="A21">
        <v>20</v>
      </c>
      <c r="B21" t="s">
        <v>9</v>
      </c>
      <c r="C21">
        <v>2017</v>
      </c>
      <c r="D21">
        <v>0.317449248274909</v>
      </c>
      <c r="E21">
        <v>1.9757030717556302E-3</v>
      </c>
      <c r="F21">
        <v>1.03076505862492</v>
      </c>
      <c r="G21">
        <v>1.35019000997158</v>
      </c>
      <c r="H21" t="s">
        <v>9</v>
      </c>
      <c r="I21">
        <v>2017</v>
      </c>
      <c r="J21">
        <v>2.43811463900762E-2</v>
      </c>
      <c r="K21">
        <v>9.5239972084380908E-3</v>
      </c>
      <c r="L21">
        <v>4.3359955617237503E-2</v>
      </c>
      <c r="M21">
        <v>7.7265099215751795E-2</v>
      </c>
      <c r="O21">
        <f t="shared" si="1"/>
        <v>13.020275716162372</v>
      </c>
      <c r="P21">
        <f t="shared" si="2"/>
        <v>0.20744473444460826</v>
      </c>
      <c r="Q21">
        <f t="shared" si="3"/>
        <v>23.77228122012065</v>
      </c>
    </row>
    <row r="23" spans="1:19">
      <c r="D23" t="s">
        <v>2</v>
      </c>
      <c r="E23" t="s">
        <v>3</v>
      </c>
      <c r="F23" t="s">
        <v>4</v>
      </c>
      <c r="G23" t="s">
        <v>5</v>
      </c>
      <c r="H23" t="s">
        <v>0</v>
      </c>
      <c r="I23" t="s">
        <v>1</v>
      </c>
      <c r="J23" t="s">
        <v>2</v>
      </c>
      <c r="K23" t="s">
        <v>3</v>
      </c>
      <c r="L23" t="s">
        <v>4</v>
      </c>
      <c r="M23" t="s">
        <v>5</v>
      </c>
    </row>
    <row r="24" spans="1:19">
      <c r="D24">
        <v>2.3753370763482402</v>
      </c>
      <c r="E24">
        <v>9.5464276546331106E-2</v>
      </c>
      <c r="F24">
        <v>0.37650275108674502</v>
      </c>
      <c r="G24">
        <v>2.8473041039813198</v>
      </c>
      <c r="H24" t="s">
        <v>7</v>
      </c>
      <c r="I24">
        <v>2013</v>
      </c>
      <c r="J24">
        <v>0.10370745345495699</v>
      </c>
      <c r="K24">
        <v>5.4480632408320601E-2</v>
      </c>
      <c r="L24">
        <v>8.1220585710090193E-3</v>
      </c>
      <c r="M24">
        <v>0.16631014443428699</v>
      </c>
      <c r="O24">
        <f>D24/J24</f>
        <v>22.904207915778343</v>
      </c>
      <c r="P24">
        <f t="shared" ref="P24:Q24" si="4">E24/K24</f>
        <v>1.752260800330784</v>
      </c>
      <c r="Q24">
        <f t="shared" si="4"/>
        <v>46.35558187558987</v>
      </c>
      <c r="S24">
        <f>MAX(O24:Q43)</f>
        <v>61.10625198657992</v>
      </c>
    </row>
    <row r="25" spans="1:19">
      <c r="D25">
        <v>2.3890593311269299</v>
      </c>
      <c r="E25">
        <v>9.3003367604544501E-2</v>
      </c>
      <c r="F25">
        <v>0.37242158679205101</v>
      </c>
      <c r="G25">
        <v>2.85448428552353</v>
      </c>
      <c r="H25" t="s">
        <v>7</v>
      </c>
      <c r="I25">
        <v>2014</v>
      </c>
      <c r="J25">
        <v>9.9069937804922001E-2</v>
      </c>
      <c r="K25">
        <v>5.3177285427684802E-2</v>
      </c>
      <c r="L25">
        <v>8.7493299789058506E-3</v>
      </c>
      <c r="M25">
        <v>0.16099655321151299</v>
      </c>
      <c r="O25">
        <f t="shared" ref="O25:O43" si="5">D25/J25</f>
        <v>24.114876662496869</v>
      </c>
      <c r="P25">
        <f t="shared" ref="P25:P43" si="6">E25/K25</f>
        <v>1.7489303347576617</v>
      </c>
      <c r="Q25">
        <f t="shared" ref="Q25:Q43" si="7">F25/L25</f>
        <v>42.565726483049424</v>
      </c>
    </row>
    <row r="26" spans="1:19">
      <c r="D26">
        <v>2.4653893272871299</v>
      </c>
      <c r="E26">
        <v>9.6949555406862994E-2</v>
      </c>
      <c r="F26">
        <v>0.37877016043654099</v>
      </c>
      <c r="G26">
        <v>2.9411090431305298</v>
      </c>
      <c r="H26" t="s">
        <v>7</v>
      </c>
      <c r="I26">
        <v>2015</v>
      </c>
      <c r="J26">
        <v>9.7956283993525795E-2</v>
      </c>
      <c r="K26">
        <v>5.6051676417745402E-2</v>
      </c>
      <c r="L26">
        <v>8.8297788206446997E-3</v>
      </c>
      <c r="M26">
        <v>0.162837739231916</v>
      </c>
      <c r="O26">
        <f t="shared" si="5"/>
        <v>25.16826105255355</v>
      </c>
      <c r="P26">
        <f t="shared" si="6"/>
        <v>1.7296459553557568</v>
      </c>
      <c r="Q26">
        <f t="shared" si="7"/>
        <v>42.8969024174136</v>
      </c>
    </row>
    <row r="27" spans="1:19">
      <c r="D27">
        <v>2.2945322152015502</v>
      </c>
      <c r="E27">
        <v>9.7862736298047107E-2</v>
      </c>
      <c r="F27">
        <v>0.37805191936188998</v>
      </c>
      <c r="G27">
        <v>2.7704468708614902</v>
      </c>
      <c r="H27" t="s">
        <v>7</v>
      </c>
      <c r="I27">
        <v>2016</v>
      </c>
      <c r="J27">
        <v>9.6541802665401605E-2</v>
      </c>
      <c r="K27">
        <v>5.6816036407095101E-2</v>
      </c>
      <c r="L27">
        <v>8.5523079468563003E-3</v>
      </c>
      <c r="M27">
        <v>0.161910147019353</v>
      </c>
      <c r="O27">
        <f t="shared" si="5"/>
        <v>23.767240219804375</v>
      </c>
      <c r="P27">
        <f t="shared" si="6"/>
        <v>1.7224491972098595</v>
      </c>
      <c r="Q27">
        <f t="shared" si="7"/>
        <v>44.204666355688957</v>
      </c>
    </row>
    <row r="28" spans="1:19">
      <c r="D28">
        <v>2.3467447361268001</v>
      </c>
      <c r="E28">
        <v>9.4443157188117799E-2</v>
      </c>
      <c r="F28">
        <v>0.37892945925685101</v>
      </c>
      <c r="G28">
        <v>2.8201173525717702</v>
      </c>
      <c r="H28" t="s">
        <v>7</v>
      </c>
      <c r="I28">
        <v>2017</v>
      </c>
      <c r="J28">
        <v>9.3035910631795393E-2</v>
      </c>
      <c r="K28">
        <v>5.4853472754255797E-2</v>
      </c>
      <c r="L28">
        <v>8.3935415593828708E-3</v>
      </c>
      <c r="M28">
        <v>0.156282924945434</v>
      </c>
      <c r="O28">
        <f t="shared" si="5"/>
        <v>25.224074448138854</v>
      </c>
      <c r="P28">
        <f t="shared" si="6"/>
        <v>1.7217352420187553</v>
      </c>
      <c r="Q28">
        <f t="shared" si="7"/>
        <v>45.145360462683115</v>
      </c>
    </row>
    <row r="29" spans="1:19">
      <c r="D29">
        <v>3.7955139844836498</v>
      </c>
      <c r="E29">
        <v>0.18703424470619201</v>
      </c>
      <c r="F29">
        <v>0.81627049546752595</v>
      </c>
      <c r="G29">
        <v>4.7988187246573704</v>
      </c>
      <c r="H29" t="s">
        <v>8</v>
      </c>
      <c r="I29">
        <v>2010</v>
      </c>
      <c r="J29">
        <v>0.22216173633279501</v>
      </c>
      <c r="K29">
        <v>0.106423465603733</v>
      </c>
      <c r="L29">
        <v>1.6870819361885801E-2</v>
      </c>
      <c r="M29">
        <v>0.34545602129841402</v>
      </c>
      <c r="O29">
        <f t="shared" si="5"/>
        <v>17.084463090430773</v>
      </c>
      <c r="P29">
        <f t="shared" si="6"/>
        <v>1.7574530545980589</v>
      </c>
      <c r="Q29">
        <f t="shared" si="7"/>
        <v>48.383571536046851</v>
      </c>
    </row>
    <row r="30" spans="1:19">
      <c r="D30">
        <v>3.75272183103151</v>
      </c>
      <c r="E30">
        <v>0.18156159510586301</v>
      </c>
      <c r="F30">
        <v>0.83240634889821497</v>
      </c>
      <c r="G30">
        <v>4.7666897750355899</v>
      </c>
      <c r="H30" t="s">
        <v>8</v>
      </c>
      <c r="I30">
        <v>2011</v>
      </c>
      <c r="J30">
        <v>0.20813549695101799</v>
      </c>
      <c r="K30">
        <v>0.105165165126785</v>
      </c>
      <c r="L30">
        <v>1.49125264167014E-2</v>
      </c>
      <c r="M30">
        <v>0.32821318849450398</v>
      </c>
      <c r="O30">
        <f t="shared" si="5"/>
        <v>18.030186517942514</v>
      </c>
      <c r="P30">
        <f t="shared" si="6"/>
        <v>1.7264423527217971</v>
      </c>
      <c r="Q30">
        <f t="shared" si="7"/>
        <v>55.819270701573075</v>
      </c>
    </row>
    <row r="31" spans="1:19">
      <c r="D31">
        <v>3.9699695172487401</v>
      </c>
      <c r="E31">
        <v>0.16549104649443</v>
      </c>
      <c r="F31">
        <v>0.85766064207766302</v>
      </c>
      <c r="G31">
        <v>4.9931212058208301</v>
      </c>
      <c r="H31" t="s">
        <v>8</v>
      </c>
      <c r="I31">
        <v>2012</v>
      </c>
      <c r="J31">
        <v>0.21101946620718201</v>
      </c>
      <c r="K31">
        <v>9.6332785897669096E-2</v>
      </c>
      <c r="L31">
        <v>1.46755534619084E-2</v>
      </c>
      <c r="M31">
        <v>0.32202780556675997</v>
      </c>
      <c r="O31">
        <f t="shared" si="5"/>
        <v>18.813285753225088</v>
      </c>
      <c r="P31">
        <f t="shared" si="6"/>
        <v>1.7179098990267474</v>
      </c>
      <c r="Q31">
        <f t="shared" si="7"/>
        <v>58.44145124092195</v>
      </c>
    </row>
    <row r="32" spans="1:19">
      <c r="D32">
        <v>4.2888882969285902</v>
      </c>
      <c r="E32">
        <v>0.168103577301531</v>
      </c>
      <c r="F32">
        <v>0.86663680584619096</v>
      </c>
      <c r="G32">
        <v>5.3236286800763102</v>
      </c>
      <c r="H32" t="s">
        <v>8</v>
      </c>
      <c r="I32">
        <v>2013</v>
      </c>
      <c r="J32">
        <v>0.22164648385399199</v>
      </c>
      <c r="K32">
        <v>9.8286851661240904E-2</v>
      </c>
      <c r="L32">
        <v>1.4182457239179399E-2</v>
      </c>
      <c r="M32">
        <v>0.334115792754412</v>
      </c>
      <c r="O32">
        <f t="shared" si="5"/>
        <v>19.350130091636665</v>
      </c>
      <c r="P32">
        <f t="shared" si="6"/>
        <v>1.7103363721621994</v>
      </c>
      <c r="Q32">
        <f t="shared" si="7"/>
        <v>61.10625198657992</v>
      </c>
    </row>
    <row r="33" spans="4:17">
      <c r="D33">
        <v>4.0309060162223096</v>
      </c>
      <c r="E33">
        <v>0.18519836156686101</v>
      </c>
      <c r="F33">
        <v>0.85292615366169999</v>
      </c>
      <c r="G33">
        <v>5.0690305314508697</v>
      </c>
      <c r="H33" t="s">
        <v>8</v>
      </c>
      <c r="I33">
        <v>2014</v>
      </c>
      <c r="J33">
        <v>0.22234790525297701</v>
      </c>
      <c r="K33">
        <v>0.104110199786598</v>
      </c>
      <c r="L33">
        <v>3.8890268648672698E-2</v>
      </c>
      <c r="M33">
        <v>0.36534837368824802</v>
      </c>
      <c r="O33">
        <f t="shared" si="5"/>
        <v>18.128823888114141</v>
      </c>
      <c r="P33">
        <f t="shared" si="6"/>
        <v>1.7788685637572028</v>
      </c>
      <c r="Q33">
        <f t="shared" si="7"/>
        <v>21.931608685115368</v>
      </c>
    </row>
    <row r="34" spans="4:17">
      <c r="D34">
        <v>3.7686516323443402</v>
      </c>
      <c r="E34">
        <v>0.18350028900267101</v>
      </c>
      <c r="F34">
        <v>0.82816723327118802</v>
      </c>
      <c r="G34">
        <v>4.7803191546181996</v>
      </c>
      <c r="H34" t="s">
        <v>8</v>
      </c>
      <c r="I34">
        <v>2015</v>
      </c>
      <c r="J34">
        <v>0.20072666233470601</v>
      </c>
      <c r="K34">
        <v>0.10245488030797401</v>
      </c>
      <c r="L34">
        <v>3.5228015156403197E-2</v>
      </c>
      <c r="M34">
        <v>0.33840955779908299</v>
      </c>
      <c r="O34">
        <f t="shared" si="5"/>
        <v>18.775042580343516</v>
      </c>
      <c r="P34">
        <f t="shared" si="6"/>
        <v>1.7910351215196265</v>
      </c>
      <c r="Q34">
        <f t="shared" si="7"/>
        <v>23.508767939219442</v>
      </c>
    </row>
    <row r="35" spans="4:17">
      <c r="D35">
        <v>3.5467305894174799</v>
      </c>
      <c r="E35">
        <v>0.18093830114731399</v>
      </c>
      <c r="F35">
        <v>0.81842636926263002</v>
      </c>
      <c r="G35">
        <v>4.5460952598274202</v>
      </c>
      <c r="H35" t="s">
        <v>8</v>
      </c>
      <c r="I35">
        <v>2016</v>
      </c>
      <c r="J35">
        <v>0.19485454137490399</v>
      </c>
      <c r="K35">
        <v>0.100766852198343</v>
      </c>
      <c r="L35">
        <v>3.84760093605927E-2</v>
      </c>
      <c r="M35">
        <v>0.33409740293383999</v>
      </c>
      <c r="O35">
        <f t="shared" si="5"/>
        <v>18.201939582170169</v>
      </c>
      <c r="P35">
        <f t="shared" si="6"/>
        <v>1.7956133113215311</v>
      </c>
      <c r="Q35">
        <f t="shared" si="7"/>
        <v>21.271082496951099</v>
      </c>
    </row>
    <row r="36" spans="4:17">
      <c r="D36">
        <v>3.81569124665597</v>
      </c>
      <c r="E36">
        <v>0.18925625576996399</v>
      </c>
      <c r="F36">
        <v>0.77165062784613703</v>
      </c>
      <c r="G36">
        <v>4.7765981302720704</v>
      </c>
      <c r="H36" t="s">
        <v>8</v>
      </c>
      <c r="I36">
        <v>2017</v>
      </c>
      <c r="J36">
        <v>0.20859398704860199</v>
      </c>
      <c r="K36">
        <v>0.106497292428294</v>
      </c>
      <c r="L36">
        <v>3.9527688650685802E-2</v>
      </c>
      <c r="M36">
        <v>0.35461896812758198</v>
      </c>
      <c r="O36">
        <f t="shared" si="5"/>
        <v>18.29243163067266</v>
      </c>
      <c r="P36">
        <f t="shared" si="6"/>
        <v>1.7770992243525126</v>
      </c>
      <c r="Q36">
        <f t="shared" si="7"/>
        <v>19.521774588576886</v>
      </c>
    </row>
    <row r="37" spans="4:17">
      <c r="D37">
        <v>3.8622581903629301</v>
      </c>
      <c r="E37">
        <v>0.180761902460331</v>
      </c>
      <c r="F37">
        <v>0.77840412524552904</v>
      </c>
      <c r="G37">
        <v>4.8214242180687901</v>
      </c>
      <c r="H37" t="s">
        <v>8</v>
      </c>
      <c r="I37">
        <v>2018</v>
      </c>
      <c r="J37">
        <v>0.20898425057287301</v>
      </c>
      <c r="K37">
        <v>0.101874540632354</v>
      </c>
      <c r="L37">
        <v>3.9028523618026702E-2</v>
      </c>
      <c r="M37">
        <v>0.34988731482325403</v>
      </c>
      <c r="O37">
        <f t="shared" si="5"/>
        <v>18.48109692369453</v>
      </c>
      <c r="P37">
        <f t="shared" si="6"/>
        <v>1.7743579636119942</v>
      </c>
      <c r="Q37">
        <f t="shared" si="7"/>
        <v>19.944493234327613</v>
      </c>
    </row>
    <row r="38" spans="4:17">
      <c r="D38">
        <v>0.28959962259293398</v>
      </c>
      <c r="E38">
        <v>1.5401938751646201E-2</v>
      </c>
      <c r="F38">
        <v>0.91617372642247397</v>
      </c>
      <c r="G38">
        <v>1.2211752877670501</v>
      </c>
      <c r="H38" t="s">
        <v>9</v>
      </c>
      <c r="I38">
        <v>2012</v>
      </c>
      <c r="J38">
        <v>2.7087556405466701E-2</v>
      </c>
      <c r="K38">
        <v>9.3205496270669305E-3</v>
      </c>
      <c r="L38">
        <v>8.2021760128239904E-2</v>
      </c>
      <c r="M38">
        <v>0.118429866160774</v>
      </c>
      <c r="O38">
        <f t="shared" si="5"/>
        <v>10.691242069162362</v>
      </c>
      <c r="P38">
        <f t="shared" si="6"/>
        <v>1.6524710846363482</v>
      </c>
      <c r="Q38">
        <f t="shared" si="7"/>
        <v>11.169886198370394</v>
      </c>
    </row>
    <row r="39" spans="4:17">
      <c r="D39">
        <v>0.31111725536038798</v>
      </c>
      <c r="E39">
        <v>1.52784827565592E-2</v>
      </c>
      <c r="F39">
        <v>0.83961445512774402</v>
      </c>
      <c r="G39">
        <v>1.16601019324469</v>
      </c>
      <c r="H39" t="s">
        <v>9</v>
      </c>
      <c r="I39">
        <v>2013</v>
      </c>
      <c r="J39">
        <v>3.04387578184654E-2</v>
      </c>
      <c r="K39">
        <v>9.1635611270471495E-3</v>
      </c>
      <c r="L39">
        <v>6.6930301478056495E-2</v>
      </c>
      <c r="M39">
        <v>0.10653262042356899</v>
      </c>
      <c r="O39">
        <f t="shared" si="5"/>
        <v>10.221089087007732</v>
      </c>
      <c r="P39">
        <f t="shared" si="6"/>
        <v>1.667308434432031</v>
      </c>
      <c r="Q39">
        <f t="shared" si="7"/>
        <v>12.544608892924481</v>
      </c>
    </row>
    <row r="40" spans="4:17">
      <c r="D40">
        <v>0.33451370089030602</v>
      </c>
      <c r="E40">
        <v>1.6093043512406199E-2</v>
      </c>
      <c r="F40">
        <v>0.85751420166100201</v>
      </c>
      <c r="G40">
        <v>1.2081209460637099</v>
      </c>
      <c r="H40" t="s">
        <v>9</v>
      </c>
      <c r="I40">
        <v>2014</v>
      </c>
      <c r="J40">
        <v>3.1486706507993199E-2</v>
      </c>
      <c r="K40">
        <v>9.8023696482818293E-3</v>
      </c>
      <c r="L40">
        <v>3.8019434375447997E-2</v>
      </c>
      <c r="M40">
        <v>7.9308510531722998E-2</v>
      </c>
      <c r="O40">
        <f t="shared" si="5"/>
        <v>10.623966047556817</v>
      </c>
      <c r="P40">
        <f t="shared" si="6"/>
        <v>1.6417503205693744</v>
      </c>
      <c r="Q40">
        <f t="shared" si="7"/>
        <v>22.554628067133038</v>
      </c>
    </row>
    <row r="41" spans="4:17">
      <c r="D41">
        <v>0.41200620033826002</v>
      </c>
      <c r="E41">
        <v>1.8844601298051801E-2</v>
      </c>
      <c r="F41">
        <v>0.95091989971525903</v>
      </c>
      <c r="G41">
        <v>1.3817707013515701</v>
      </c>
      <c r="H41" t="s">
        <v>9</v>
      </c>
      <c r="I41">
        <v>2015</v>
      </c>
      <c r="J41">
        <v>3.7278586999167002E-2</v>
      </c>
      <c r="K41">
        <v>1.15003585807922E-2</v>
      </c>
      <c r="L41">
        <v>4.14137494661748E-2</v>
      </c>
      <c r="M41">
        <v>9.0192695046134003E-2</v>
      </c>
      <c r="O41">
        <f t="shared" si="5"/>
        <v>11.052087364455804</v>
      </c>
      <c r="P41">
        <f t="shared" si="6"/>
        <v>1.6386098890451897</v>
      </c>
      <c r="Q41">
        <f t="shared" si="7"/>
        <v>22.961453912593324</v>
      </c>
    </row>
    <row r="42" spans="4:17">
      <c r="D42">
        <v>0.34979000319597903</v>
      </c>
      <c r="E42">
        <v>1.5842497793326301E-2</v>
      </c>
      <c r="F42">
        <v>0.82275628511932097</v>
      </c>
      <c r="G42">
        <v>1.18838878610863</v>
      </c>
      <c r="H42" t="s">
        <v>9</v>
      </c>
      <c r="I42">
        <v>2016</v>
      </c>
      <c r="J42">
        <v>3.09250092857416E-2</v>
      </c>
      <c r="K42">
        <v>9.6662691656929298E-3</v>
      </c>
      <c r="L42">
        <v>3.5926675052997001E-2</v>
      </c>
      <c r="M42">
        <v>7.6517953504431496E-2</v>
      </c>
      <c r="O42">
        <f t="shared" si="5"/>
        <v>11.31091020746288</v>
      </c>
      <c r="P42">
        <f t="shared" si="6"/>
        <v>1.6389464768427671</v>
      </c>
      <c r="Q42">
        <f t="shared" si="7"/>
        <v>22.900986075266843</v>
      </c>
    </row>
    <row r="43" spans="4:17">
      <c r="D43">
        <v>0.31153379264676501</v>
      </c>
      <c r="E43">
        <v>1.56105804127277E-2</v>
      </c>
      <c r="F43">
        <v>1.0230456369120899</v>
      </c>
      <c r="G43">
        <v>1.35019000997158</v>
      </c>
      <c r="H43" t="s">
        <v>9</v>
      </c>
      <c r="I43">
        <v>2017</v>
      </c>
      <c r="J43">
        <v>2.43811463900762E-2</v>
      </c>
      <c r="K43">
        <v>9.5239972084380908E-3</v>
      </c>
      <c r="L43">
        <v>4.3359955617237503E-2</v>
      </c>
      <c r="M43">
        <v>7.7265099215751795E-2</v>
      </c>
      <c r="O43">
        <f t="shared" si="5"/>
        <v>12.777651537073247</v>
      </c>
      <c r="P43">
        <f t="shared" si="6"/>
        <v>1.6390786422004624</v>
      </c>
      <c r="Q43">
        <f t="shared" si="7"/>
        <v>23.594250094328601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F94E384B39841B4EEB72F5E0693A7" ma:contentTypeVersion="11" ma:contentTypeDescription="Create a new document." ma:contentTypeScope="" ma:versionID="cdfd0d88b428b1ade9c8811c6e881f87">
  <xsd:schema xmlns:xsd="http://www.w3.org/2001/XMLSchema" xmlns:xs="http://www.w3.org/2001/XMLSchema" xmlns:p="http://schemas.microsoft.com/office/2006/metadata/properties" xmlns:ns2="05614488-a774-4e6f-a805-dd0526155d2d" xmlns:ns3="d4ea6912-146f-42ea-895c-08d2c25ac261" targetNamespace="http://schemas.microsoft.com/office/2006/metadata/properties" ma:root="true" ma:fieldsID="319e7890e9a4a5b2f6574f0437f96416" ns2:_="" ns3:_="">
    <xsd:import namespace="05614488-a774-4e6f-a805-dd0526155d2d"/>
    <xsd:import namespace="d4ea6912-146f-42ea-895c-08d2c25ac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14488-a774-4e6f-a805-dd0526155d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6912-146f-42ea-895c-08d2c25ac26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2cae8fc-5513-46b1-9361-3173876eae6d}" ma:internalName="TaxCatchAll" ma:showField="CatchAllData" ma:web="d4ea6912-146f-42ea-895c-08d2c25ac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52BE3C-8AC7-4352-9F8B-35D5FDF32CCC}"/>
</file>

<file path=customXml/itemProps2.xml><?xml version="1.0" encoding="utf-8"?>
<ds:datastoreItem xmlns:ds="http://schemas.openxmlformats.org/officeDocument/2006/customXml" ds:itemID="{5B2F05B4-5585-4CAD-87B4-36DFE70A2B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Libra</cp:lastModifiedBy>
  <cp:revision/>
  <dcterms:created xsi:type="dcterms:W3CDTF">2023-08-01T14:33:58Z</dcterms:created>
  <dcterms:modified xsi:type="dcterms:W3CDTF">2023-08-01T14:43:57Z</dcterms:modified>
  <cp:category/>
  <cp:contentStatus/>
</cp:coreProperties>
</file>