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\Desktop\"/>
    </mc:Choice>
  </mc:AlternateContent>
  <bookViews>
    <workbookView xWindow="0" yWindow="0" windowWidth="16740" windowHeight="125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X4" i="1"/>
  <c r="Y4" i="1"/>
  <c r="Z4" i="1"/>
  <c r="AA4" i="1"/>
  <c r="Q5" i="1"/>
  <c r="R5" i="1"/>
  <c r="S5" i="1"/>
  <c r="T5" i="1"/>
  <c r="U5" i="1"/>
  <c r="V5" i="1"/>
  <c r="W5" i="1"/>
  <c r="X5" i="1"/>
  <c r="Y5" i="1"/>
  <c r="Z5" i="1"/>
  <c r="AA5" i="1"/>
  <c r="Q6" i="1"/>
  <c r="R6" i="1"/>
  <c r="S6" i="1"/>
  <c r="T6" i="1"/>
  <c r="U6" i="1"/>
  <c r="V6" i="1"/>
  <c r="W6" i="1"/>
  <c r="X6" i="1"/>
  <c r="Y6" i="1"/>
  <c r="Z6" i="1"/>
  <c r="AA6" i="1"/>
  <c r="Q7" i="1"/>
  <c r="R7" i="1"/>
  <c r="S7" i="1"/>
  <c r="T7" i="1"/>
  <c r="U7" i="1"/>
  <c r="V7" i="1"/>
  <c r="W7" i="1"/>
  <c r="X7" i="1"/>
  <c r="Y7" i="1"/>
  <c r="Z7" i="1"/>
  <c r="AA7" i="1"/>
  <c r="Q8" i="1"/>
  <c r="R8" i="1"/>
  <c r="S8" i="1"/>
  <c r="T8" i="1"/>
  <c r="U8" i="1"/>
  <c r="V8" i="1"/>
  <c r="W8" i="1"/>
  <c r="X8" i="1"/>
  <c r="Y8" i="1"/>
  <c r="Z8" i="1"/>
  <c r="AA8" i="1"/>
  <c r="Q9" i="1"/>
  <c r="R9" i="1"/>
  <c r="S9" i="1"/>
  <c r="T9" i="1"/>
  <c r="U9" i="1"/>
  <c r="V9" i="1"/>
  <c r="W9" i="1"/>
  <c r="X9" i="1"/>
  <c r="Y9" i="1"/>
  <c r="Z9" i="1"/>
  <c r="AA9" i="1"/>
  <c r="Q10" i="1"/>
  <c r="R10" i="1"/>
  <c r="S10" i="1"/>
  <c r="T10" i="1"/>
  <c r="U10" i="1"/>
  <c r="V10" i="1"/>
  <c r="W10" i="1"/>
  <c r="X10" i="1"/>
  <c r="Y10" i="1"/>
  <c r="Z10" i="1"/>
  <c r="AA10" i="1"/>
  <c r="Q11" i="1"/>
  <c r="R11" i="1"/>
  <c r="S11" i="1"/>
  <c r="T11" i="1"/>
  <c r="U11" i="1"/>
  <c r="V11" i="1"/>
  <c r="W11" i="1"/>
  <c r="X11" i="1"/>
  <c r="Y11" i="1"/>
  <c r="Z11" i="1"/>
  <c r="AA11" i="1"/>
  <c r="Q12" i="1"/>
  <c r="R12" i="1"/>
  <c r="S12" i="1"/>
  <c r="T12" i="1"/>
  <c r="U12" i="1"/>
  <c r="V12" i="1"/>
  <c r="W12" i="1"/>
  <c r="X12" i="1"/>
  <c r="Y12" i="1"/>
  <c r="Z12" i="1"/>
  <c r="AA12" i="1"/>
  <c r="Q13" i="1"/>
  <c r="R13" i="1"/>
  <c r="S13" i="1"/>
  <c r="T13" i="1"/>
  <c r="U13" i="1"/>
  <c r="V13" i="1"/>
  <c r="W13" i="1"/>
  <c r="X13" i="1"/>
  <c r="Y13" i="1"/>
  <c r="Z13" i="1"/>
  <c r="AA13" i="1"/>
  <c r="R3" i="1"/>
  <c r="S3" i="1"/>
  <c r="T3" i="1"/>
  <c r="U3" i="1"/>
  <c r="V3" i="1"/>
  <c r="W3" i="1"/>
  <c r="X3" i="1"/>
  <c r="Y3" i="1"/>
  <c r="Z3" i="1"/>
  <c r="AA3" i="1"/>
  <c r="Q3" i="1"/>
  <c r="M15" i="1"/>
  <c r="L15" i="1"/>
  <c r="K15" i="1"/>
  <c r="J15" i="1"/>
  <c r="I15" i="1"/>
  <c r="H15" i="1"/>
  <c r="G15" i="1"/>
  <c r="F15" i="1"/>
  <c r="E15" i="1"/>
  <c r="D15" i="1"/>
  <c r="C15" i="1"/>
  <c r="D14" i="1"/>
  <c r="E14" i="1"/>
  <c r="F14" i="1"/>
  <c r="G14" i="1"/>
  <c r="H14" i="1"/>
  <c r="I14" i="1"/>
  <c r="J14" i="1"/>
  <c r="K14" i="1"/>
  <c r="L14" i="1"/>
  <c r="M14" i="1"/>
  <c r="C14" i="1"/>
  <c r="D16" i="1" l="1"/>
  <c r="M16" i="1"/>
  <c r="N15" i="1"/>
  <c r="G16" i="1"/>
  <c r="K16" i="1"/>
  <c r="L16" i="1"/>
  <c r="N14" i="1"/>
  <c r="E16" i="1"/>
  <c r="F16" i="1"/>
  <c r="C16" i="1"/>
  <c r="J16" i="1"/>
  <c r="H16" i="1"/>
  <c r="I16" i="1"/>
  <c r="N16" i="1" l="1"/>
</calcChain>
</file>

<file path=xl/sharedStrings.xml><?xml version="1.0" encoding="utf-8"?>
<sst xmlns="http://schemas.openxmlformats.org/spreadsheetml/2006/main" count="7" uniqueCount="5">
  <si>
    <t>Learning Algorithm Coded</t>
  </si>
  <si>
    <t>Designated Issue Codes</t>
  </si>
  <si>
    <t>TOTAL</t>
  </si>
  <si>
    <t>CORRECT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</si>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</sst>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tabSelected="1" zoomScale="85" zoomScaleNormal="85" workbookViewId="0">
      <selection activeCell="N16" sqref="N16"/>
    </sheetView>
  </sheetViews>
  <sheetFormatPr defaultRowHeight="15" x14ac:dyDescent="0.25"/>
  <cols>
    <col min="1" max="1" width="6.28515625" customWidth="1"/>
    <col min="2" max="13" width="5" style="1" customWidth="1"/>
    <col min="16" max="16" width="3.85546875" bestFit="1" customWidth="1"/>
    <col min="17" max="19" width="5.7109375" bestFit="1" customWidth="1"/>
    <col min="20" max="20" width="5.28515625" bestFit="1" customWidth="1"/>
    <col min="21" max="22" width="5.7109375" bestFit="1" customWidth="1"/>
    <col min="23" max="23" width="5.28515625" bestFit="1" customWidth="1"/>
    <col min="24" max="28" width="5.7109375" bestFit="1" customWidth="1"/>
    <col min="29" max="29" width="5.28515625" customWidth="1"/>
    <col min="30" max="31" width="5.7109375" bestFit="1" customWidth="1"/>
    <col min="32" max="32" width="5.28515625" bestFit="1" customWidth="1"/>
    <col min="33" max="35" width="5.7109375" bestFit="1" customWidth="1"/>
    <col min="36" max="36" width="5.28515625" bestFit="1" customWidth="1"/>
    <col min="37" max="42" width="5.7109375" bestFit="1" customWidth="1"/>
    <col min="43" max="43" width="5.28515625" bestFit="1" customWidth="1"/>
    <col min="44" max="44" width="5.7109375" bestFit="1" customWidth="1"/>
    <col min="45" max="45" width="5.28515625" bestFit="1" customWidth="1"/>
    <col min="46" max="48" width="5.7109375" bestFit="1" customWidth="1"/>
  </cols>
  <sheetData>
    <row r="1" spans="1:48" ht="33" customHeight="1" x14ac:dyDescent="0.25">
      <c r="C1" s="9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P1" s="1"/>
      <c r="Q1" s="9" t="s">
        <v>0</v>
      </c>
      <c r="R1" s="9"/>
      <c r="S1" s="9"/>
      <c r="T1" s="9"/>
      <c r="U1" s="9"/>
      <c r="V1" s="9"/>
      <c r="W1" s="9"/>
      <c r="X1" s="9"/>
      <c r="Y1" s="9"/>
      <c r="Z1" s="9"/>
      <c r="AA1" s="9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ht="26.25" customHeight="1" x14ac:dyDescent="0.25">
      <c r="C2" s="1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1">
        <v>10</v>
      </c>
      <c r="M2" s="1">
        <v>11</v>
      </c>
      <c r="P2" s="1"/>
      <c r="Q2" s="1">
        <v>1</v>
      </c>
      <c r="R2" s="1">
        <v>2</v>
      </c>
      <c r="S2" s="1">
        <v>3</v>
      </c>
      <c r="T2" s="1">
        <v>4</v>
      </c>
      <c r="U2" s="1">
        <v>5</v>
      </c>
      <c r="V2" s="1">
        <v>6</v>
      </c>
      <c r="W2" s="1">
        <v>7</v>
      </c>
      <c r="X2" s="1">
        <v>8</v>
      </c>
      <c r="Y2" s="1">
        <v>9</v>
      </c>
      <c r="Z2" s="1">
        <v>10</v>
      </c>
      <c r="AA2" s="1">
        <v>11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26.25" customHeight="1" x14ac:dyDescent="0.25">
      <c r="A3" s="8" t="s">
        <v>1</v>
      </c>
      <c r="B3" s="1">
        <v>1</v>
      </c>
      <c r="C3" s="4">
        <v>287</v>
      </c>
      <c r="D3" s="4">
        <v>1</v>
      </c>
      <c r="E3" s="4">
        <v>62</v>
      </c>
      <c r="F3" s="4">
        <v>32</v>
      </c>
      <c r="G3" s="4">
        <v>2</v>
      </c>
      <c r="H3" s="4">
        <v>0</v>
      </c>
      <c r="I3" s="4">
        <v>22</v>
      </c>
      <c r="J3" s="4">
        <v>22</v>
      </c>
      <c r="K3" s="4">
        <v>14</v>
      </c>
      <c r="L3" s="4">
        <v>16</v>
      </c>
      <c r="M3" s="4">
        <v>9</v>
      </c>
      <c r="O3" s="8" t="s">
        <v>1</v>
      </c>
      <c r="P3" s="1">
        <v>1</v>
      </c>
      <c r="Q3" s="2">
        <f t="shared" ref="Q3:Q13" si="0">C3/SUM(C$3:C$13)</f>
        <v>0.63919821826280621</v>
      </c>
      <c r="R3" s="2">
        <f t="shared" ref="R3:R13" si="1">D3/SUM(D$3:D$13)</f>
        <v>3.3079722130334107E-4</v>
      </c>
      <c r="S3" s="2">
        <f t="shared" ref="S3:S13" si="2">E3/SUM(E$3:E$13)</f>
        <v>3.1536113936927769E-2</v>
      </c>
      <c r="T3" s="2">
        <f t="shared" ref="T3:T13" si="3">F3/SUM(F$3:F$13)</f>
        <v>1.3228606862339809E-2</v>
      </c>
      <c r="U3" s="2">
        <f t="shared" ref="U3:U13" si="4">G3/SUM(G$3:G$13)</f>
        <v>3.8986354775828458E-3</v>
      </c>
      <c r="V3" s="2">
        <f t="shared" ref="V3:V13" si="5">H3/SUM(H$3:H$13)</f>
        <v>0</v>
      </c>
      <c r="W3" s="2">
        <f t="shared" ref="W3:W13" si="6">I3/SUM(I$3:I$13)</f>
        <v>2.502844141069397E-2</v>
      </c>
      <c r="X3" s="2">
        <f t="shared" ref="X3:X13" si="7">J3/SUM(J$3:J$13)</f>
        <v>8.6887835703001581E-3</v>
      </c>
      <c r="Y3" s="2">
        <f t="shared" ref="Y3:Y13" si="8">K3/SUM(K$3:K$13)</f>
        <v>3.8781163434903048E-3</v>
      </c>
      <c r="Z3" s="2">
        <f t="shared" ref="Z3:Z13" si="9">L3/SUM(L$3:L$13)</f>
        <v>6.3241106719367588E-3</v>
      </c>
      <c r="AA3" s="2">
        <f t="shared" ref="AA3:AA13" si="10">M3/SUM(M$3:M$13)</f>
        <v>3.3063923585598823E-3</v>
      </c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ht="26.25" customHeight="1" x14ac:dyDescent="0.25">
      <c r="A4" s="8"/>
      <c r="B4" s="1">
        <v>2</v>
      </c>
      <c r="C4" s="4">
        <v>17</v>
      </c>
      <c r="D4" s="4">
        <v>2361</v>
      </c>
      <c r="E4" s="4">
        <v>39</v>
      </c>
      <c r="F4" s="4">
        <v>84</v>
      </c>
      <c r="G4" s="4">
        <v>17</v>
      </c>
      <c r="H4" s="4">
        <v>43</v>
      </c>
      <c r="I4" s="4">
        <v>8</v>
      </c>
      <c r="J4" s="4">
        <v>262</v>
      </c>
      <c r="K4" s="4">
        <v>218</v>
      </c>
      <c r="L4" s="4">
        <v>83</v>
      </c>
      <c r="M4" s="4">
        <v>39</v>
      </c>
      <c r="O4" s="8"/>
      <c r="P4" s="1">
        <v>2</v>
      </c>
      <c r="Q4" s="2">
        <f t="shared" si="0"/>
        <v>3.7861915367483297E-2</v>
      </c>
      <c r="R4" s="2">
        <f t="shared" si="1"/>
        <v>0.78101223949718823</v>
      </c>
      <c r="S4" s="2">
        <f t="shared" si="2"/>
        <v>1.9837232960325534E-2</v>
      </c>
      <c r="T4" s="2">
        <f t="shared" si="3"/>
        <v>3.4725093013642003E-2</v>
      </c>
      <c r="U4" s="2">
        <f t="shared" si="4"/>
        <v>3.3138401559454189E-2</v>
      </c>
      <c r="V4" s="2">
        <f t="shared" si="5"/>
        <v>4.8423423423423421E-2</v>
      </c>
      <c r="W4" s="2">
        <f t="shared" si="6"/>
        <v>9.1012514220705342E-3</v>
      </c>
      <c r="X4" s="2">
        <f t="shared" si="7"/>
        <v>0.10347551342812006</v>
      </c>
      <c r="Y4" s="2">
        <f t="shared" si="8"/>
        <v>6.0387811634349031E-2</v>
      </c>
      <c r="Z4" s="2">
        <f t="shared" si="9"/>
        <v>3.2806324110671935E-2</v>
      </c>
      <c r="AA4" s="2">
        <f t="shared" si="10"/>
        <v>1.4327700220426157E-2</v>
      </c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t="26.25" customHeight="1" x14ac:dyDescent="0.25">
      <c r="A5" s="8"/>
      <c r="B5" s="1">
        <v>3</v>
      </c>
      <c r="C5" s="4">
        <v>30</v>
      </c>
      <c r="D5" s="4">
        <v>37</v>
      </c>
      <c r="E5" s="4">
        <v>1494</v>
      </c>
      <c r="F5" s="4">
        <v>71</v>
      </c>
      <c r="G5" s="4">
        <v>6</v>
      </c>
      <c r="H5" s="4">
        <v>4</v>
      </c>
      <c r="I5" s="4">
        <v>27</v>
      </c>
      <c r="J5" s="4">
        <v>164</v>
      </c>
      <c r="K5" s="4">
        <v>46</v>
      </c>
      <c r="L5" s="4">
        <v>30</v>
      </c>
      <c r="M5" s="4">
        <v>16</v>
      </c>
      <c r="O5" s="8"/>
      <c r="P5" s="1">
        <v>3</v>
      </c>
      <c r="Q5" s="2">
        <f t="shared" si="0"/>
        <v>6.6815144766147E-2</v>
      </c>
      <c r="R5" s="2">
        <f t="shared" si="1"/>
        <v>1.2239497188223619E-2</v>
      </c>
      <c r="S5" s="2">
        <f t="shared" si="2"/>
        <v>0.75991861648016279</v>
      </c>
      <c r="T5" s="2">
        <f t="shared" si="3"/>
        <v>2.9350971475816452E-2</v>
      </c>
      <c r="U5" s="2">
        <f t="shared" si="4"/>
        <v>1.1695906432748537E-2</v>
      </c>
      <c r="V5" s="2">
        <f t="shared" si="5"/>
        <v>4.5045045045045045E-3</v>
      </c>
      <c r="W5" s="2">
        <f t="shared" si="6"/>
        <v>3.0716723549488054E-2</v>
      </c>
      <c r="X5" s="2">
        <f t="shared" si="7"/>
        <v>6.4770932069510262E-2</v>
      </c>
      <c r="Y5" s="2">
        <f t="shared" si="8"/>
        <v>1.2742382271468145E-2</v>
      </c>
      <c r="Z5" s="2">
        <f t="shared" si="9"/>
        <v>1.1857707509881422E-2</v>
      </c>
      <c r="AA5" s="2">
        <f t="shared" si="10"/>
        <v>5.8780308596620128E-3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ht="26.25" customHeight="1" x14ac:dyDescent="0.25">
      <c r="A6" s="8"/>
      <c r="B6" s="1">
        <v>4</v>
      </c>
      <c r="C6" s="4">
        <v>15</v>
      </c>
      <c r="D6" s="4">
        <v>25</v>
      </c>
      <c r="E6" s="4">
        <v>5</v>
      </c>
      <c r="F6" s="4">
        <v>1261</v>
      </c>
      <c r="G6" s="4">
        <v>8</v>
      </c>
      <c r="H6" s="4">
        <v>2</v>
      </c>
      <c r="I6" s="4">
        <v>98</v>
      </c>
      <c r="J6" s="4">
        <v>84</v>
      </c>
      <c r="K6" s="4">
        <v>53</v>
      </c>
      <c r="L6" s="4">
        <v>27</v>
      </c>
      <c r="M6" s="4">
        <v>8</v>
      </c>
      <c r="O6" s="8"/>
      <c r="P6" s="1">
        <v>4</v>
      </c>
      <c r="Q6" s="2">
        <f t="shared" si="0"/>
        <v>3.34075723830735E-2</v>
      </c>
      <c r="R6" s="2">
        <f t="shared" si="1"/>
        <v>8.2699305325835259E-3</v>
      </c>
      <c r="S6" s="2">
        <f t="shared" si="2"/>
        <v>2.5432349949135302E-3</v>
      </c>
      <c r="T6" s="2">
        <f t="shared" si="3"/>
        <v>0.52128978916907809</v>
      </c>
      <c r="U6" s="2">
        <f t="shared" si="4"/>
        <v>1.5594541910331383E-2</v>
      </c>
      <c r="V6" s="2">
        <f t="shared" si="5"/>
        <v>2.2522522522522522E-3</v>
      </c>
      <c r="W6" s="2">
        <f t="shared" si="6"/>
        <v>0.11149032992036405</v>
      </c>
      <c r="X6" s="2">
        <f t="shared" si="7"/>
        <v>3.3175355450236969E-2</v>
      </c>
      <c r="Y6" s="2">
        <f t="shared" si="8"/>
        <v>1.4681440443213296E-2</v>
      </c>
      <c r="Z6" s="2">
        <f t="shared" si="9"/>
        <v>1.0671936758893281E-2</v>
      </c>
      <c r="AA6" s="2">
        <f t="shared" si="10"/>
        <v>2.9390154298310064E-3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ht="26.25" customHeight="1" x14ac:dyDescent="0.25">
      <c r="A7" s="8"/>
      <c r="B7" s="1">
        <v>5</v>
      </c>
      <c r="C7" s="4">
        <v>3</v>
      </c>
      <c r="D7" s="4">
        <v>29</v>
      </c>
      <c r="E7" s="4">
        <v>80</v>
      </c>
      <c r="F7" s="4">
        <v>99</v>
      </c>
      <c r="G7" s="4">
        <v>367</v>
      </c>
      <c r="H7" s="4">
        <v>9</v>
      </c>
      <c r="I7" s="4">
        <v>78</v>
      </c>
      <c r="J7" s="4">
        <v>25</v>
      </c>
      <c r="K7" s="4">
        <v>52</v>
      </c>
      <c r="L7" s="4">
        <v>38</v>
      </c>
      <c r="M7" s="4">
        <v>89</v>
      </c>
      <c r="O7" s="8"/>
      <c r="P7" s="1">
        <v>5</v>
      </c>
      <c r="Q7" s="2">
        <f t="shared" si="0"/>
        <v>6.6815144766146995E-3</v>
      </c>
      <c r="R7" s="2">
        <f t="shared" si="1"/>
        <v>9.5931194177968897E-3</v>
      </c>
      <c r="S7" s="2">
        <f t="shared" si="2"/>
        <v>4.0691759918616482E-2</v>
      </c>
      <c r="T7" s="2">
        <f t="shared" si="3"/>
        <v>4.0926002480363786E-2</v>
      </c>
      <c r="U7" s="2">
        <f t="shared" si="4"/>
        <v>0.71539961013645226</v>
      </c>
      <c r="V7" s="2">
        <f t="shared" si="5"/>
        <v>1.0135135135135136E-2</v>
      </c>
      <c r="W7" s="2">
        <f t="shared" si="6"/>
        <v>8.8737201365187715E-2</v>
      </c>
      <c r="X7" s="2">
        <f t="shared" si="7"/>
        <v>9.873617693522907E-3</v>
      </c>
      <c r="Y7" s="2">
        <f t="shared" si="8"/>
        <v>1.4404432132963989E-2</v>
      </c>
      <c r="Z7" s="2">
        <f t="shared" si="9"/>
        <v>1.5019762845849802E-2</v>
      </c>
      <c r="AA7" s="2">
        <f t="shared" si="10"/>
        <v>3.2696546656869947E-2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26.25" customHeight="1" x14ac:dyDescent="0.25">
      <c r="A8" s="8"/>
      <c r="B8" s="1">
        <v>6</v>
      </c>
      <c r="C8" s="4">
        <v>25</v>
      </c>
      <c r="D8" s="4">
        <v>214</v>
      </c>
      <c r="E8" s="4">
        <v>83</v>
      </c>
      <c r="F8" s="4">
        <v>123</v>
      </c>
      <c r="G8" s="4">
        <v>20</v>
      </c>
      <c r="H8" s="4">
        <v>786</v>
      </c>
      <c r="I8" s="4">
        <v>139</v>
      </c>
      <c r="J8" s="4">
        <v>298</v>
      </c>
      <c r="K8" s="4">
        <v>483</v>
      </c>
      <c r="L8" s="4">
        <v>208</v>
      </c>
      <c r="M8" s="4">
        <v>112</v>
      </c>
      <c r="O8" s="8"/>
      <c r="P8" s="1">
        <v>6</v>
      </c>
      <c r="Q8" s="2">
        <f t="shared" si="0"/>
        <v>5.5679287305122498E-2</v>
      </c>
      <c r="R8" s="2">
        <f t="shared" si="1"/>
        <v>7.0790605358914988E-2</v>
      </c>
      <c r="S8" s="2">
        <f t="shared" si="2"/>
        <v>4.22177009155646E-2</v>
      </c>
      <c r="T8" s="2">
        <f t="shared" si="3"/>
        <v>5.0847457627118647E-2</v>
      </c>
      <c r="U8" s="2">
        <f t="shared" si="4"/>
        <v>3.8986354775828458E-2</v>
      </c>
      <c r="V8" s="2">
        <f t="shared" si="5"/>
        <v>0.88513513513513509</v>
      </c>
      <c r="W8" s="2">
        <f t="shared" si="6"/>
        <v>0.15813424345847554</v>
      </c>
      <c r="X8" s="2">
        <f t="shared" si="7"/>
        <v>0.11769352290679305</v>
      </c>
      <c r="Y8" s="2">
        <f t="shared" si="8"/>
        <v>0.13379501385041551</v>
      </c>
      <c r="Z8" s="2">
        <f t="shared" si="9"/>
        <v>8.2213438735177863E-2</v>
      </c>
      <c r="AA8" s="2">
        <f t="shared" si="10"/>
        <v>4.1146216017634095E-2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26.25" customHeight="1" x14ac:dyDescent="0.25">
      <c r="A9" s="8"/>
      <c r="B9" s="1">
        <v>7</v>
      </c>
      <c r="C9" s="4">
        <v>0</v>
      </c>
      <c r="D9" s="4">
        <v>4</v>
      </c>
      <c r="E9" s="4">
        <v>9</v>
      </c>
      <c r="F9" s="4">
        <v>29</v>
      </c>
      <c r="G9" s="4">
        <v>3</v>
      </c>
      <c r="H9" s="4">
        <v>5</v>
      </c>
      <c r="I9" s="4">
        <v>178</v>
      </c>
      <c r="J9" s="4">
        <v>12</v>
      </c>
      <c r="K9" s="4">
        <v>4</v>
      </c>
      <c r="L9" s="4">
        <v>16</v>
      </c>
      <c r="M9" s="4">
        <v>1</v>
      </c>
      <c r="O9" s="8"/>
      <c r="P9" s="1">
        <v>7</v>
      </c>
      <c r="Q9" s="2">
        <f t="shared" si="0"/>
        <v>0</v>
      </c>
      <c r="R9" s="2">
        <f t="shared" si="1"/>
        <v>1.3231888852133643E-3</v>
      </c>
      <c r="S9" s="2">
        <f t="shared" si="2"/>
        <v>4.5778229908443541E-3</v>
      </c>
      <c r="T9" s="2">
        <f t="shared" si="3"/>
        <v>1.1988424968995453E-2</v>
      </c>
      <c r="U9" s="2">
        <f t="shared" si="4"/>
        <v>5.8479532163742687E-3</v>
      </c>
      <c r="V9" s="2">
        <f t="shared" si="5"/>
        <v>5.6306306306306304E-3</v>
      </c>
      <c r="W9" s="2">
        <f t="shared" si="6"/>
        <v>0.20250284414106939</v>
      </c>
      <c r="X9" s="2">
        <f t="shared" si="7"/>
        <v>4.7393364928909956E-3</v>
      </c>
      <c r="Y9" s="2">
        <f t="shared" si="8"/>
        <v>1.10803324099723E-3</v>
      </c>
      <c r="Z9" s="2">
        <f t="shared" si="9"/>
        <v>6.3241106719367588E-3</v>
      </c>
      <c r="AA9" s="2">
        <f t="shared" si="10"/>
        <v>3.673769287288758E-4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ht="26.25" customHeight="1" x14ac:dyDescent="0.25">
      <c r="A10" s="8"/>
      <c r="B10" s="1">
        <v>8</v>
      </c>
      <c r="C10" s="4">
        <v>2</v>
      </c>
      <c r="D10" s="4">
        <v>65</v>
      </c>
      <c r="E10" s="4">
        <v>101</v>
      </c>
      <c r="F10" s="4">
        <v>65</v>
      </c>
      <c r="G10" s="4">
        <v>4</v>
      </c>
      <c r="H10" s="4">
        <v>2</v>
      </c>
      <c r="I10" s="4">
        <v>56</v>
      </c>
      <c r="J10" s="4">
        <v>1245</v>
      </c>
      <c r="K10" s="4">
        <v>47</v>
      </c>
      <c r="L10" s="4">
        <v>26</v>
      </c>
      <c r="M10" s="4">
        <v>11</v>
      </c>
      <c r="O10" s="8"/>
      <c r="P10" s="1">
        <v>8</v>
      </c>
      <c r="Q10" s="2">
        <f t="shared" si="0"/>
        <v>4.4543429844097994E-3</v>
      </c>
      <c r="R10" s="2">
        <f t="shared" si="1"/>
        <v>2.150181938471717E-2</v>
      </c>
      <c r="S10" s="2">
        <f t="shared" si="2"/>
        <v>5.1373346897253307E-2</v>
      </c>
      <c r="T10" s="2">
        <f t="shared" si="3"/>
        <v>2.6870607689127739E-2</v>
      </c>
      <c r="U10" s="2">
        <f t="shared" si="4"/>
        <v>7.7972709551656916E-3</v>
      </c>
      <c r="V10" s="2">
        <f t="shared" si="5"/>
        <v>2.2522522522522522E-3</v>
      </c>
      <c r="W10" s="2">
        <f t="shared" si="6"/>
        <v>6.3708759954493738E-2</v>
      </c>
      <c r="X10" s="2">
        <f t="shared" si="7"/>
        <v>0.49170616113744076</v>
      </c>
      <c r="Y10" s="2">
        <f t="shared" si="8"/>
        <v>1.3019390581717451E-2</v>
      </c>
      <c r="Z10" s="2">
        <f t="shared" si="9"/>
        <v>1.0276679841897233E-2</v>
      </c>
      <c r="AA10" s="2">
        <f t="shared" si="10"/>
        <v>4.0411462160176341E-3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ht="26.25" customHeight="1" x14ac:dyDescent="0.25">
      <c r="A11" s="8"/>
      <c r="B11" s="1">
        <v>9</v>
      </c>
      <c r="C11" s="4">
        <v>9</v>
      </c>
      <c r="D11" s="4">
        <v>140</v>
      </c>
      <c r="E11" s="4">
        <v>60</v>
      </c>
      <c r="F11" s="4">
        <v>327</v>
      </c>
      <c r="G11" s="4">
        <v>37</v>
      </c>
      <c r="H11" s="4">
        <v>33</v>
      </c>
      <c r="I11" s="4">
        <v>108</v>
      </c>
      <c r="J11" s="4">
        <v>277</v>
      </c>
      <c r="K11" s="4">
        <v>2467</v>
      </c>
      <c r="L11" s="4">
        <v>297</v>
      </c>
      <c r="M11" s="4">
        <v>187</v>
      </c>
      <c r="O11" s="8"/>
      <c r="P11" s="1">
        <v>9</v>
      </c>
      <c r="Q11" s="2">
        <f t="shared" si="0"/>
        <v>2.0044543429844099E-2</v>
      </c>
      <c r="R11" s="2">
        <f t="shared" si="1"/>
        <v>4.6311610982467749E-2</v>
      </c>
      <c r="S11" s="2">
        <f t="shared" si="2"/>
        <v>3.0518819938962362E-2</v>
      </c>
      <c r="T11" s="2">
        <f t="shared" si="3"/>
        <v>0.13517982637453493</v>
      </c>
      <c r="U11" s="2">
        <f t="shared" si="4"/>
        <v>7.2124756335282647E-2</v>
      </c>
      <c r="V11" s="2">
        <f t="shared" si="5"/>
        <v>3.7162162162162164E-2</v>
      </c>
      <c r="W11" s="2">
        <f t="shared" si="6"/>
        <v>0.12286689419795221</v>
      </c>
      <c r="X11" s="2">
        <f t="shared" si="7"/>
        <v>0.10939968404423381</v>
      </c>
      <c r="Y11" s="2">
        <f t="shared" si="8"/>
        <v>0.68337950138504155</v>
      </c>
      <c r="Z11" s="2">
        <f t="shared" si="9"/>
        <v>0.11739130434782609</v>
      </c>
      <c r="AA11" s="2">
        <f t="shared" si="10"/>
        <v>6.8699485672299776E-2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26.25" customHeight="1" x14ac:dyDescent="0.25">
      <c r="A12" s="8"/>
      <c r="B12" s="1">
        <v>10</v>
      </c>
      <c r="C12" s="4">
        <v>9</v>
      </c>
      <c r="D12" s="4">
        <v>23</v>
      </c>
      <c r="E12" s="4">
        <v>25</v>
      </c>
      <c r="F12" s="4">
        <v>69</v>
      </c>
      <c r="G12" s="4">
        <v>10</v>
      </c>
      <c r="H12" s="4">
        <v>2</v>
      </c>
      <c r="I12" s="4">
        <v>57</v>
      </c>
      <c r="J12" s="4">
        <v>54</v>
      </c>
      <c r="K12" s="4">
        <v>105</v>
      </c>
      <c r="L12" s="4">
        <v>1702</v>
      </c>
      <c r="M12" s="4">
        <v>49</v>
      </c>
      <c r="O12" s="8"/>
      <c r="P12" s="1">
        <v>10</v>
      </c>
      <c r="Q12" s="2">
        <f t="shared" si="0"/>
        <v>2.0044543429844099E-2</v>
      </c>
      <c r="R12" s="2">
        <f t="shared" si="1"/>
        <v>7.6083360899768439E-3</v>
      </c>
      <c r="S12" s="2">
        <f t="shared" si="2"/>
        <v>1.2716174974567651E-2</v>
      </c>
      <c r="T12" s="2">
        <f t="shared" si="3"/>
        <v>2.8524183546920216E-2</v>
      </c>
      <c r="U12" s="2">
        <f t="shared" si="4"/>
        <v>1.9493177387914229E-2</v>
      </c>
      <c r="V12" s="2">
        <f t="shared" si="5"/>
        <v>2.2522522522522522E-3</v>
      </c>
      <c r="W12" s="2">
        <f t="shared" si="6"/>
        <v>6.4846416382252553E-2</v>
      </c>
      <c r="X12" s="2">
        <f t="shared" si="7"/>
        <v>2.132701421800948E-2</v>
      </c>
      <c r="Y12" s="2">
        <f t="shared" si="8"/>
        <v>2.9085872576177285E-2</v>
      </c>
      <c r="Z12" s="2">
        <f t="shared" si="9"/>
        <v>0.67272727272727273</v>
      </c>
      <c r="AA12" s="2">
        <f t="shared" si="10"/>
        <v>1.8001469507714914E-2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ht="26.25" customHeight="1" x14ac:dyDescent="0.25">
      <c r="A13" s="8"/>
      <c r="B13" s="1">
        <v>11</v>
      </c>
      <c r="C13" s="4">
        <v>52</v>
      </c>
      <c r="D13" s="4">
        <v>124</v>
      </c>
      <c r="E13" s="4">
        <v>8</v>
      </c>
      <c r="F13" s="4">
        <v>259</v>
      </c>
      <c r="G13" s="4">
        <v>39</v>
      </c>
      <c r="H13" s="4">
        <v>2</v>
      </c>
      <c r="I13" s="4">
        <v>108</v>
      </c>
      <c r="J13" s="4">
        <v>89</v>
      </c>
      <c r="K13" s="4">
        <v>121</v>
      </c>
      <c r="L13" s="4">
        <v>87</v>
      </c>
      <c r="M13" s="4">
        <v>2201</v>
      </c>
      <c r="O13" s="8"/>
      <c r="P13" s="1">
        <v>11</v>
      </c>
      <c r="Q13" s="2">
        <f t="shared" si="0"/>
        <v>0.11581291759465479</v>
      </c>
      <c r="R13" s="2">
        <f t="shared" si="1"/>
        <v>4.1018855441614294E-2</v>
      </c>
      <c r="S13" s="2">
        <f t="shared" si="2"/>
        <v>4.0691759918616479E-3</v>
      </c>
      <c r="T13" s="2">
        <f t="shared" si="3"/>
        <v>0.10706903679206284</v>
      </c>
      <c r="U13" s="2">
        <f t="shared" si="4"/>
        <v>7.6023391812865493E-2</v>
      </c>
      <c r="V13" s="2">
        <f t="shared" si="5"/>
        <v>2.2522522522522522E-3</v>
      </c>
      <c r="W13" s="2">
        <f t="shared" si="6"/>
        <v>0.12286689419795221</v>
      </c>
      <c r="X13" s="2">
        <f t="shared" si="7"/>
        <v>3.5150078988941548E-2</v>
      </c>
      <c r="Y13" s="2">
        <f t="shared" si="8"/>
        <v>3.3518005540166207E-2</v>
      </c>
      <c r="Z13" s="2">
        <f t="shared" si="9"/>
        <v>3.4387351778656129E-2</v>
      </c>
      <c r="AA13" s="2">
        <f t="shared" si="10"/>
        <v>0.80859662013225564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A14" s="6" t="s">
        <v>2</v>
      </c>
      <c r="B14" s="6"/>
      <c r="C14" s="1">
        <f t="shared" ref="C14:M14" si="11">SUM(C3:C13)</f>
        <v>449</v>
      </c>
      <c r="D14" s="5">
        <f t="shared" si="11"/>
        <v>3023</v>
      </c>
      <c r="E14" s="5">
        <f t="shared" si="11"/>
        <v>1966</v>
      </c>
      <c r="F14" s="5">
        <f t="shared" si="11"/>
        <v>2419</v>
      </c>
      <c r="G14" s="5">
        <f t="shared" si="11"/>
        <v>513</v>
      </c>
      <c r="H14" s="5">
        <f t="shared" si="11"/>
        <v>888</v>
      </c>
      <c r="I14" s="5">
        <f t="shared" si="11"/>
        <v>879</v>
      </c>
      <c r="J14" s="5">
        <f t="shared" si="11"/>
        <v>2532</v>
      </c>
      <c r="K14" s="5">
        <f t="shared" si="11"/>
        <v>3610</v>
      </c>
      <c r="L14" s="1">
        <f t="shared" si="11"/>
        <v>2530</v>
      </c>
      <c r="M14" s="1">
        <f t="shared" si="11"/>
        <v>2722</v>
      </c>
      <c r="N14" s="1">
        <f>SUM(C14:M14)</f>
        <v>21531</v>
      </c>
    </row>
    <row r="15" spans="1:48" x14ac:dyDescent="0.25">
      <c r="A15" s="6" t="s">
        <v>3</v>
      </c>
      <c r="B15" s="6"/>
      <c r="C15" s="1">
        <f>C3</f>
        <v>287</v>
      </c>
      <c r="D15" s="5">
        <f>D4</f>
        <v>2361</v>
      </c>
      <c r="E15" s="5">
        <f>E5</f>
        <v>1494</v>
      </c>
      <c r="F15" s="5">
        <f>F6</f>
        <v>1261</v>
      </c>
      <c r="G15" s="5">
        <f>G7</f>
        <v>367</v>
      </c>
      <c r="H15" s="5">
        <f>H8</f>
        <v>786</v>
      </c>
      <c r="I15" s="5">
        <f>I9</f>
        <v>178</v>
      </c>
      <c r="J15" s="5">
        <f>J10</f>
        <v>1245</v>
      </c>
      <c r="K15" s="5">
        <f>K11</f>
        <v>2467</v>
      </c>
      <c r="L15" s="1">
        <f>L12</f>
        <v>1702</v>
      </c>
      <c r="M15" s="1">
        <f>M13</f>
        <v>2201</v>
      </c>
      <c r="N15" s="1">
        <f>SUM(C15:M15)</f>
        <v>14349</v>
      </c>
    </row>
    <row r="16" spans="1:48" x14ac:dyDescent="0.25">
      <c r="A16" s="7" t="s">
        <v>4</v>
      </c>
      <c r="B16" s="7"/>
      <c r="C16" s="1">
        <f>C15/C14*100</f>
        <v>63.919821826280618</v>
      </c>
      <c r="D16" s="5">
        <f t="shared" ref="D16:N16" si="12">D15/D14*100</f>
        <v>78.101223949718829</v>
      </c>
      <c r="E16" s="5">
        <f t="shared" si="12"/>
        <v>75.991861648016283</v>
      </c>
      <c r="F16" s="5">
        <f t="shared" si="12"/>
        <v>52.128978916907812</v>
      </c>
      <c r="G16" s="5">
        <f t="shared" si="12"/>
        <v>71.539961013645225</v>
      </c>
      <c r="H16" s="5">
        <f t="shared" si="12"/>
        <v>88.513513513513516</v>
      </c>
      <c r="I16" s="5">
        <f t="shared" si="12"/>
        <v>20.25028441410694</v>
      </c>
      <c r="J16" s="5">
        <f t="shared" si="12"/>
        <v>49.170616113744074</v>
      </c>
      <c r="K16" s="5">
        <f t="shared" si="12"/>
        <v>68.337950138504155</v>
      </c>
      <c r="L16" s="1">
        <f t="shared" si="12"/>
        <v>67.272727272727266</v>
      </c>
      <c r="M16" s="1">
        <f t="shared" si="12"/>
        <v>80.859662013225559</v>
      </c>
      <c r="N16" s="1">
        <f t="shared" si="12"/>
        <v>66.643444336073571</v>
      </c>
    </row>
  </sheetData>
  <mergeCells count="7">
    <mergeCell ref="A15:B15"/>
    <mergeCell ref="A16:B16"/>
    <mergeCell ref="A3:A13"/>
    <mergeCell ref="O3:O13"/>
    <mergeCell ref="Q1:AA1"/>
    <mergeCell ref="C1:M1"/>
    <mergeCell ref="A14:B14"/>
  </mergeCells>
  <conditionalFormatting sqref="C3:C1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1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1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T1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3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:W1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1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:AC1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1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:AI1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:AJ1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1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L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:AM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3:AN1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3:AO13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3:AP13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:AQ1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3:AR1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3:AS1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3:AT1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3:AU1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3:AV1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M1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C14:M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Schostak</dc:creator>
  <cp:lastModifiedBy>Walter Schostak</cp:lastModifiedBy>
  <dcterms:created xsi:type="dcterms:W3CDTF">2017-02-23T02:49:10Z</dcterms:created>
  <dcterms:modified xsi:type="dcterms:W3CDTF">2017-03-28T01:14:27Z</dcterms:modified>
</cp:coreProperties>
</file>