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Desktop\full_forge\"/>
    </mc:Choice>
  </mc:AlternateContent>
  <bookViews>
    <workbookView xWindow="0" yWindow="0" windowWidth="16740" windowHeight="125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R4" i="1"/>
  <c r="S4" i="1"/>
  <c r="T4" i="1"/>
  <c r="U4" i="1"/>
  <c r="V4" i="1"/>
  <c r="W4" i="1"/>
  <c r="X4" i="1"/>
  <c r="Y4" i="1"/>
  <c r="Z4" i="1"/>
  <c r="AA4" i="1"/>
  <c r="Q5" i="1"/>
  <c r="R5" i="1"/>
  <c r="S5" i="1"/>
  <c r="T5" i="1"/>
  <c r="U5" i="1"/>
  <c r="V5" i="1"/>
  <c r="W5" i="1"/>
  <c r="X5" i="1"/>
  <c r="Y5" i="1"/>
  <c r="Z5" i="1"/>
  <c r="AA5" i="1"/>
  <c r="Q6" i="1"/>
  <c r="R6" i="1"/>
  <c r="S6" i="1"/>
  <c r="T6" i="1"/>
  <c r="U6" i="1"/>
  <c r="V6" i="1"/>
  <c r="W6" i="1"/>
  <c r="X6" i="1"/>
  <c r="Y6" i="1"/>
  <c r="Z6" i="1"/>
  <c r="AA6" i="1"/>
  <c r="Q7" i="1"/>
  <c r="R7" i="1"/>
  <c r="S7" i="1"/>
  <c r="T7" i="1"/>
  <c r="U7" i="1"/>
  <c r="V7" i="1"/>
  <c r="W7" i="1"/>
  <c r="X7" i="1"/>
  <c r="Y7" i="1"/>
  <c r="Z7" i="1"/>
  <c r="AA7" i="1"/>
  <c r="Q8" i="1"/>
  <c r="R8" i="1"/>
  <c r="S8" i="1"/>
  <c r="T8" i="1"/>
  <c r="U8" i="1"/>
  <c r="V8" i="1"/>
  <c r="W8" i="1"/>
  <c r="X8" i="1"/>
  <c r="Y8" i="1"/>
  <c r="Z8" i="1"/>
  <c r="AA8" i="1"/>
  <c r="Q9" i="1"/>
  <c r="R9" i="1"/>
  <c r="S9" i="1"/>
  <c r="T9" i="1"/>
  <c r="U9" i="1"/>
  <c r="V9" i="1"/>
  <c r="W9" i="1"/>
  <c r="X9" i="1"/>
  <c r="Y9" i="1"/>
  <c r="Z9" i="1"/>
  <c r="AA9" i="1"/>
  <c r="Q10" i="1"/>
  <c r="R10" i="1"/>
  <c r="S10" i="1"/>
  <c r="T10" i="1"/>
  <c r="U10" i="1"/>
  <c r="V10" i="1"/>
  <c r="W10" i="1"/>
  <c r="X10" i="1"/>
  <c r="Y10" i="1"/>
  <c r="Z10" i="1"/>
  <c r="AA10" i="1"/>
  <c r="Q11" i="1"/>
  <c r="R11" i="1"/>
  <c r="S11" i="1"/>
  <c r="T11" i="1"/>
  <c r="U11" i="1"/>
  <c r="V11" i="1"/>
  <c r="W11" i="1"/>
  <c r="X11" i="1"/>
  <c r="Y11" i="1"/>
  <c r="Z11" i="1"/>
  <c r="AA11" i="1"/>
  <c r="Q12" i="1"/>
  <c r="R12" i="1"/>
  <c r="S12" i="1"/>
  <c r="T12" i="1"/>
  <c r="U12" i="1"/>
  <c r="V12" i="1"/>
  <c r="W12" i="1"/>
  <c r="X12" i="1"/>
  <c r="Y12" i="1"/>
  <c r="Z12" i="1"/>
  <c r="AA12" i="1"/>
  <c r="Q13" i="1"/>
  <c r="R13" i="1"/>
  <c r="S13" i="1"/>
  <c r="T13" i="1"/>
  <c r="U13" i="1"/>
  <c r="V13" i="1"/>
  <c r="W13" i="1"/>
  <c r="X13" i="1"/>
  <c r="Y13" i="1"/>
  <c r="Z13" i="1"/>
  <c r="AA13" i="1"/>
  <c r="R3" i="1"/>
  <c r="S3" i="1"/>
  <c r="T3" i="1"/>
  <c r="U3" i="1"/>
  <c r="V3" i="1"/>
  <c r="W3" i="1"/>
  <c r="X3" i="1"/>
  <c r="Y3" i="1"/>
  <c r="Z3" i="1"/>
  <c r="AA3" i="1"/>
  <c r="Q3" i="1"/>
  <c r="M15" i="1"/>
  <c r="L15" i="1"/>
  <c r="K15" i="1"/>
  <c r="J15" i="1"/>
  <c r="I15" i="1"/>
  <c r="H15" i="1"/>
  <c r="G15" i="1"/>
  <c r="F15" i="1"/>
  <c r="E15" i="1"/>
  <c r="D15" i="1"/>
  <c r="C15" i="1"/>
  <c r="D14" i="1"/>
  <c r="E14" i="1"/>
  <c r="F14" i="1"/>
  <c r="G14" i="1"/>
  <c r="H14" i="1"/>
  <c r="I14" i="1"/>
  <c r="J14" i="1"/>
  <c r="K14" i="1"/>
  <c r="L14" i="1"/>
  <c r="M14" i="1"/>
  <c r="C14" i="1"/>
  <c r="D16" i="1" l="1"/>
  <c r="M16" i="1"/>
  <c r="N15" i="1"/>
  <c r="G16" i="1"/>
  <c r="K16" i="1"/>
  <c r="L16" i="1"/>
  <c r="N14" i="1"/>
  <c r="E16" i="1"/>
  <c r="F16" i="1"/>
  <c r="C16" i="1"/>
  <c r="J16" i="1"/>
  <c r="H16" i="1"/>
  <c r="I16" i="1"/>
  <c r="N16" i="1" l="1"/>
</calcChain>
</file>

<file path=xl/sharedStrings.xml><?xml version="1.0" encoding="utf-8"?>
<sst xmlns="http://schemas.openxmlformats.org/spreadsheetml/2006/main" count="7" uniqueCount="5">
  <si>
    <t>Learning Algorithm Coded</t>
  </si>
  <si>
    <t>Designated Issue Codes</t>
  </si>
  <si>
    <t>TOTAL</t>
  </si>
  <si>
    <t>CORRECT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</si>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</sst>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"/>
  <sheetViews>
    <sheetView tabSelected="1" zoomScale="85" zoomScaleNormal="85" workbookViewId="0">
      <selection activeCell="K20" sqref="K20"/>
    </sheetView>
  </sheetViews>
  <sheetFormatPr defaultRowHeight="15" x14ac:dyDescent="0.25"/>
  <cols>
    <col min="1" max="1" width="6.28515625" customWidth="1"/>
    <col min="2" max="13" width="5" style="1" customWidth="1"/>
    <col min="16" max="16" width="3.85546875" bestFit="1" customWidth="1"/>
    <col min="17" max="19" width="5.7109375" bestFit="1" customWidth="1"/>
    <col min="20" max="20" width="5.28515625" bestFit="1" customWidth="1"/>
    <col min="21" max="22" width="5.7109375" bestFit="1" customWidth="1"/>
    <col min="23" max="23" width="5.28515625" bestFit="1" customWidth="1"/>
    <col min="24" max="28" width="5.7109375" bestFit="1" customWidth="1"/>
    <col min="29" max="29" width="5.28515625" customWidth="1"/>
    <col min="30" max="31" width="5.7109375" bestFit="1" customWidth="1"/>
    <col min="32" max="32" width="5.28515625" bestFit="1" customWidth="1"/>
    <col min="33" max="35" width="5.7109375" bestFit="1" customWidth="1"/>
    <col min="36" max="36" width="5.28515625" bestFit="1" customWidth="1"/>
    <col min="37" max="42" width="5.7109375" bestFit="1" customWidth="1"/>
    <col min="43" max="43" width="5.28515625" bestFit="1" customWidth="1"/>
    <col min="44" max="44" width="5.7109375" bestFit="1" customWidth="1"/>
    <col min="45" max="45" width="5.28515625" bestFit="1" customWidth="1"/>
    <col min="46" max="48" width="5.7109375" bestFit="1" customWidth="1"/>
  </cols>
  <sheetData>
    <row r="1" spans="1:48" ht="33" customHeight="1" x14ac:dyDescent="0.25">
      <c r="C1" s="9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P1" s="1"/>
      <c r="Q1" s="9" t="s">
        <v>0</v>
      </c>
      <c r="R1" s="9"/>
      <c r="S1" s="9"/>
      <c r="T1" s="9"/>
      <c r="U1" s="9"/>
      <c r="V1" s="9"/>
      <c r="W1" s="9"/>
      <c r="X1" s="9"/>
      <c r="Y1" s="9"/>
      <c r="Z1" s="9"/>
      <c r="AA1" s="9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48" ht="26.25" customHeight="1" x14ac:dyDescent="0.25">
      <c r="C2" s="1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1">
        <v>10</v>
      </c>
      <c r="M2" s="1">
        <v>11</v>
      </c>
      <c r="P2" s="1"/>
      <c r="Q2" s="1">
        <v>1</v>
      </c>
      <c r="R2" s="1">
        <v>2</v>
      </c>
      <c r="S2" s="1">
        <v>3</v>
      </c>
      <c r="T2" s="1">
        <v>4</v>
      </c>
      <c r="U2" s="1">
        <v>5</v>
      </c>
      <c r="V2" s="1">
        <v>6</v>
      </c>
      <c r="W2" s="1">
        <v>7</v>
      </c>
      <c r="X2" s="1">
        <v>8</v>
      </c>
      <c r="Y2" s="1">
        <v>9</v>
      </c>
      <c r="Z2" s="1">
        <v>10</v>
      </c>
      <c r="AA2" s="1">
        <v>11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ht="26.25" customHeight="1" x14ac:dyDescent="0.25">
      <c r="A3" s="8" t="s">
        <v>1</v>
      </c>
      <c r="B3" s="1">
        <v>1</v>
      </c>
      <c r="C3" s="4">
        <v>294</v>
      </c>
      <c r="D3" s="4">
        <v>1</v>
      </c>
      <c r="E3" s="4">
        <v>65</v>
      </c>
      <c r="F3" s="4">
        <v>30</v>
      </c>
      <c r="G3" s="4">
        <v>2</v>
      </c>
      <c r="H3" s="4">
        <v>0</v>
      </c>
      <c r="I3" s="4">
        <v>21</v>
      </c>
      <c r="J3" s="4">
        <v>21</v>
      </c>
      <c r="K3" s="4">
        <v>6</v>
      </c>
      <c r="L3" s="4">
        <v>15</v>
      </c>
      <c r="M3" s="4">
        <v>12</v>
      </c>
      <c r="O3" s="8" t="s">
        <v>1</v>
      </c>
      <c r="P3" s="1">
        <v>1</v>
      </c>
      <c r="Q3" s="2">
        <f t="shared" ref="Q3:Q13" si="0">C3/SUM(C$3:C$13)</f>
        <v>0.64332603938730848</v>
      </c>
      <c r="R3" s="2">
        <f t="shared" ref="R3:R13" si="1">D3/SUM(D$3:D$13)</f>
        <v>3.1615554852987672E-4</v>
      </c>
      <c r="S3" s="2">
        <f t="shared" ref="S3:S13" si="2">E3/SUM(E$3:E$13)</f>
        <v>3.1599416626154592E-2</v>
      </c>
      <c r="T3" s="2">
        <f t="shared" ref="T3:T13" si="3">F3/SUM(F$3:F$13)</f>
        <v>1.2295081967213115E-2</v>
      </c>
      <c r="U3" s="2">
        <f t="shared" ref="U3:U13" si="4">G3/SUM(G$3:G$13)</f>
        <v>3.8986354775828458E-3</v>
      </c>
      <c r="V3" s="2">
        <f t="shared" ref="V3:V13" si="5">H3/SUM(H$3:H$13)</f>
        <v>0</v>
      </c>
      <c r="W3" s="2">
        <f t="shared" ref="W3:W13" si="6">I3/SUM(I$3:I$13)</f>
        <v>2.4822695035460994E-2</v>
      </c>
      <c r="X3" s="2">
        <f t="shared" ref="X3:X13" si="7">J3/SUM(J$3:J$13)</f>
        <v>9.0595340811044003E-3</v>
      </c>
      <c r="Y3" s="2">
        <f t="shared" ref="Y3:Y13" si="8">K3/SUM(K$3:K$13)</f>
        <v>1.6588332872546309E-3</v>
      </c>
      <c r="Z3" s="2">
        <f t="shared" ref="Z3:Z13" si="9">L3/SUM(L$3:L$13)</f>
        <v>6.0901339829476245E-3</v>
      </c>
      <c r="AA3" s="2">
        <f t="shared" ref="AA3:AA13" si="10">M3/SUM(M$3:M$13)</f>
        <v>4.3415340086830683E-3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48" ht="26.25" customHeight="1" x14ac:dyDescent="0.25">
      <c r="A4" s="8"/>
      <c r="B4" s="1">
        <v>2</v>
      </c>
      <c r="C4" s="4">
        <v>21</v>
      </c>
      <c r="D4" s="4">
        <v>2547</v>
      </c>
      <c r="E4" s="4">
        <v>68</v>
      </c>
      <c r="F4" s="4">
        <v>183</v>
      </c>
      <c r="G4" s="4">
        <v>26</v>
      </c>
      <c r="H4" s="4">
        <v>44</v>
      </c>
      <c r="I4" s="4">
        <v>28</v>
      </c>
      <c r="J4" s="4">
        <v>334</v>
      </c>
      <c r="K4" s="4">
        <v>352</v>
      </c>
      <c r="L4" s="4">
        <v>205</v>
      </c>
      <c r="M4" s="4">
        <v>98</v>
      </c>
      <c r="O4" s="8"/>
      <c r="P4" s="1">
        <v>2</v>
      </c>
      <c r="Q4" s="2">
        <f t="shared" si="0"/>
        <v>4.5951859956236324E-2</v>
      </c>
      <c r="R4" s="2">
        <f t="shared" si="1"/>
        <v>0.8052481821055959</v>
      </c>
      <c r="S4" s="2">
        <f t="shared" si="2"/>
        <v>3.3057851239669422E-2</v>
      </c>
      <c r="T4" s="2">
        <f t="shared" si="3"/>
        <v>7.4999999999999997E-2</v>
      </c>
      <c r="U4" s="2">
        <f t="shared" si="4"/>
        <v>5.0682261208576995E-2</v>
      </c>
      <c r="V4" s="2">
        <f t="shared" si="5"/>
        <v>4.9272116461366179E-2</v>
      </c>
      <c r="W4" s="2">
        <f t="shared" si="6"/>
        <v>3.309692671394799E-2</v>
      </c>
      <c r="X4" s="2">
        <f t="shared" si="7"/>
        <v>0.14408973252804141</v>
      </c>
      <c r="Y4" s="2">
        <f t="shared" si="8"/>
        <v>9.7318219518938348E-2</v>
      </c>
      <c r="Z4" s="2">
        <f t="shared" si="9"/>
        <v>8.3231831100284204E-2</v>
      </c>
      <c r="AA4" s="2">
        <f t="shared" si="10"/>
        <v>3.5455861070911719E-2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8" ht="26.25" customHeight="1" x14ac:dyDescent="0.25">
      <c r="A5" s="8"/>
      <c r="B5" s="1">
        <v>3</v>
      </c>
      <c r="C5" s="4">
        <v>30</v>
      </c>
      <c r="D5" s="4">
        <v>37</v>
      </c>
      <c r="E5" s="4">
        <v>1530</v>
      </c>
      <c r="F5" s="4">
        <v>72</v>
      </c>
      <c r="G5" s="4">
        <v>6</v>
      </c>
      <c r="H5" s="4">
        <v>4</v>
      </c>
      <c r="I5" s="4">
        <v>24</v>
      </c>
      <c r="J5" s="4">
        <v>124</v>
      </c>
      <c r="K5" s="4">
        <v>49</v>
      </c>
      <c r="L5" s="4">
        <v>32</v>
      </c>
      <c r="M5" s="4">
        <v>17</v>
      </c>
      <c r="O5" s="8"/>
      <c r="P5" s="1">
        <v>3</v>
      </c>
      <c r="Q5" s="2">
        <f t="shared" si="0"/>
        <v>6.5645514223194742E-2</v>
      </c>
      <c r="R5" s="2">
        <f t="shared" si="1"/>
        <v>1.1697755295605438E-2</v>
      </c>
      <c r="S5" s="2">
        <f t="shared" si="2"/>
        <v>0.74380165289256195</v>
      </c>
      <c r="T5" s="2">
        <f t="shared" si="3"/>
        <v>2.9508196721311476E-2</v>
      </c>
      <c r="U5" s="2">
        <f t="shared" si="4"/>
        <v>1.1695906432748537E-2</v>
      </c>
      <c r="V5" s="2">
        <f t="shared" si="5"/>
        <v>4.4792833146696529E-3</v>
      </c>
      <c r="W5" s="2">
        <f t="shared" si="6"/>
        <v>2.8368794326241134E-2</v>
      </c>
      <c r="X5" s="2">
        <f t="shared" si="7"/>
        <v>5.3494391716997408E-2</v>
      </c>
      <c r="Y5" s="2">
        <f t="shared" si="8"/>
        <v>1.3547138512579486E-2</v>
      </c>
      <c r="Z5" s="2">
        <f t="shared" si="9"/>
        <v>1.2992285830288266E-2</v>
      </c>
      <c r="AA5" s="2">
        <f t="shared" si="10"/>
        <v>6.1505065123010133E-3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ht="26.25" customHeight="1" x14ac:dyDescent="0.25">
      <c r="A6" s="8"/>
      <c r="B6" s="1">
        <v>4</v>
      </c>
      <c r="C6" s="4">
        <v>15</v>
      </c>
      <c r="D6" s="4">
        <v>24</v>
      </c>
      <c r="E6" s="4">
        <v>12</v>
      </c>
      <c r="F6" s="4">
        <v>1278</v>
      </c>
      <c r="G6" s="4">
        <v>7</v>
      </c>
      <c r="H6" s="4">
        <v>5</v>
      </c>
      <c r="I6" s="4">
        <v>102</v>
      </c>
      <c r="J6" s="4">
        <v>75</v>
      </c>
      <c r="K6" s="4">
        <v>45</v>
      </c>
      <c r="L6" s="4">
        <v>40</v>
      </c>
      <c r="M6" s="4">
        <v>8</v>
      </c>
      <c r="O6" s="8"/>
      <c r="P6" s="1">
        <v>4</v>
      </c>
      <c r="Q6" s="2">
        <f t="shared" si="0"/>
        <v>3.2822757111597371E-2</v>
      </c>
      <c r="R6" s="2">
        <f t="shared" si="1"/>
        <v>7.5877331647170405E-3</v>
      </c>
      <c r="S6" s="2">
        <f t="shared" si="2"/>
        <v>5.8337384540593099E-3</v>
      </c>
      <c r="T6" s="2">
        <f t="shared" si="3"/>
        <v>0.52377049180327873</v>
      </c>
      <c r="U6" s="2">
        <f t="shared" si="4"/>
        <v>1.364522417153996E-2</v>
      </c>
      <c r="V6" s="2">
        <f t="shared" si="5"/>
        <v>5.5991041433370659E-3</v>
      </c>
      <c r="W6" s="2">
        <f t="shared" si="6"/>
        <v>0.12056737588652482</v>
      </c>
      <c r="X6" s="2">
        <f t="shared" si="7"/>
        <v>3.2355478861087146E-2</v>
      </c>
      <c r="Y6" s="2">
        <f t="shared" si="8"/>
        <v>1.2441249654409731E-2</v>
      </c>
      <c r="Z6" s="2">
        <f t="shared" si="9"/>
        <v>1.6240357287860333E-2</v>
      </c>
      <c r="AA6" s="2">
        <f t="shared" si="10"/>
        <v>2.8943560057887118E-3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ht="26.25" customHeight="1" x14ac:dyDescent="0.25">
      <c r="A7" s="8"/>
      <c r="B7" s="1">
        <v>5</v>
      </c>
      <c r="C7" s="4">
        <v>3</v>
      </c>
      <c r="D7" s="4">
        <v>22</v>
      </c>
      <c r="E7" s="4">
        <v>81</v>
      </c>
      <c r="F7" s="4">
        <v>94</v>
      </c>
      <c r="G7" s="4">
        <v>366</v>
      </c>
      <c r="H7" s="4">
        <v>9</v>
      </c>
      <c r="I7" s="4">
        <v>68</v>
      </c>
      <c r="J7" s="4">
        <v>29</v>
      </c>
      <c r="K7" s="4">
        <v>56</v>
      </c>
      <c r="L7" s="4">
        <v>56</v>
      </c>
      <c r="M7" s="4">
        <v>85</v>
      </c>
      <c r="O7" s="8"/>
      <c r="P7" s="1">
        <v>5</v>
      </c>
      <c r="Q7" s="2">
        <f t="shared" si="0"/>
        <v>6.5645514223194746E-3</v>
      </c>
      <c r="R7" s="2">
        <f t="shared" si="1"/>
        <v>6.9554220676572871E-3</v>
      </c>
      <c r="S7" s="2">
        <f t="shared" si="2"/>
        <v>3.9377734564900339E-2</v>
      </c>
      <c r="T7" s="2">
        <f t="shared" si="3"/>
        <v>3.8524590163934426E-2</v>
      </c>
      <c r="U7" s="2">
        <f t="shared" si="4"/>
        <v>0.71345029239766078</v>
      </c>
      <c r="V7" s="2">
        <f t="shared" si="5"/>
        <v>1.0078387458006719E-2</v>
      </c>
      <c r="W7" s="2">
        <f t="shared" si="6"/>
        <v>8.0378250591016553E-2</v>
      </c>
      <c r="X7" s="2">
        <f t="shared" si="7"/>
        <v>1.2510785159620362E-2</v>
      </c>
      <c r="Y7" s="2">
        <f t="shared" si="8"/>
        <v>1.5482444014376555E-2</v>
      </c>
      <c r="Z7" s="2">
        <f t="shared" si="9"/>
        <v>2.2736500203004467E-2</v>
      </c>
      <c r="AA7" s="2">
        <f t="shared" si="10"/>
        <v>3.0752532561505064E-2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ht="26.25" customHeight="1" x14ac:dyDescent="0.25">
      <c r="A8" s="8"/>
      <c r="B8" s="1">
        <v>6</v>
      </c>
      <c r="C8" s="4">
        <v>23</v>
      </c>
      <c r="D8" s="4">
        <v>238</v>
      </c>
      <c r="E8" s="4">
        <v>88</v>
      </c>
      <c r="F8" s="4">
        <v>128</v>
      </c>
      <c r="G8" s="4">
        <v>23</v>
      </c>
      <c r="H8" s="4">
        <v>794</v>
      </c>
      <c r="I8" s="4">
        <v>139</v>
      </c>
      <c r="J8" s="4">
        <v>276</v>
      </c>
      <c r="K8" s="4">
        <v>474</v>
      </c>
      <c r="L8" s="4">
        <v>197</v>
      </c>
      <c r="M8" s="4">
        <v>111</v>
      </c>
      <c r="O8" s="8"/>
      <c r="P8" s="1">
        <v>6</v>
      </c>
      <c r="Q8" s="2">
        <f t="shared" si="0"/>
        <v>5.0328227571115977E-2</v>
      </c>
      <c r="R8" s="2">
        <f t="shared" si="1"/>
        <v>7.5245020550110661E-2</v>
      </c>
      <c r="S8" s="2">
        <f t="shared" si="2"/>
        <v>4.2780748663101602E-2</v>
      </c>
      <c r="T8" s="2">
        <f t="shared" si="3"/>
        <v>5.2459016393442623E-2</v>
      </c>
      <c r="U8" s="2">
        <f t="shared" si="4"/>
        <v>4.4834307992202727E-2</v>
      </c>
      <c r="V8" s="2">
        <f t="shared" si="5"/>
        <v>0.88913773796192608</v>
      </c>
      <c r="W8" s="2">
        <f t="shared" si="6"/>
        <v>0.16430260047281323</v>
      </c>
      <c r="X8" s="2">
        <f t="shared" si="7"/>
        <v>0.11906816220880069</v>
      </c>
      <c r="Y8" s="2">
        <f t="shared" si="8"/>
        <v>0.13104782969311585</v>
      </c>
      <c r="Z8" s="2">
        <f t="shared" si="9"/>
        <v>7.9983759642712135E-2</v>
      </c>
      <c r="AA8" s="2">
        <f t="shared" si="10"/>
        <v>4.0159189580318382E-2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ht="26.25" customHeight="1" x14ac:dyDescent="0.25">
      <c r="A9" s="8"/>
      <c r="B9" s="1">
        <v>7</v>
      </c>
      <c r="C9" s="4">
        <v>0</v>
      </c>
      <c r="D9" s="4">
        <v>0</v>
      </c>
      <c r="E9" s="4">
        <v>5</v>
      </c>
      <c r="F9" s="4">
        <v>28</v>
      </c>
      <c r="G9" s="4">
        <v>2</v>
      </c>
      <c r="H9" s="4">
        <v>5</v>
      </c>
      <c r="I9" s="4">
        <v>163</v>
      </c>
      <c r="J9" s="4">
        <v>11</v>
      </c>
      <c r="K9" s="4">
        <v>6</v>
      </c>
      <c r="L9" s="4">
        <v>15</v>
      </c>
      <c r="M9" s="4">
        <v>1</v>
      </c>
      <c r="O9" s="8"/>
      <c r="P9" s="1">
        <v>7</v>
      </c>
      <c r="Q9" s="2">
        <f t="shared" si="0"/>
        <v>0</v>
      </c>
      <c r="R9" s="2">
        <f t="shared" si="1"/>
        <v>0</v>
      </c>
      <c r="S9" s="2">
        <f t="shared" si="2"/>
        <v>2.4307243558580457E-3</v>
      </c>
      <c r="T9" s="2">
        <f t="shared" si="3"/>
        <v>1.1475409836065573E-2</v>
      </c>
      <c r="U9" s="2">
        <f t="shared" si="4"/>
        <v>3.8986354775828458E-3</v>
      </c>
      <c r="V9" s="2">
        <f t="shared" si="5"/>
        <v>5.5991041433370659E-3</v>
      </c>
      <c r="W9" s="2">
        <f t="shared" si="6"/>
        <v>0.19267139479905437</v>
      </c>
      <c r="X9" s="2">
        <f t="shared" si="7"/>
        <v>4.7454702329594476E-3</v>
      </c>
      <c r="Y9" s="2">
        <f t="shared" si="8"/>
        <v>1.6588332872546309E-3</v>
      </c>
      <c r="Z9" s="2">
        <f t="shared" si="9"/>
        <v>6.0901339829476245E-3</v>
      </c>
      <c r="AA9" s="2">
        <f t="shared" si="10"/>
        <v>3.6179450072358897E-4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ht="26.25" customHeight="1" x14ac:dyDescent="0.25">
      <c r="A10" s="8"/>
      <c r="B10" s="1">
        <v>8</v>
      </c>
      <c r="C10" s="4">
        <v>2</v>
      </c>
      <c r="D10" s="4">
        <v>71</v>
      </c>
      <c r="E10" s="4">
        <v>123</v>
      </c>
      <c r="F10" s="4">
        <v>90</v>
      </c>
      <c r="G10" s="4">
        <v>14</v>
      </c>
      <c r="H10" s="4">
        <v>2</v>
      </c>
      <c r="I10" s="4">
        <v>71</v>
      </c>
      <c r="J10" s="4">
        <v>1222</v>
      </c>
      <c r="K10" s="4">
        <v>61</v>
      </c>
      <c r="L10" s="4">
        <v>46</v>
      </c>
      <c r="M10" s="4">
        <v>52</v>
      </c>
      <c r="O10" s="8"/>
      <c r="P10" s="1">
        <v>8</v>
      </c>
      <c r="Q10" s="2">
        <f t="shared" si="0"/>
        <v>4.3763676148796497E-3</v>
      </c>
      <c r="R10" s="2">
        <f t="shared" si="1"/>
        <v>2.2447043945621244E-2</v>
      </c>
      <c r="S10" s="2">
        <f t="shared" si="2"/>
        <v>5.9795819154107921E-2</v>
      </c>
      <c r="T10" s="2">
        <f t="shared" si="3"/>
        <v>3.6885245901639344E-2</v>
      </c>
      <c r="U10" s="2">
        <f t="shared" si="4"/>
        <v>2.7290448343079921E-2</v>
      </c>
      <c r="V10" s="2">
        <f t="shared" si="5"/>
        <v>2.2396416573348264E-3</v>
      </c>
      <c r="W10" s="2">
        <f t="shared" si="6"/>
        <v>8.3924349881796687E-2</v>
      </c>
      <c r="X10" s="2">
        <f t="shared" si="7"/>
        <v>0.52717860224331325</v>
      </c>
      <c r="Y10" s="2">
        <f t="shared" si="8"/>
        <v>1.6864805087088746E-2</v>
      </c>
      <c r="Z10" s="2">
        <f t="shared" si="9"/>
        <v>1.8676410881039381E-2</v>
      </c>
      <c r="AA10" s="2">
        <f t="shared" si="10"/>
        <v>1.8813314037626629E-2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 ht="26.25" customHeight="1" x14ac:dyDescent="0.25">
      <c r="A11" s="8"/>
      <c r="B11" s="1">
        <v>9</v>
      </c>
      <c r="C11" s="4">
        <v>9</v>
      </c>
      <c r="D11" s="4">
        <v>106</v>
      </c>
      <c r="E11" s="4">
        <v>53</v>
      </c>
      <c r="F11" s="4">
        <v>235</v>
      </c>
      <c r="G11" s="4">
        <v>34</v>
      </c>
      <c r="H11" s="4">
        <v>24</v>
      </c>
      <c r="I11" s="4">
        <v>86</v>
      </c>
      <c r="J11" s="4">
        <v>127</v>
      </c>
      <c r="K11" s="4">
        <v>2377</v>
      </c>
      <c r="L11" s="4">
        <v>255</v>
      </c>
      <c r="M11" s="4">
        <v>141</v>
      </c>
      <c r="O11" s="8"/>
      <c r="P11" s="1">
        <v>9</v>
      </c>
      <c r="Q11" s="2">
        <f t="shared" si="0"/>
        <v>1.9693654266958426E-2</v>
      </c>
      <c r="R11" s="2">
        <f t="shared" si="1"/>
        <v>3.3512488144166928E-2</v>
      </c>
      <c r="S11" s="2">
        <f t="shared" si="2"/>
        <v>2.5765678172095283E-2</v>
      </c>
      <c r="T11" s="2">
        <f t="shared" si="3"/>
        <v>9.6311475409836061E-2</v>
      </c>
      <c r="U11" s="2">
        <f t="shared" si="4"/>
        <v>6.6276803118908378E-2</v>
      </c>
      <c r="V11" s="2">
        <f t="shared" si="5"/>
        <v>2.6875699888017916E-2</v>
      </c>
      <c r="W11" s="2">
        <f t="shared" si="6"/>
        <v>0.10165484633569739</v>
      </c>
      <c r="X11" s="2">
        <f t="shared" si="7"/>
        <v>5.47886108714409E-2</v>
      </c>
      <c r="Y11" s="2">
        <f t="shared" si="8"/>
        <v>0.65717445396737628</v>
      </c>
      <c r="Z11" s="2">
        <f t="shared" si="9"/>
        <v>0.10353227771010962</v>
      </c>
      <c r="AA11" s="2">
        <f t="shared" si="10"/>
        <v>5.1013024602026051E-2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ht="26.25" customHeight="1" x14ac:dyDescent="0.25">
      <c r="A12" s="8"/>
      <c r="B12" s="1">
        <v>10</v>
      </c>
      <c r="C12" s="4">
        <v>6</v>
      </c>
      <c r="D12" s="4">
        <v>11</v>
      </c>
      <c r="E12" s="4">
        <v>23</v>
      </c>
      <c r="F12" s="4">
        <v>65</v>
      </c>
      <c r="G12" s="4">
        <v>7</v>
      </c>
      <c r="H12" s="4">
        <v>4</v>
      </c>
      <c r="I12" s="4">
        <v>54</v>
      </c>
      <c r="J12" s="4">
        <v>25</v>
      </c>
      <c r="K12" s="4">
        <v>94</v>
      </c>
      <c r="L12" s="4">
        <v>1529</v>
      </c>
      <c r="M12" s="4">
        <v>47</v>
      </c>
      <c r="O12" s="8"/>
      <c r="P12" s="1">
        <v>10</v>
      </c>
      <c r="Q12" s="2">
        <f t="shared" si="0"/>
        <v>1.3129102844638949E-2</v>
      </c>
      <c r="R12" s="2">
        <f t="shared" si="1"/>
        <v>3.4777110338286435E-3</v>
      </c>
      <c r="S12" s="2">
        <f t="shared" si="2"/>
        <v>1.118133203694701E-2</v>
      </c>
      <c r="T12" s="2">
        <f t="shared" si="3"/>
        <v>2.663934426229508E-2</v>
      </c>
      <c r="U12" s="2">
        <f t="shared" si="4"/>
        <v>1.364522417153996E-2</v>
      </c>
      <c r="V12" s="2">
        <f t="shared" si="5"/>
        <v>4.4792833146696529E-3</v>
      </c>
      <c r="W12" s="2">
        <f t="shared" si="6"/>
        <v>6.3829787234042548E-2</v>
      </c>
      <c r="X12" s="2">
        <f t="shared" si="7"/>
        <v>1.0785159620362382E-2</v>
      </c>
      <c r="Y12" s="2">
        <f t="shared" si="8"/>
        <v>2.5988388166989219E-2</v>
      </c>
      <c r="Z12" s="2">
        <f t="shared" si="9"/>
        <v>0.6207876573284612</v>
      </c>
      <c r="AA12" s="2">
        <f t="shared" si="10"/>
        <v>1.7004341534008684E-2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spans="1:48" ht="26.25" customHeight="1" x14ac:dyDescent="0.25">
      <c r="A13" s="8"/>
      <c r="B13" s="1">
        <v>11</v>
      </c>
      <c r="C13" s="4">
        <v>54</v>
      </c>
      <c r="D13" s="4">
        <v>106</v>
      </c>
      <c r="E13" s="4">
        <v>9</v>
      </c>
      <c r="F13" s="4">
        <v>237</v>
      </c>
      <c r="G13" s="4">
        <v>26</v>
      </c>
      <c r="H13" s="4">
        <v>2</v>
      </c>
      <c r="I13" s="4">
        <v>90</v>
      </c>
      <c r="J13" s="4">
        <v>74</v>
      </c>
      <c r="K13" s="4">
        <v>97</v>
      </c>
      <c r="L13" s="4">
        <v>73</v>
      </c>
      <c r="M13" s="4">
        <v>2192</v>
      </c>
      <c r="O13" s="8"/>
      <c r="P13" s="1">
        <v>11</v>
      </c>
      <c r="Q13" s="2">
        <f t="shared" si="0"/>
        <v>0.11816192560175055</v>
      </c>
      <c r="R13" s="2">
        <f t="shared" si="1"/>
        <v>3.3512488144166928E-2</v>
      </c>
      <c r="S13" s="2">
        <f t="shared" si="2"/>
        <v>4.3753038405444826E-3</v>
      </c>
      <c r="T13" s="2">
        <f t="shared" si="3"/>
        <v>9.7131147540983606E-2</v>
      </c>
      <c r="U13" s="2">
        <f t="shared" si="4"/>
        <v>5.0682261208576995E-2</v>
      </c>
      <c r="V13" s="2">
        <f t="shared" si="5"/>
        <v>2.2396416573348264E-3</v>
      </c>
      <c r="W13" s="2">
        <f t="shared" si="6"/>
        <v>0.10638297872340426</v>
      </c>
      <c r="X13" s="2">
        <f t="shared" si="7"/>
        <v>3.1924072476272651E-2</v>
      </c>
      <c r="Y13" s="2">
        <f t="shared" si="8"/>
        <v>2.6817804810616533E-2</v>
      </c>
      <c r="Z13" s="2">
        <f t="shared" si="9"/>
        <v>2.9638652050345108E-2</v>
      </c>
      <c r="AA13" s="2">
        <f t="shared" si="10"/>
        <v>0.79305354558610708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48" x14ac:dyDescent="0.25">
      <c r="A14" s="6" t="s">
        <v>2</v>
      </c>
      <c r="B14" s="6"/>
      <c r="C14" s="1">
        <f t="shared" ref="C14:M14" si="11">SUM(C3:C13)</f>
        <v>457</v>
      </c>
      <c r="D14" s="5">
        <f t="shared" si="11"/>
        <v>3163</v>
      </c>
      <c r="E14" s="5">
        <f t="shared" si="11"/>
        <v>2057</v>
      </c>
      <c r="F14" s="5">
        <f t="shared" si="11"/>
        <v>2440</v>
      </c>
      <c r="G14" s="5">
        <f t="shared" si="11"/>
        <v>513</v>
      </c>
      <c r="H14" s="5">
        <f t="shared" si="11"/>
        <v>893</v>
      </c>
      <c r="I14" s="5">
        <f t="shared" si="11"/>
        <v>846</v>
      </c>
      <c r="J14" s="5">
        <f t="shared" si="11"/>
        <v>2318</v>
      </c>
      <c r="K14" s="5">
        <f t="shared" si="11"/>
        <v>3617</v>
      </c>
      <c r="L14" s="1">
        <f t="shared" si="11"/>
        <v>2463</v>
      </c>
      <c r="M14" s="1">
        <f t="shared" si="11"/>
        <v>2764</v>
      </c>
      <c r="N14" s="1">
        <f>SUM(C14:M14)</f>
        <v>21531</v>
      </c>
    </row>
    <row r="15" spans="1:48" x14ac:dyDescent="0.25">
      <c r="A15" s="6" t="s">
        <v>3</v>
      </c>
      <c r="B15" s="6"/>
      <c r="C15" s="1">
        <f>C3</f>
        <v>294</v>
      </c>
      <c r="D15" s="5">
        <f>D4</f>
        <v>2547</v>
      </c>
      <c r="E15" s="5">
        <f>E5</f>
        <v>1530</v>
      </c>
      <c r="F15" s="5">
        <f>F6</f>
        <v>1278</v>
      </c>
      <c r="G15" s="5">
        <f>G7</f>
        <v>366</v>
      </c>
      <c r="H15" s="5">
        <f>H8</f>
        <v>794</v>
      </c>
      <c r="I15" s="5">
        <f>I9</f>
        <v>163</v>
      </c>
      <c r="J15" s="5">
        <f>J10</f>
        <v>1222</v>
      </c>
      <c r="K15" s="5">
        <f>K11</f>
        <v>2377</v>
      </c>
      <c r="L15" s="1">
        <f>L12</f>
        <v>1529</v>
      </c>
      <c r="M15" s="1">
        <f>M13</f>
        <v>2192</v>
      </c>
      <c r="N15" s="1">
        <f>SUM(C15:M15)</f>
        <v>14292</v>
      </c>
    </row>
    <row r="16" spans="1:48" x14ac:dyDescent="0.25">
      <c r="A16" s="7" t="s">
        <v>4</v>
      </c>
      <c r="B16" s="7"/>
      <c r="C16" s="1">
        <f>C15/C14*100</f>
        <v>64.332603938730841</v>
      </c>
      <c r="D16" s="5">
        <f t="shared" ref="D16:N16" si="12">D15/D14*100</f>
        <v>80.524818210559587</v>
      </c>
      <c r="E16" s="5">
        <f t="shared" si="12"/>
        <v>74.380165289256198</v>
      </c>
      <c r="F16" s="5">
        <f t="shared" si="12"/>
        <v>52.377049180327873</v>
      </c>
      <c r="G16" s="5">
        <f t="shared" si="12"/>
        <v>71.345029239766077</v>
      </c>
      <c r="H16" s="5">
        <f t="shared" si="12"/>
        <v>88.913773796192601</v>
      </c>
      <c r="I16" s="5">
        <f t="shared" si="12"/>
        <v>19.267139479905438</v>
      </c>
      <c r="J16" s="5">
        <f t="shared" si="12"/>
        <v>52.717860224331325</v>
      </c>
      <c r="K16" s="5">
        <f t="shared" si="12"/>
        <v>65.717445396737631</v>
      </c>
      <c r="L16" s="1">
        <f t="shared" si="12"/>
        <v>62.078765732846122</v>
      </c>
      <c r="M16" s="1">
        <f t="shared" si="12"/>
        <v>79.305354558610702</v>
      </c>
      <c r="N16" s="1">
        <f t="shared" si="12"/>
        <v>66.378709767312245</v>
      </c>
    </row>
  </sheetData>
  <mergeCells count="7">
    <mergeCell ref="A15:B15"/>
    <mergeCell ref="A16:B16"/>
    <mergeCell ref="A3:A13"/>
    <mergeCell ref="O3:O13"/>
    <mergeCell ref="Q1:AA1"/>
    <mergeCell ref="C1:M1"/>
    <mergeCell ref="A14:B14"/>
  </mergeCells>
  <conditionalFormatting sqref="C3:C1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3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3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1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1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1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1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1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13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1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13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1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:AL1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:AM1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:AP13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:AQ1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13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1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1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13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1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M16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14:M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Schostak</dc:creator>
  <cp:lastModifiedBy>Walter Schostak</cp:lastModifiedBy>
  <dcterms:created xsi:type="dcterms:W3CDTF">2017-02-23T02:49:10Z</dcterms:created>
  <dcterms:modified xsi:type="dcterms:W3CDTF">2017-02-25T18:45:31Z</dcterms:modified>
</cp:coreProperties>
</file>