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H13" i="1"/>
  <c r="H15" i="1"/>
  <c r="H28" i="1"/>
  <c r="H5" i="1"/>
  <c r="H6" i="1"/>
  <c r="H7" i="1"/>
  <c r="H8" i="1"/>
  <c r="H9" i="1"/>
  <c r="H10" i="1"/>
  <c r="H11" i="1"/>
  <c r="H12" i="1"/>
  <c r="H14" i="1"/>
  <c r="H16" i="1"/>
  <c r="H17" i="1"/>
  <c r="H4" i="1"/>
</calcChain>
</file>

<file path=xl/sharedStrings.xml><?xml version="1.0" encoding="utf-8"?>
<sst xmlns="http://schemas.openxmlformats.org/spreadsheetml/2006/main" count="42" uniqueCount="29">
  <si>
    <t>Device</t>
  </si>
  <si>
    <t>Nominal Current</t>
  </si>
  <si>
    <t>Safety Margin</t>
  </si>
  <si>
    <t>Purpose</t>
  </si>
  <si>
    <t>Qty</t>
  </si>
  <si>
    <t>Rail</t>
  </si>
  <si>
    <t>Total Current</t>
  </si>
  <si>
    <t>Input Stage</t>
  </si>
  <si>
    <t>NE5532</t>
  </si>
  <si>
    <t xml:space="preserve">Precision Rectifier </t>
  </si>
  <si>
    <t>LPF</t>
  </si>
  <si>
    <t>RMS</t>
  </si>
  <si>
    <t>THAT 4315</t>
  </si>
  <si>
    <t>+/-15</t>
  </si>
  <si>
    <t>VCA</t>
  </si>
  <si>
    <t>THAT 2181</t>
  </si>
  <si>
    <t>OP275</t>
  </si>
  <si>
    <t>Output</t>
  </si>
  <si>
    <t>THAT 1646</t>
  </si>
  <si>
    <t>Make-Up Section</t>
  </si>
  <si>
    <t>Relays</t>
  </si>
  <si>
    <t>V23105A5001A201</t>
  </si>
  <si>
    <t>+5</t>
  </si>
  <si>
    <t>+9</t>
  </si>
  <si>
    <t>Display/VDD</t>
  </si>
  <si>
    <t>Display/Logic</t>
  </si>
  <si>
    <t>+3V3</t>
  </si>
  <si>
    <t>Microcontroller</t>
  </si>
  <si>
    <t>STM32F303xC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</si>
</sst>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abSelected="1" workbookViewId="0">
      <selection activeCell="F27" sqref="F27"/>
    </sheetView>
  </sheetViews>
  <sheetFormatPr baseColWidth="10" defaultRowHeight="15" x14ac:dyDescent="0"/>
  <cols>
    <col min="2" max="2" width="16.33203125" bestFit="1" customWidth="1"/>
    <col min="3" max="3" width="16.83203125" bestFit="1" customWidth="1"/>
    <col min="6" max="6" width="14.83203125" bestFit="1" customWidth="1"/>
    <col min="7" max="7" width="12.5" bestFit="1" customWidth="1"/>
    <col min="8" max="8" width="12" bestFit="1" customWidth="1"/>
  </cols>
  <sheetData>
    <row r="3" spans="2:8">
      <c r="B3" s="1" t="s">
        <v>3</v>
      </c>
      <c r="C3" s="1" t="s">
        <v>0</v>
      </c>
      <c r="D3" s="1" t="s">
        <v>4</v>
      </c>
      <c r="E3" s="1" t="s">
        <v>5</v>
      </c>
      <c r="F3" s="1" t="s">
        <v>1</v>
      </c>
      <c r="G3" s="1" t="s">
        <v>2</v>
      </c>
      <c r="H3" s="1" t="s">
        <v>6</v>
      </c>
    </row>
    <row r="4" spans="2:8">
      <c r="B4" t="s">
        <v>7</v>
      </c>
      <c r="C4" t="s">
        <v>8</v>
      </c>
      <c r="D4">
        <v>2</v>
      </c>
      <c r="E4" s="2" t="s">
        <v>13</v>
      </c>
      <c r="F4">
        <v>8.0000000000000002E-3</v>
      </c>
      <c r="G4">
        <v>1.25</v>
      </c>
      <c r="H4">
        <f>G4*F4*D4</f>
        <v>0.02</v>
      </c>
    </row>
    <row r="5" spans="2:8">
      <c r="B5" t="s">
        <v>9</v>
      </c>
      <c r="C5" t="s">
        <v>8</v>
      </c>
      <c r="D5">
        <v>2</v>
      </c>
      <c r="E5" s="2" t="s">
        <v>13</v>
      </c>
      <c r="F5">
        <v>8.0000000000000002E-3</v>
      </c>
      <c r="G5">
        <v>1.25</v>
      </c>
      <c r="H5">
        <f t="shared" ref="H5:H17" si="0">G5*F5*D5</f>
        <v>0.02</v>
      </c>
    </row>
    <row r="6" spans="2:8">
      <c r="B6" t="s">
        <v>10</v>
      </c>
      <c r="C6" t="s">
        <v>8</v>
      </c>
      <c r="D6">
        <v>4</v>
      </c>
      <c r="E6" s="2" t="s">
        <v>13</v>
      </c>
      <c r="F6">
        <v>8.0000000000000002E-3</v>
      </c>
      <c r="G6">
        <v>1.25</v>
      </c>
      <c r="H6">
        <f t="shared" si="0"/>
        <v>0.04</v>
      </c>
    </row>
    <row r="7" spans="2:8">
      <c r="B7" t="s">
        <v>11</v>
      </c>
      <c r="C7" t="s">
        <v>12</v>
      </c>
      <c r="D7">
        <v>2</v>
      </c>
      <c r="E7" s="2" t="s">
        <v>13</v>
      </c>
      <c r="F7">
        <v>2.3E-3</v>
      </c>
      <c r="G7">
        <v>1.25</v>
      </c>
      <c r="H7">
        <f t="shared" si="0"/>
        <v>5.7499999999999999E-3</v>
      </c>
    </row>
    <row r="8" spans="2:8">
      <c r="B8" t="s">
        <v>14</v>
      </c>
      <c r="C8" t="s">
        <v>15</v>
      </c>
      <c r="D8">
        <v>2</v>
      </c>
      <c r="E8" s="2" t="s">
        <v>13</v>
      </c>
      <c r="F8">
        <v>2.3999999999999998E-3</v>
      </c>
      <c r="G8">
        <v>1.25</v>
      </c>
      <c r="H8">
        <f t="shared" si="0"/>
        <v>5.9999999999999993E-3</v>
      </c>
    </row>
    <row r="9" spans="2:8">
      <c r="B9" t="s">
        <v>14</v>
      </c>
      <c r="C9" t="s">
        <v>16</v>
      </c>
      <c r="D9">
        <v>2</v>
      </c>
      <c r="E9" s="2" t="s">
        <v>13</v>
      </c>
      <c r="F9">
        <v>4.0000000000000001E-3</v>
      </c>
      <c r="G9">
        <v>1.25</v>
      </c>
      <c r="H9">
        <f t="shared" si="0"/>
        <v>0.01</v>
      </c>
    </row>
    <row r="10" spans="2:8">
      <c r="B10" t="s">
        <v>17</v>
      </c>
      <c r="C10" t="s">
        <v>18</v>
      </c>
      <c r="D10">
        <v>2</v>
      </c>
      <c r="E10" s="2" t="s">
        <v>13</v>
      </c>
      <c r="F10">
        <v>5.0000000000000001E-3</v>
      </c>
      <c r="G10">
        <v>1.25</v>
      </c>
      <c r="H10">
        <f t="shared" si="0"/>
        <v>1.2500000000000001E-2</v>
      </c>
    </row>
    <row r="11" spans="2:8">
      <c r="B11" t="s">
        <v>19</v>
      </c>
      <c r="C11" t="s">
        <v>8</v>
      </c>
      <c r="D11">
        <v>2</v>
      </c>
      <c r="E11" s="2" t="s">
        <v>13</v>
      </c>
      <c r="F11">
        <v>8.0000000000000002E-3</v>
      </c>
      <c r="G11">
        <v>1.25</v>
      </c>
      <c r="H11">
        <f t="shared" si="0"/>
        <v>0.02</v>
      </c>
    </row>
    <row r="12" spans="2:8">
      <c r="B12" t="s">
        <v>20</v>
      </c>
      <c r="C12" t="s">
        <v>21</v>
      </c>
      <c r="D12">
        <v>4</v>
      </c>
      <c r="E12" s="2" t="s">
        <v>22</v>
      </c>
      <c r="F12">
        <v>0.03</v>
      </c>
      <c r="G12">
        <v>1.25</v>
      </c>
      <c r="H12">
        <f t="shared" si="0"/>
        <v>0.15</v>
      </c>
    </row>
    <row r="13" spans="2:8">
      <c r="B13" t="s">
        <v>24</v>
      </c>
      <c r="D13">
        <v>1</v>
      </c>
      <c r="E13" s="2" t="s">
        <v>23</v>
      </c>
      <c r="F13">
        <v>2.5000000000000001E-2</v>
      </c>
      <c r="G13">
        <v>1.25</v>
      </c>
      <c r="H13">
        <f t="shared" si="0"/>
        <v>3.125E-2</v>
      </c>
    </row>
    <row r="14" spans="2:8">
      <c r="B14" t="s">
        <v>25</v>
      </c>
      <c r="D14">
        <v>1</v>
      </c>
      <c r="E14" s="2" t="s">
        <v>26</v>
      </c>
      <c r="H14">
        <f t="shared" si="0"/>
        <v>0</v>
      </c>
    </row>
    <row r="15" spans="2:8">
      <c r="B15" t="s">
        <v>27</v>
      </c>
      <c r="C15" t="s">
        <v>28</v>
      </c>
      <c r="D15">
        <v>1</v>
      </c>
      <c r="E15" s="2" t="s">
        <v>26</v>
      </c>
      <c r="F15">
        <f>0.16+0.08+0.25</f>
        <v>0.49</v>
      </c>
      <c r="G15">
        <v>1.25</v>
      </c>
      <c r="H15">
        <f t="shared" si="0"/>
        <v>0.61250000000000004</v>
      </c>
    </row>
    <row r="16" spans="2:8">
      <c r="H16">
        <f t="shared" si="0"/>
        <v>0</v>
      </c>
    </row>
    <row r="17" spans="7:8">
      <c r="H17">
        <f t="shared" si="0"/>
        <v>0</v>
      </c>
    </row>
    <row r="28" spans="7:8">
      <c r="G28" t="s">
        <v>6</v>
      </c>
      <c r="H28">
        <f>SUM(H4:H17)</f>
        <v>0.92800000000000005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2014-04-05T20:12:31Z</dcterms:created>
  <dcterms:modified xsi:type="dcterms:W3CDTF">2014-04-06T12:55:20Z</dcterms:modified>
</cp:coreProperties>
</file>