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135" windowWidth="19320" windowHeight="11820" tabRatio="0"/>
  </bookViews>
  <sheets>
    <sheet name="Sheet1" sheetId="1" r:id="rId1"/>
    <sheet name="Sheet2" sheetId="2" state="veryHidden" r:id="rId2"/>
  </sheets>
  <calcPr calcId="144525"/>
</workbook>
</file>

<file path=xl/calcChain.xml><?xml version="1.0" encoding="utf-8"?>
<calcChain xmlns="http://schemas.openxmlformats.org/spreadsheetml/2006/main">
  <c r="F22" i="2" l="1"/>
  <c r="F21" i="2"/>
  <c r="F20" i="2"/>
  <c r="H19" i="2"/>
  <c r="G19" i="2"/>
  <c r="F19" i="2"/>
  <c r="H18" i="2"/>
  <c r="G18" i="2"/>
  <c r="F18" i="2"/>
  <c r="J17" i="2"/>
  <c r="H17" i="2"/>
  <c r="G17" i="2"/>
  <c r="F17" i="2"/>
  <c r="E17" i="2"/>
  <c r="D17" i="2"/>
  <c r="K16" i="2"/>
  <c r="J16" i="2"/>
  <c r="I16" i="2"/>
  <c r="H16" i="2"/>
  <c r="G16" i="2"/>
  <c r="F16" i="2"/>
  <c r="E16" i="2"/>
  <c r="D16" i="2"/>
  <c r="K15" i="2"/>
  <c r="J15" i="2"/>
  <c r="I15" i="2"/>
  <c r="H15" i="2"/>
  <c r="G15" i="2"/>
  <c r="F15" i="2"/>
  <c r="E15" i="2"/>
  <c r="D15" i="2"/>
  <c r="B14" i="2" l="1"/>
  <c r="B16" i="2"/>
  <c r="B18" i="2" s="1"/>
  <c r="G4" i="1" l="1"/>
  <c r="H4" i="1" s="1"/>
</calcChain>
</file>

<file path=xl/sharedStrings.xml><?xml version="1.0" encoding="utf-8"?>
<sst xmlns="http://schemas.openxmlformats.org/spreadsheetml/2006/main" count="76" uniqueCount="44">
  <si>
    <t>A</t>
  </si>
  <si>
    <t>B</t>
  </si>
  <si>
    <t>C</t>
  </si>
  <si>
    <t>D</t>
  </si>
  <si>
    <t>E</t>
  </si>
  <si>
    <t>U</t>
  </si>
  <si>
    <t>O</t>
  </si>
  <si>
    <t>F</t>
  </si>
  <si>
    <t/>
  </si>
  <si>
    <t>I</t>
  </si>
  <si>
    <t>K</t>
  </si>
  <si>
    <t>G</t>
  </si>
  <si>
    <t>M</t>
  </si>
  <si>
    <t>H</t>
  </si>
  <si>
    <t>V</t>
  </si>
  <si>
    <t>Z</t>
  </si>
  <si>
    <t>P</t>
  </si>
  <si>
    <t>J</t>
  </si>
  <si>
    <t>R</t>
  </si>
  <si>
    <t>L</t>
  </si>
  <si>
    <t>T</t>
  </si>
  <si>
    <t>N</t>
  </si>
  <si>
    <t>Ž</t>
  </si>
  <si>
    <t>S</t>
  </si>
  <si>
    <t>Đ</t>
  </si>
  <si>
    <t>NJ</t>
  </si>
  <si>
    <t>Ć</t>
  </si>
  <si>
    <t>DŽ</t>
  </si>
  <si>
    <t>X</t>
  </si>
  <si>
    <t>Č</t>
  </si>
  <si>
    <t>Š</t>
  </si>
  <si>
    <t>LJ</t>
  </si>
  <si>
    <t>Značenje brojeva:</t>
  </si>
  <si>
    <t>Osoba koja ima ovaj broj je jaka, ponekad čak i egoist, uvijek polazi od sebe. Ima visoku inteligenciju, predodređena je na sreću. Živahna je, ali ponekad zbog osjećaja djeluje rastrojeno.</t>
  </si>
  <si>
    <t>Ovaj broj nosi sreću i zadovoljstvo, radi se o darežljivoj i strastvenoj osobi. To su osjećajne osobe, sentimentalne i jako romantične.   </t>
  </si>
  <si>
    <t>Ovo je uzvišeni broj i osoba koja ga ima je često predodređena na velike stvari. To su jako inteligentne osobe, produhovljene, te često kao da imaju treće čulo. Oni neke stvari znaju unaprijed, predosjete i nerijetko služe za prenošenje poruka čovječanstvu. U pravilu njih očekuje «velika sudbina».</t>
  </si>
  <si>
    <t>Ovaj broj predstavlja solidarnost, obvezu, potpunu zaokupljenost osobe koja ga nosi. Takve osobe su profesionalci, intelektualci. Njihova prednost je slobodoumnost, bez tabua su. To su kompleksne osobe, izvrsni prijatelji, partneri, djeca, roditelji. Na njih možete računati.</t>
  </si>
  <si>
    <t>Društvene osobe, pravi svjetski putnici. Vole slobodu, druženje, kretanje. Njima najbolje odgovara život u velikom gradu, posao u kojem će komunicirati s puno ljudi. Osim lakoće u komuniciranju odlikuje ih što su živahni, veseli i znaju uživati u životu.</t>
  </si>
  <si>
    <t>Ovaj broj je vezan uz posao, takve osobe su sposobne, uvijek dobro pripremljene, organizirane, često inteligentne. Odgovorni su roditelji, a leže im profesorska zanimanja.    </t>
  </si>
  <si>
    <t>Ovaj broj se često veže uz muze i  njihova umjetnička nadahnuća. Osobe ovog broja umjetničke su duše. Hoće li se baviti slikarstvom, glazbom ili nečim sličnim nije važno, bitno da su u umjetnosti. Definitivno se među njima kriju najveći umjetnici. Pored smisla za lijepo, ove osobe su često i fizički vrlo dobrog izgleda.</t>
  </si>
  <si>
    <t>Ovo je karmički broj, često osobe ovog broja žive drugačije, skoro drugi život. Smireni, često povučeni, svoj privatni život i misli drže za sebe, skrivaju od okoline. Često su obavijena velom tajne.</t>
  </si>
  <si>
    <t>Ove osobe trebaju puno prostora, vole avanture, rizik... Oni uživaju u životu. Često su revolucionarni, posebni, drugačiji i dižu glas za reforme, za novi način života, uvijek žele promjene, nešto drugačije i nešto novo.</t>
  </si>
  <si>
    <t>ZNAČENJE BROJA:</t>
  </si>
  <si>
    <t>UPIŠITE IME I PREZIME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</si>
</sst>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sz val="14"/>
      <color theme="1"/>
      <name val="Calibri"/>
      <family val="2"/>
      <charset val="238"/>
      <scheme val="minor"/>
    </font>
    <font>
      <b/>
      <sz val="24"/>
      <color rgb="FFFF0000"/>
      <name val="Calibri"/>
      <family val="2"/>
      <charset val="238"/>
      <scheme val="minor"/>
    </font>
  </fonts>
  <fills count="5">
    <fill>
      <patternFill patternType="none"/>
    </fill>
    <fill>
      <patternFill patternType="gray125"/>
    </fill>
    <fill>
      <patternFill patternType="solid">
        <fgColor theme="3" tint="0.79998168889431442"/>
        <bgColor indexed="64"/>
      </patternFill>
    </fill>
    <fill>
      <patternFill patternType="solid">
        <fgColor theme="1" tint="0.49998474074526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0" xfId="0" applyBorder="1" applyAlignment="1">
      <alignment vertical="center" wrapText="1"/>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2" xfId="0" applyFill="1" applyBorder="1" applyAlignment="1">
      <alignment horizontal="center" vertical="center" wrapText="1"/>
    </xf>
    <xf numFmtId="0" fontId="0" fillId="2" borderId="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1" fillId="4" borderId="3" xfId="0" applyFont="1" applyFill="1" applyBorder="1" applyAlignment="1" applyProtection="1">
      <alignment horizontal="center" vertical="center"/>
      <protection locked="0"/>
    </xf>
    <xf numFmtId="0" fontId="1" fillId="4" borderId="4" xfId="0" applyFont="1" applyFill="1" applyBorder="1" applyAlignment="1" applyProtection="1">
      <alignment horizontal="center" vertical="center"/>
      <protection locked="0"/>
    </xf>
    <xf numFmtId="0" fontId="1" fillId="4" borderId="5" xfId="0" applyFont="1" applyFill="1" applyBorder="1" applyAlignment="1" applyProtection="1">
      <alignment horizontal="center" vertical="center"/>
      <protection locked="0"/>
    </xf>
    <xf numFmtId="0" fontId="1" fillId="4" borderId="7"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3"/>
  <sheetViews>
    <sheetView showGridLines="0" tabSelected="1" workbookViewId="0">
      <selection activeCell="B5" sqref="B5:E6"/>
    </sheetView>
  </sheetViews>
  <sheetFormatPr defaultColWidth="0" defaultRowHeight="15" zeroHeight="1" x14ac:dyDescent="0.25"/>
  <cols>
    <col min="1" max="2" width="9.140625" customWidth="1"/>
    <col min="3" max="4" width="9.140625" style="1" customWidth="1"/>
    <col min="5" max="12" width="9.140625" customWidth="1"/>
    <col min="13" max="16384" width="9.140625" hidden="1"/>
  </cols>
  <sheetData>
    <row r="1" spans="2:11" x14ac:dyDescent="0.25"/>
    <row r="2" spans="2:11" x14ac:dyDescent="0.25"/>
    <row r="3" spans="2:11" ht="15.75" thickBot="1" x14ac:dyDescent="0.3">
      <c r="B3" t="s">
        <v>43</v>
      </c>
      <c r="H3" t="s">
        <v>42</v>
      </c>
      <c r="I3" s="1"/>
      <c r="J3" s="1"/>
    </row>
    <row r="4" spans="2:11" ht="15.75" customHeight="1" thickBot="1" x14ac:dyDescent="0.3">
      <c r="F4" s="3"/>
      <c r="G4" s="5" t="str">
        <f>IF(B5="","",Sheet2!B18)</f>
        <v/>
      </c>
      <c r="H4" s="7" t="str">
        <f>IF(G4="","",INDEX(Sheet2!N5:N21,MATCH(G4,Sheet2!M5:M21,0)))</f>
        <v/>
      </c>
      <c r="I4" s="8"/>
      <c r="J4" s="8"/>
      <c r="K4" s="9"/>
    </row>
    <row r="5" spans="2:11" ht="15.75" thickBot="1" x14ac:dyDescent="0.3">
      <c r="B5" s="16"/>
      <c r="C5" s="17"/>
      <c r="D5" s="17"/>
      <c r="E5" s="18"/>
      <c r="G5" s="6"/>
      <c r="H5" s="10"/>
      <c r="I5" s="11"/>
      <c r="J5" s="11"/>
      <c r="K5" s="12"/>
    </row>
    <row r="6" spans="2:11" ht="15.75" thickBot="1" x14ac:dyDescent="0.3">
      <c r="B6" s="19"/>
      <c r="C6" s="20"/>
      <c r="D6" s="20"/>
      <c r="E6" s="21"/>
      <c r="H6" s="10"/>
      <c r="I6" s="11"/>
      <c r="J6" s="11"/>
      <c r="K6" s="12"/>
    </row>
    <row r="7" spans="2:11" x14ac:dyDescent="0.25">
      <c r="C7"/>
      <c r="D7"/>
      <c r="H7" s="10"/>
      <c r="I7" s="11"/>
      <c r="J7" s="11"/>
      <c r="K7" s="12"/>
    </row>
    <row r="8" spans="2:11" x14ac:dyDescent="0.25">
      <c r="C8"/>
      <c r="D8"/>
      <c r="H8" s="10"/>
      <c r="I8" s="11"/>
      <c r="J8" s="11"/>
      <c r="K8" s="12"/>
    </row>
    <row r="9" spans="2:11" x14ac:dyDescent="0.25">
      <c r="C9"/>
      <c r="D9"/>
      <c r="H9" s="10"/>
      <c r="I9" s="11"/>
      <c r="J9" s="11"/>
      <c r="K9" s="12"/>
    </row>
    <row r="10" spans="2:11" ht="15" customHeight="1" x14ac:dyDescent="0.25">
      <c r="H10" s="10"/>
      <c r="I10" s="11"/>
      <c r="J10" s="11"/>
      <c r="K10" s="12"/>
    </row>
    <row r="11" spans="2:11" ht="15" customHeight="1" x14ac:dyDescent="0.25">
      <c r="H11" s="10"/>
      <c r="I11" s="11"/>
      <c r="J11" s="11"/>
      <c r="K11" s="12"/>
    </row>
    <row r="12" spans="2:11" x14ac:dyDescent="0.25">
      <c r="H12" s="10"/>
      <c r="I12" s="11"/>
      <c r="J12" s="11"/>
      <c r="K12" s="12"/>
    </row>
    <row r="13" spans="2:11" x14ac:dyDescent="0.25">
      <c r="H13" s="10"/>
      <c r="I13" s="11"/>
      <c r="J13" s="11"/>
      <c r="K13" s="12"/>
    </row>
    <row r="14" spans="2:11" ht="15.75" thickBot="1" x14ac:dyDescent="0.3">
      <c r="H14" s="13"/>
      <c r="I14" s="14"/>
      <c r="J14" s="14"/>
      <c r="K14" s="15"/>
    </row>
    <row r="15" spans="2:11" x14ac:dyDescent="0.25">
      <c r="H15" s="4"/>
      <c r="I15" s="4"/>
      <c r="J15" s="4"/>
      <c r="K15" s="4"/>
    </row>
    <row r="16" spans="2:11" x14ac:dyDescent="0.25">
      <c r="H16" s="4"/>
      <c r="I16" s="4"/>
      <c r="J16" s="4"/>
      <c r="K16" s="4"/>
    </row>
    <row r="17" spans="3:4" x14ac:dyDescent="0.25"/>
    <row r="18" spans="3:4" hidden="1" x14ac:dyDescent="0.25"/>
    <row r="19" spans="3:4" hidden="1" x14ac:dyDescent="0.25"/>
    <row r="20" spans="3:4" hidden="1" x14ac:dyDescent="0.25"/>
    <row r="21" spans="3:4" hidden="1" x14ac:dyDescent="0.25"/>
    <row r="22" spans="3:4" hidden="1" x14ac:dyDescent="0.25"/>
    <row r="23" spans="3:4" hidden="1" x14ac:dyDescent="0.25"/>
    <row r="24" spans="3:4" hidden="1" x14ac:dyDescent="0.25"/>
    <row r="25" spans="3:4" hidden="1" x14ac:dyDescent="0.25"/>
    <row r="26" spans="3:4" hidden="1" x14ac:dyDescent="0.25"/>
    <row r="27" spans="3:4" hidden="1" x14ac:dyDescent="0.25">
      <c r="C27" s="3"/>
      <c r="D27" s="3"/>
    </row>
    <row r="28" spans="3:4" hidden="1" x14ac:dyDescent="0.25">
      <c r="C28" s="3"/>
      <c r="D28" s="3"/>
    </row>
    <row r="29" spans="3:4" hidden="1" x14ac:dyDescent="0.25">
      <c r="C29" s="3"/>
      <c r="D29" s="3"/>
    </row>
    <row r="30" spans="3:4" hidden="1" x14ac:dyDescent="0.25">
      <c r="C30" s="3"/>
      <c r="D30" s="3"/>
    </row>
    <row r="31" spans="3:4" hidden="1" x14ac:dyDescent="0.25">
      <c r="C31" s="3"/>
      <c r="D31" s="3"/>
    </row>
    <row r="32" spans="3:4" hidden="1" x14ac:dyDescent="0.25">
      <c r="C32" s="3"/>
      <c r="D32" s="3"/>
    </row>
    <row r="33" spans="3:4" hidden="1" x14ac:dyDescent="0.25">
      <c r="C33" s="3"/>
      <c r="D33" s="3"/>
    </row>
    <row r="34" spans="3:4" hidden="1" x14ac:dyDescent="0.25"/>
    <row r="35" spans="3:4" hidden="1" x14ac:dyDescent="0.25"/>
    <row r="36" spans="3:4" hidden="1" x14ac:dyDescent="0.25"/>
    <row r="37" spans="3:4" hidden="1" x14ac:dyDescent="0.25"/>
    <row r="38" spans="3:4" hidden="1" x14ac:dyDescent="0.25"/>
    <row r="39" spans="3:4" hidden="1" x14ac:dyDescent="0.25"/>
    <row r="40" spans="3:4" hidden="1" x14ac:dyDescent="0.25"/>
    <row r="41" spans="3:4" hidden="1" x14ac:dyDescent="0.25"/>
    <row r="42" spans="3:4" hidden="1" x14ac:dyDescent="0.25"/>
    <row r="43" spans="3:4" hidden="1" x14ac:dyDescent="0.25"/>
  </sheetData>
  <sheetProtection password="CEA4" sheet="1" objects="1" scenarios="1" selectLockedCells="1"/>
  <mergeCells count="3">
    <mergeCell ref="G4:G5"/>
    <mergeCell ref="H4:K14"/>
    <mergeCell ref="B5:E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N22"/>
  <sheetViews>
    <sheetView workbookViewId="0">
      <selection activeCell="I28" sqref="I28"/>
    </sheetView>
  </sheetViews>
  <sheetFormatPr defaultRowHeight="15" x14ac:dyDescent="0.25"/>
  <sheetData>
    <row r="3" spans="2:14" x14ac:dyDescent="0.25">
      <c r="D3" s="1">
        <v>1</v>
      </c>
      <c r="E3" s="1">
        <v>2</v>
      </c>
      <c r="F3" s="1">
        <v>3</v>
      </c>
      <c r="G3" s="1">
        <v>4</v>
      </c>
      <c r="H3" s="1">
        <v>5</v>
      </c>
      <c r="I3" s="1">
        <v>6</v>
      </c>
      <c r="J3" s="1">
        <v>7</v>
      </c>
      <c r="K3" s="1">
        <v>8</v>
      </c>
      <c r="N3" t="s">
        <v>32</v>
      </c>
    </row>
    <row r="4" spans="2:14" x14ac:dyDescent="0.25">
      <c r="D4" s="1"/>
      <c r="E4" s="1"/>
      <c r="F4" s="1"/>
      <c r="G4" s="1"/>
      <c r="H4" s="1"/>
      <c r="I4" s="1"/>
      <c r="J4" s="1"/>
      <c r="K4" s="1"/>
    </row>
    <row r="5" spans="2:14" x14ac:dyDescent="0.25">
      <c r="D5" s="2" t="s">
        <v>0</v>
      </c>
      <c r="E5" s="2" t="s">
        <v>1</v>
      </c>
      <c r="F5" s="2" t="s">
        <v>2</v>
      </c>
      <c r="G5" s="2" t="s">
        <v>3</v>
      </c>
      <c r="H5" s="2" t="s">
        <v>4</v>
      </c>
      <c r="I5" s="2" t="s">
        <v>5</v>
      </c>
      <c r="J5" s="2" t="s">
        <v>6</v>
      </c>
      <c r="K5" s="2" t="s">
        <v>7</v>
      </c>
      <c r="M5">
        <v>1</v>
      </c>
      <c r="N5" t="s">
        <v>33</v>
      </c>
    </row>
    <row r="6" spans="2:14" x14ac:dyDescent="0.25">
      <c r="D6" s="2" t="s">
        <v>9</v>
      </c>
      <c r="E6" s="2" t="s">
        <v>10</v>
      </c>
      <c r="F6" s="2" t="s">
        <v>11</v>
      </c>
      <c r="G6" s="2" t="s">
        <v>12</v>
      </c>
      <c r="H6" s="2" t="s">
        <v>13</v>
      </c>
      <c r="I6" s="2" t="s">
        <v>14</v>
      </c>
      <c r="J6" s="2" t="s">
        <v>15</v>
      </c>
      <c r="K6" s="2" t="s">
        <v>16</v>
      </c>
    </row>
    <row r="7" spans="2:14" x14ac:dyDescent="0.25">
      <c r="D7" s="2" t="s">
        <v>17</v>
      </c>
      <c r="E7" s="2" t="s">
        <v>18</v>
      </c>
      <c r="F7" s="2" t="s">
        <v>19</v>
      </c>
      <c r="G7" s="2" t="s">
        <v>20</v>
      </c>
      <c r="H7" s="2" t="s">
        <v>21</v>
      </c>
      <c r="I7" s="1" t="s">
        <v>8</v>
      </c>
      <c r="J7" s="2" t="s">
        <v>22</v>
      </c>
      <c r="K7" s="1" t="s">
        <v>8</v>
      </c>
      <c r="M7">
        <v>2</v>
      </c>
      <c r="N7" t="s">
        <v>34</v>
      </c>
    </row>
    <row r="8" spans="2:14" x14ac:dyDescent="0.25">
      <c r="D8" s="1" t="s">
        <v>8</v>
      </c>
      <c r="E8" s="1" t="s">
        <v>8</v>
      </c>
      <c r="F8" s="2" t="s">
        <v>23</v>
      </c>
      <c r="G8" s="2" t="s">
        <v>24</v>
      </c>
      <c r="H8" s="2" t="s">
        <v>25</v>
      </c>
      <c r="I8" s="1" t="s">
        <v>8</v>
      </c>
      <c r="J8" s="1" t="s">
        <v>8</v>
      </c>
      <c r="K8" s="1" t="s">
        <v>8</v>
      </c>
    </row>
    <row r="9" spans="2:14" x14ac:dyDescent="0.25">
      <c r="D9" s="1" t="s">
        <v>8</v>
      </c>
      <c r="E9" s="1" t="s">
        <v>8</v>
      </c>
      <c r="F9" s="2" t="s">
        <v>26</v>
      </c>
      <c r="G9" s="2" t="s">
        <v>27</v>
      </c>
      <c r="H9" s="2" t="s">
        <v>28</v>
      </c>
      <c r="I9" s="1" t="s">
        <v>8</v>
      </c>
      <c r="J9" s="1" t="s">
        <v>8</v>
      </c>
      <c r="K9" s="1" t="s">
        <v>8</v>
      </c>
      <c r="M9">
        <v>3</v>
      </c>
      <c r="N9" t="s">
        <v>35</v>
      </c>
    </row>
    <row r="10" spans="2:14" x14ac:dyDescent="0.25">
      <c r="D10" s="1" t="s">
        <v>8</v>
      </c>
      <c r="E10" s="1" t="s">
        <v>8</v>
      </c>
      <c r="F10" s="2" t="s">
        <v>29</v>
      </c>
      <c r="G10" s="1" t="s">
        <v>8</v>
      </c>
      <c r="H10" s="1" t="s">
        <v>8</v>
      </c>
      <c r="I10" s="1" t="s">
        <v>8</v>
      </c>
      <c r="J10" s="1" t="s">
        <v>8</v>
      </c>
      <c r="K10" s="1" t="s">
        <v>8</v>
      </c>
    </row>
    <row r="11" spans="2:14" x14ac:dyDescent="0.25">
      <c r="D11" s="1" t="s">
        <v>8</v>
      </c>
      <c r="E11" s="1" t="s">
        <v>8</v>
      </c>
      <c r="F11" s="2" t="s">
        <v>30</v>
      </c>
      <c r="G11" s="1" t="s">
        <v>8</v>
      </c>
      <c r="H11" s="1" t="s">
        <v>8</v>
      </c>
      <c r="I11" s="1" t="s">
        <v>8</v>
      </c>
      <c r="J11" s="1" t="s">
        <v>8</v>
      </c>
      <c r="K11" s="1" t="s">
        <v>8</v>
      </c>
      <c r="M11">
        <v>4</v>
      </c>
      <c r="N11" t="s">
        <v>36</v>
      </c>
    </row>
    <row r="12" spans="2:14" x14ac:dyDescent="0.25">
      <c r="D12" s="1" t="s">
        <v>8</v>
      </c>
      <c r="E12" s="1" t="s">
        <v>8</v>
      </c>
      <c r="F12" s="2" t="s">
        <v>31</v>
      </c>
      <c r="G12" s="1" t="s">
        <v>8</v>
      </c>
      <c r="H12" s="1" t="s">
        <v>8</v>
      </c>
      <c r="I12" s="1" t="s">
        <v>8</v>
      </c>
      <c r="J12" s="1" t="s">
        <v>8</v>
      </c>
      <c r="K12" s="1" t="s">
        <v>8</v>
      </c>
    </row>
    <row r="13" spans="2:14" x14ac:dyDescent="0.25">
      <c r="D13" s="1"/>
      <c r="E13" s="1"/>
      <c r="F13" s="1"/>
      <c r="G13" s="1"/>
      <c r="H13" s="1"/>
      <c r="I13" s="1"/>
      <c r="J13" s="1"/>
      <c r="K13" s="1"/>
      <c r="M13">
        <v>5</v>
      </c>
      <c r="N13" t="s">
        <v>37</v>
      </c>
    </row>
    <row r="14" spans="2:14" x14ac:dyDescent="0.25">
      <c r="B14">
        <f>SUM(D15:K22)</f>
        <v>0</v>
      </c>
      <c r="D14" s="1"/>
      <c r="E14" s="1"/>
      <c r="F14" s="1"/>
      <c r="G14" s="1"/>
      <c r="H14" s="1"/>
      <c r="I14" s="1"/>
      <c r="J14" s="1"/>
      <c r="K14" s="1"/>
    </row>
    <row r="15" spans="2:14" x14ac:dyDescent="0.25">
      <c r="D15" s="2">
        <f>(LEN(UPPER(Sheet1!$B$5))-LEN(SUBSTITUTE(UPPER(Sheet1!$B$5),UPPER(D5),"")))*$D$3</f>
        <v>0</v>
      </c>
      <c r="E15" s="2">
        <f>(LEN(UPPER(Sheet1!$B$5))-LEN(SUBSTITUTE(UPPER(Sheet1!$B$5),UPPER(E5),"")))*$E$3</f>
        <v>0</v>
      </c>
      <c r="F15" s="2">
        <f>(LEN(UPPER(Sheet1!$B$5))-LEN(SUBSTITUTE(UPPER(Sheet1!$B$5),UPPER(F5),"")))*$F$3</f>
        <v>0</v>
      </c>
      <c r="G15" s="2">
        <f>(LEN(UPPER(Sheet1!$B$5))-LEN(SUBSTITUTE(UPPER(Sheet1!$B$5),UPPER(G5),"")))*$G$3</f>
        <v>0</v>
      </c>
      <c r="H15" s="2">
        <f>(LEN(UPPER(Sheet1!$B$5))-LEN(SUBSTITUTE(UPPER(Sheet1!$B$5),UPPER(H5),"")))*$H$3</f>
        <v>0</v>
      </c>
      <c r="I15" s="2">
        <f>(LEN(UPPER(Sheet1!$B$5))-LEN(SUBSTITUTE(UPPER(Sheet1!$B$5),UPPER(I5),"")))*$I$3</f>
        <v>0</v>
      </c>
      <c r="J15" s="2">
        <f>(LEN(UPPER(Sheet1!$B$5))-LEN(SUBSTITUTE(UPPER(Sheet1!$B$5),UPPER(J5),"")))*$J$3</f>
        <v>0</v>
      </c>
      <c r="K15" s="2">
        <f>(LEN(UPPER(Sheet1!$B$5))-LEN(SUBSTITUTE(UPPER(Sheet1!$B$5),UPPER(K5),"")))*$K$3</f>
        <v>0</v>
      </c>
      <c r="M15">
        <v>6</v>
      </c>
      <c r="N15" t="s">
        <v>38</v>
      </c>
    </row>
    <row r="16" spans="2:14" x14ac:dyDescent="0.25">
      <c r="B16">
        <f ca="1">SUMPRODUCT(--MID($B$14,ROW(INDIRECT("1:" &amp; LEN($B$14))),1))</f>
        <v>0</v>
      </c>
      <c r="D16" s="2">
        <f>(LEN(UPPER(Sheet1!$B$5))-LEN(SUBSTITUTE(UPPER(Sheet1!$B$5),UPPER(D6),"")))*$D$3</f>
        <v>0</v>
      </c>
      <c r="E16" s="2">
        <f>(LEN(UPPER(Sheet1!$B$5))-LEN(SUBSTITUTE(UPPER(Sheet1!$B$5),UPPER(E6),"")))*$E$3</f>
        <v>0</v>
      </c>
      <c r="F16" s="2">
        <f>(LEN(UPPER(Sheet1!$B$5))-LEN(SUBSTITUTE(UPPER(Sheet1!$B$5),UPPER(F6),"")))*$F$3</f>
        <v>0</v>
      </c>
      <c r="G16" s="2">
        <f>(LEN(UPPER(Sheet1!$B$5))-LEN(SUBSTITUTE(UPPER(Sheet1!$B$5),UPPER(G6),"")))*$G$3</f>
        <v>0</v>
      </c>
      <c r="H16" s="2">
        <f>(LEN(UPPER(Sheet1!$B$5))-LEN(SUBSTITUTE(UPPER(Sheet1!$B$5),UPPER(H6),"")))*$H$3</f>
        <v>0</v>
      </c>
      <c r="I16" s="2">
        <f>(LEN(UPPER(Sheet1!$B$5))-LEN(SUBSTITUTE(UPPER(Sheet1!$B$5),UPPER(I6),"")))*$I$3</f>
        <v>0</v>
      </c>
      <c r="J16" s="2">
        <f>(LEN(UPPER(Sheet1!$B$5))-LEN(SUBSTITUTE(UPPER(Sheet1!$B$5),UPPER(J6),"")))*$J$3</f>
        <v>0</v>
      </c>
      <c r="K16" s="2">
        <f>(LEN(UPPER(Sheet1!$B$5))-LEN(SUBSTITUTE(UPPER(Sheet1!$B$5),UPPER(K6),"")))*$K$3</f>
        <v>0</v>
      </c>
    </row>
    <row r="17" spans="2:14" x14ac:dyDescent="0.25">
      <c r="D17" s="2">
        <f>(LEN(UPPER(Sheet1!$B$5))-LEN(SUBSTITUTE(UPPER(Sheet1!$B$5),UPPER(D7),"")))*$D$3</f>
        <v>0</v>
      </c>
      <c r="E17" s="2">
        <f>(LEN(UPPER(Sheet1!$B$5))-LEN(SUBSTITUTE(UPPER(Sheet1!$B$5),UPPER(E7),"")))*$E$3</f>
        <v>0</v>
      </c>
      <c r="F17" s="2">
        <f>(LEN(UPPER(Sheet1!$B$5))-LEN(SUBSTITUTE(UPPER(Sheet1!$B$5),UPPER(F7),"")))*$F$3</f>
        <v>0</v>
      </c>
      <c r="G17" s="2">
        <f>(LEN(UPPER(Sheet1!$B$5))-LEN(SUBSTITUTE(UPPER(Sheet1!$B$5),UPPER(G7),"")))*$G$3</f>
        <v>0</v>
      </c>
      <c r="H17" s="2">
        <f>(LEN(UPPER(Sheet1!$B$5))-LEN(SUBSTITUTE(UPPER(Sheet1!$B$5),UPPER(H7),"")))*$H$3</f>
        <v>0</v>
      </c>
      <c r="I17" s="1"/>
      <c r="J17" s="2">
        <f>(LEN(UPPER(Sheet1!$B$5))-LEN(SUBSTITUTE(UPPER(Sheet1!$B$5),UPPER(J7),"")))*$J$3</f>
        <v>0</v>
      </c>
      <c r="K17" s="1"/>
      <c r="M17">
        <v>7</v>
      </c>
      <c r="N17" t="s">
        <v>39</v>
      </c>
    </row>
    <row r="18" spans="2:14" x14ac:dyDescent="0.25">
      <c r="B18">
        <f ca="1">IF(SUMPRODUCT(--MID($B$14,ROW(INDIRECT("1:" &amp; LEN($B$14))),1))&gt;9,SUMPRODUCT(--MID(B16,ROW(INDIRECT("1:" &amp; LEN(B16))),1)),B16)</f>
        <v>0</v>
      </c>
      <c r="D18" s="1"/>
      <c r="E18" s="1"/>
      <c r="F18" s="2">
        <f>(LEN(UPPER(Sheet1!$B$5))-LEN(SUBSTITUTE(UPPER(Sheet1!$B$5),UPPER(F8),"")))*$F$3</f>
        <v>0</v>
      </c>
      <c r="G18" s="2">
        <f>(LEN(UPPER(Sheet1!$B$5))-LEN(SUBSTITUTE(UPPER(Sheet1!$B$5),UPPER(G8),"")))*$G$3</f>
        <v>0</v>
      </c>
      <c r="H18" s="2">
        <f>(LEN(UPPER(Sheet1!$B$5))-LEN(SUBSTITUTE(UPPER(Sheet1!$B$5),UPPER(H8),"")))*$H$3</f>
        <v>0</v>
      </c>
      <c r="I18" s="1"/>
      <c r="J18" s="1"/>
      <c r="K18" s="1"/>
    </row>
    <row r="19" spans="2:14" x14ac:dyDescent="0.25">
      <c r="D19" s="1"/>
      <c r="E19" s="1"/>
      <c r="F19" s="2">
        <f>(LEN(UPPER(Sheet1!$B$5))-LEN(SUBSTITUTE(UPPER(Sheet1!$B$5),UPPER(F9),"")))*$F$3</f>
        <v>0</v>
      </c>
      <c r="G19" s="2">
        <f>(LEN(UPPER(Sheet1!$B$5))-LEN(SUBSTITUTE(UPPER(Sheet1!$B$5),UPPER(G9),"")))*$G$3</f>
        <v>0</v>
      </c>
      <c r="H19" s="2">
        <f>(LEN(UPPER(Sheet1!$B$5))-LEN(SUBSTITUTE(UPPER(Sheet1!$B$5),UPPER(H9),"")))*$H$3</f>
        <v>0</v>
      </c>
      <c r="I19" s="1"/>
      <c r="J19" s="1"/>
      <c r="K19" s="1"/>
      <c r="M19">
        <v>8</v>
      </c>
      <c r="N19" t="s">
        <v>40</v>
      </c>
    </row>
    <row r="20" spans="2:14" x14ac:dyDescent="0.25">
      <c r="D20" s="1"/>
      <c r="E20" s="1"/>
      <c r="F20" s="2">
        <f>(LEN(UPPER(Sheet1!$B$5))-LEN(SUBSTITUTE(UPPER(Sheet1!$B$5),UPPER(F10),"")))*$F$3</f>
        <v>0</v>
      </c>
      <c r="G20" s="1"/>
      <c r="H20" s="1"/>
      <c r="I20" s="1"/>
      <c r="J20" s="1"/>
      <c r="K20" s="1"/>
    </row>
    <row r="21" spans="2:14" x14ac:dyDescent="0.25">
      <c r="D21" s="1"/>
      <c r="E21" s="1"/>
      <c r="F21" s="2">
        <f>(LEN(UPPER(Sheet1!$B$5))-LEN(SUBSTITUTE(UPPER(Sheet1!$B$5),UPPER(F11),"")))*$F$3</f>
        <v>0</v>
      </c>
      <c r="G21" s="1"/>
      <c r="H21" s="1"/>
      <c r="I21" s="1"/>
      <c r="J21" s="1"/>
      <c r="K21" s="1"/>
      <c r="M21">
        <v>9</v>
      </c>
      <c r="N21" t="s">
        <v>41</v>
      </c>
    </row>
    <row r="22" spans="2:14" x14ac:dyDescent="0.25">
      <c r="D22" s="1"/>
      <c r="E22" s="1"/>
      <c r="F22" s="2">
        <f>(LEN(UPPER(Sheet1!$B$5))-LEN(SUBSTITUTE(UPPER(Sheet1!$B$5),UPPER(F12),"")))*$F$3</f>
        <v>0</v>
      </c>
      <c r="G22" s="1"/>
      <c r="H22" s="1"/>
      <c r="I22" s="1"/>
      <c r="J22" s="1"/>
      <c r="K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w7u</dc:creator>
  <cp:lastModifiedBy>Viktor Vidaković</cp:lastModifiedBy>
  <dcterms:created xsi:type="dcterms:W3CDTF">2011-03-06T11:49:45Z</dcterms:created>
  <dcterms:modified xsi:type="dcterms:W3CDTF">2011-03-08T14:03:02Z</dcterms:modified>
</cp:coreProperties>
</file>