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6C5C7231-F7CD-4D98-8992-386F87A90EB5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PCIs" sheetId="1" r:id="rId1"/>
    <sheet name="Component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1" l="1"/>
  <c r="O12" i="1"/>
  <c r="O13" i="1"/>
  <c r="O14" i="1"/>
  <c r="O15" i="1"/>
  <c r="O16" i="1"/>
  <c r="O17" i="1"/>
  <c r="O18" i="1"/>
  <c r="L10" i="1"/>
  <c r="L12" i="1"/>
  <c r="L13" i="1"/>
  <c r="L14" i="1"/>
  <c r="L15" i="1"/>
  <c r="L16" i="1"/>
  <c r="L17" i="1"/>
  <c r="L18" i="1"/>
  <c r="O6" i="1"/>
  <c r="O7" i="1"/>
  <c r="O8" i="1"/>
  <c r="L5" i="1"/>
  <c r="O5" i="1" s="1"/>
  <c r="L6" i="1"/>
  <c r="L7" i="1"/>
  <c r="L8" i="1"/>
  <c r="L9" i="1"/>
  <c r="O9" i="1" s="1"/>
  <c r="O11" i="1" l="1"/>
  <c r="L11" i="1"/>
  <c r="L4" i="1"/>
  <c r="O4" i="1" s="1"/>
</calcChain>
</file>

<file path=xl/sharedStrings.xml><?xml version="1.0" encoding="utf-8"?>
<sst xmlns="http://schemas.openxmlformats.org/spreadsheetml/2006/main" count="76" uniqueCount="71">
  <si>
    <t>Dimensão (mm x mm)</t>
  </si>
  <si>
    <t>Projeto</t>
  </si>
  <si>
    <t>Versão</t>
  </si>
  <si>
    <t>Espessura placa (mm)</t>
  </si>
  <si>
    <t>Espessura cobre (oz)</t>
  </si>
  <si>
    <t>Empresa</t>
  </si>
  <si>
    <t>Localização</t>
  </si>
  <si>
    <t>Contato</t>
  </si>
  <si>
    <t>Qtde placas</t>
  </si>
  <si>
    <t>Valor total</t>
  </si>
  <si>
    <t>Valor unitário</t>
  </si>
  <si>
    <t>RSCAD</t>
  </si>
  <si>
    <t>Belenzinho -SP</t>
  </si>
  <si>
    <t>pci@rscad.com.br</t>
  </si>
  <si>
    <t>VB Circuitos</t>
  </si>
  <si>
    <t>São Paulo - SP</t>
  </si>
  <si>
    <t>vbcircuitos@vbcircuitos.com.br</t>
  </si>
  <si>
    <t>TEC-CI</t>
  </si>
  <si>
    <t>vendas@tec-ci.com.br</t>
  </si>
  <si>
    <t>Digicart</t>
  </si>
  <si>
    <t>vendas@digicart.com.br</t>
  </si>
  <si>
    <t>Nova Trento - SC</t>
  </si>
  <si>
    <t>Circuitel</t>
  </si>
  <si>
    <t>Pinhais - PR</t>
  </si>
  <si>
    <t>vendas@circuitel.com.br</t>
  </si>
  <si>
    <t>Tipo</t>
  </si>
  <si>
    <t>NV Tecnologia</t>
  </si>
  <si>
    <t> nvtecnologia@plugnet.com.br ; altair@nvtecnologia.com.br</t>
  </si>
  <si>
    <t>Griffus</t>
  </si>
  <si>
    <t>Cotia - SP</t>
  </si>
  <si>
    <t>gvendas@griffus.com.br</t>
  </si>
  <si>
    <t>Tecnel</t>
  </si>
  <si>
    <t>Taboão da Serra - SP</t>
  </si>
  <si>
    <t>vendas@tecneleletronica.com.br</t>
  </si>
  <si>
    <t>Rossi-Plac</t>
  </si>
  <si>
    <t>vendas@rossiplac.com </t>
  </si>
  <si>
    <t>Stick</t>
  </si>
  <si>
    <t>Belo Horizonte - MG</t>
  </si>
  <si>
    <t>stick@stick.ind.br</t>
  </si>
  <si>
    <t>Cirvale</t>
  </si>
  <si>
    <t>Sta Rita do Sapucaí - MG</t>
  </si>
  <si>
    <t>orcamento@cirvale.com.br</t>
  </si>
  <si>
    <t>WF</t>
  </si>
  <si>
    <t>Presidente Prudente - SP</t>
  </si>
  <si>
    <t>wf@wf.ind.br</t>
  </si>
  <si>
    <t>Luchtec</t>
  </si>
  <si>
    <t>Guarulhos - SP</t>
  </si>
  <si>
    <t>contato@luchtec.com.br</t>
  </si>
  <si>
    <t>Printcir</t>
  </si>
  <si>
    <t>print@printcir.com.br</t>
  </si>
  <si>
    <t>FR4 dupla-face</t>
  </si>
  <si>
    <t>Comentários</t>
  </si>
  <si>
    <t>Frete</t>
  </si>
  <si>
    <t>Prazo prod.</t>
  </si>
  <si>
    <t>IPI</t>
  </si>
  <si>
    <t>Sub-total</t>
  </si>
  <si>
    <t>Adicional (?)</t>
  </si>
  <si>
    <t>RB (Circuitel)</t>
  </si>
  <si>
    <t>vendas1@rbcircuitos.com.br</t>
  </si>
  <si>
    <t>Mesa de Bolinhas - Super</t>
  </si>
  <si>
    <t>REV20181027</t>
  </si>
  <si>
    <t>500 x 90</t>
  </si>
  <si>
    <t>UTFPR</t>
  </si>
  <si>
    <t>Curitiba - PR</t>
  </si>
  <si>
    <t>Casa do Circuito</t>
  </si>
  <si>
    <t>250x180</t>
  </si>
  <si>
    <t>Não informou tamanho máximo</t>
  </si>
  <si>
    <t>292x393</t>
  </si>
  <si>
    <t>franciele@casadocircuito.com.br</t>
  </si>
  <si>
    <t>castaldo@utfpr.edu.br</t>
  </si>
  <si>
    <t>Caxias do Sul - 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</si>
</sst>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* #,##0.00_-;\-[$R$-416]* #,##0.00_-;_-[$R$-416]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7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2" fillId="0" borderId="0" xfId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5" fillId="2" borderId="0" xfId="0" applyFont="1" applyFill="1"/>
    <xf numFmtId="164" fontId="5" fillId="2" borderId="0" xfId="0" applyNumberFormat="1" applyFont="1" applyFill="1"/>
    <xf numFmtId="164" fontId="0" fillId="0" borderId="0" xfId="0" applyNumberFormat="1"/>
    <xf numFmtId="9" fontId="0" fillId="0" borderId="0" xfId="2" applyFont="1"/>
    <xf numFmtId="9" fontId="5" fillId="2" borderId="0" xfId="2" applyFon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tick@stick.ind.br" TargetMode="External"/><Relationship Id="rId13" Type="http://schemas.openxmlformats.org/officeDocument/2006/relationships/hyperlink" Target="mailto:vendas@rossiplac.com&#160;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mailto:vendas@tec-ci.com.br" TargetMode="External"/><Relationship Id="rId7" Type="http://schemas.openxmlformats.org/officeDocument/2006/relationships/hyperlink" Target="mailto:gvendas@griffus.com.br" TargetMode="External"/><Relationship Id="rId12" Type="http://schemas.openxmlformats.org/officeDocument/2006/relationships/hyperlink" Target="mailto:vendas@tecneleletronica.com.br" TargetMode="External"/><Relationship Id="rId17" Type="http://schemas.openxmlformats.org/officeDocument/2006/relationships/hyperlink" Target="mailto:franciele@casadocircuito.com.br" TargetMode="External"/><Relationship Id="rId2" Type="http://schemas.openxmlformats.org/officeDocument/2006/relationships/hyperlink" Target="mailto:vbcircuitos@vbcircuitos.com.br" TargetMode="External"/><Relationship Id="rId16" Type="http://schemas.openxmlformats.org/officeDocument/2006/relationships/hyperlink" Target="mailto:castaldo@utfpr.edu.br" TargetMode="External"/><Relationship Id="rId1" Type="http://schemas.openxmlformats.org/officeDocument/2006/relationships/hyperlink" Target="mailto:pci@rscad.com.br" TargetMode="External"/><Relationship Id="rId6" Type="http://schemas.openxmlformats.org/officeDocument/2006/relationships/hyperlink" Target="mailto:%20nvtecnologia@plugnet.com.br%20;%20altair@nvtecnologia.com.br" TargetMode="External"/><Relationship Id="rId11" Type="http://schemas.openxmlformats.org/officeDocument/2006/relationships/hyperlink" Target="mailto:print@printcir.com.br" TargetMode="External"/><Relationship Id="rId5" Type="http://schemas.openxmlformats.org/officeDocument/2006/relationships/hyperlink" Target="mailto:vendas@circuitel.com.br" TargetMode="External"/><Relationship Id="rId15" Type="http://schemas.openxmlformats.org/officeDocument/2006/relationships/hyperlink" Target="mailto:vendas1@rbcircuitos.com.br" TargetMode="External"/><Relationship Id="rId10" Type="http://schemas.openxmlformats.org/officeDocument/2006/relationships/hyperlink" Target="mailto:contato@luchtec.com.br" TargetMode="External"/><Relationship Id="rId4" Type="http://schemas.openxmlformats.org/officeDocument/2006/relationships/hyperlink" Target="mailto:vendas@digicart.com.br" TargetMode="External"/><Relationship Id="rId9" Type="http://schemas.openxmlformats.org/officeDocument/2006/relationships/hyperlink" Target="mailto:orcamento@cirvale.com.br" TargetMode="External"/><Relationship Id="rId14" Type="http://schemas.openxmlformats.org/officeDocument/2006/relationships/hyperlink" Target="mailto:wf@wf.ind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abSelected="1" topLeftCell="D1" workbookViewId="0">
      <selection activeCell="L18" sqref="L18"/>
    </sheetView>
  </sheetViews>
  <sheetFormatPr defaultRowHeight="15" x14ac:dyDescent="0.25"/>
  <cols>
    <col min="1" max="1" width="27.7109375" bestFit="1" customWidth="1"/>
    <col min="2" max="2" width="30.85546875" style="5" bestFit="1" customWidth="1"/>
    <col min="3" max="3" width="20.5703125" style="5" customWidth="1"/>
    <col min="5" max="5" width="14.5703125" bestFit="1" customWidth="1"/>
    <col min="6" max="6" width="23.5703125" bestFit="1" customWidth="1"/>
    <col min="7" max="7" width="55.85546875" customWidth="1"/>
    <col min="8" max="8" width="11" bestFit="1" customWidth="1"/>
    <col min="9" max="9" width="11.28515625" bestFit="1" customWidth="1"/>
    <col min="10" max="10" width="13.28515625" style="9" bestFit="1" customWidth="1"/>
    <col min="11" max="11" width="13.28515625" style="9" customWidth="1"/>
    <col min="12" max="12" width="11.7109375" style="9" bestFit="1" customWidth="1"/>
    <col min="13" max="13" width="4.5703125" style="10" bestFit="1" customWidth="1"/>
    <col min="14" max="14" width="10.28515625" style="9" bestFit="1" customWidth="1"/>
    <col min="15" max="15" width="11.7109375" style="9" bestFit="1" customWidth="1"/>
    <col min="16" max="16" width="29.85546875" bestFit="1" customWidth="1"/>
  </cols>
  <sheetData>
    <row r="1" spans="1:16" x14ac:dyDescent="0.25">
      <c r="A1" s="1" t="s">
        <v>1</v>
      </c>
      <c r="B1" s="2" t="s">
        <v>59</v>
      </c>
      <c r="C1" s="6"/>
      <c r="E1" s="7" t="s">
        <v>5</v>
      </c>
      <c r="F1" s="7" t="s">
        <v>6</v>
      </c>
      <c r="G1" s="7" t="s">
        <v>7</v>
      </c>
      <c r="H1" s="7" t="s">
        <v>53</v>
      </c>
      <c r="I1" s="7" t="s">
        <v>8</v>
      </c>
      <c r="J1" s="8" t="s">
        <v>10</v>
      </c>
      <c r="K1" s="8" t="s">
        <v>56</v>
      </c>
      <c r="L1" s="8" t="s">
        <v>55</v>
      </c>
      <c r="M1" s="11" t="s">
        <v>54</v>
      </c>
      <c r="N1" s="8" t="s">
        <v>52</v>
      </c>
      <c r="O1" s="8" t="s">
        <v>9</v>
      </c>
      <c r="P1" s="7" t="s">
        <v>51</v>
      </c>
    </row>
    <row r="2" spans="1:16" x14ac:dyDescent="0.25">
      <c r="A2" s="1" t="s">
        <v>2</v>
      </c>
      <c r="B2" s="2" t="s">
        <v>60</v>
      </c>
      <c r="C2" s="6"/>
      <c r="D2" s="5"/>
      <c r="E2" t="s">
        <v>11</v>
      </c>
      <c r="F2" t="s">
        <v>12</v>
      </c>
      <c r="G2" s="3" t="s">
        <v>13</v>
      </c>
    </row>
    <row r="3" spans="1:16" x14ac:dyDescent="0.25">
      <c r="A3" s="1" t="s">
        <v>0</v>
      </c>
      <c r="B3" s="2" t="s">
        <v>61</v>
      </c>
      <c r="C3" s="6"/>
      <c r="D3" s="5"/>
      <c r="E3" t="s">
        <v>14</v>
      </c>
      <c r="F3" t="s">
        <v>15</v>
      </c>
      <c r="G3" s="3" t="s">
        <v>16</v>
      </c>
      <c r="P3" t="s">
        <v>66</v>
      </c>
    </row>
    <row r="4" spans="1:16" x14ac:dyDescent="0.25">
      <c r="A4" s="1" t="s">
        <v>25</v>
      </c>
      <c r="B4" s="2" t="s">
        <v>50</v>
      </c>
      <c r="C4" s="6"/>
      <c r="D4" s="5"/>
      <c r="E4" t="s">
        <v>26</v>
      </c>
      <c r="F4" t="s">
        <v>15</v>
      </c>
      <c r="G4" s="3" t="s">
        <v>27</v>
      </c>
      <c r="I4">
        <v>5</v>
      </c>
      <c r="J4" s="9">
        <v>240</v>
      </c>
      <c r="K4" s="9">
        <v>0</v>
      </c>
      <c r="L4" s="9">
        <f>I4*J4+K4</f>
        <v>1200</v>
      </c>
      <c r="M4" s="10">
        <v>0</v>
      </c>
      <c r="N4" s="9">
        <v>0</v>
      </c>
      <c r="O4" s="9">
        <f>(1+M4)*L4+N4</f>
        <v>1200</v>
      </c>
    </row>
    <row r="5" spans="1:16" x14ac:dyDescent="0.25">
      <c r="A5" s="1" t="s">
        <v>3</v>
      </c>
      <c r="B5" s="2">
        <v>1.6</v>
      </c>
      <c r="C5" s="6"/>
      <c r="D5" s="5"/>
      <c r="E5" t="s">
        <v>17</v>
      </c>
      <c r="F5" t="s">
        <v>15</v>
      </c>
      <c r="G5" s="3" t="s">
        <v>18</v>
      </c>
      <c r="I5">
        <v>5</v>
      </c>
      <c r="J5" s="9">
        <v>148.1</v>
      </c>
      <c r="K5" s="9">
        <v>206</v>
      </c>
      <c r="L5" s="9">
        <f t="shared" ref="L5:L10" si="0">I5*J5+K5</f>
        <v>946.5</v>
      </c>
      <c r="O5" s="9">
        <f t="shared" ref="O5:O10" si="1">(1+M5)*L5+N5</f>
        <v>946.5</v>
      </c>
    </row>
    <row r="6" spans="1:16" x14ac:dyDescent="0.25">
      <c r="A6" s="1" t="s">
        <v>4</v>
      </c>
      <c r="B6" s="2">
        <v>1</v>
      </c>
      <c r="C6" s="6"/>
      <c r="D6" s="5"/>
      <c r="E6" t="s">
        <v>19</v>
      </c>
      <c r="F6" t="s">
        <v>21</v>
      </c>
      <c r="G6" s="3" t="s">
        <v>20</v>
      </c>
      <c r="L6" s="9">
        <f t="shared" si="0"/>
        <v>0</v>
      </c>
      <c r="O6" s="9">
        <f t="shared" si="1"/>
        <v>0</v>
      </c>
    </row>
    <row r="7" spans="1:16" x14ac:dyDescent="0.25">
      <c r="C7" s="6"/>
      <c r="D7" s="5"/>
      <c r="E7" t="s">
        <v>22</v>
      </c>
      <c r="F7" t="s">
        <v>23</v>
      </c>
      <c r="G7" s="3" t="s">
        <v>24</v>
      </c>
      <c r="L7" s="9">
        <f t="shared" si="0"/>
        <v>0</v>
      </c>
      <c r="O7" s="9">
        <f t="shared" si="1"/>
        <v>0</v>
      </c>
    </row>
    <row r="8" spans="1:16" x14ac:dyDescent="0.25">
      <c r="C8" s="6"/>
      <c r="D8" s="5"/>
      <c r="E8" t="s">
        <v>28</v>
      </c>
      <c r="F8" t="s">
        <v>29</v>
      </c>
      <c r="G8" s="3" t="s">
        <v>30</v>
      </c>
      <c r="L8" s="9">
        <f t="shared" si="0"/>
        <v>0</v>
      </c>
      <c r="O8" s="9">
        <f t="shared" si="1"/>
        <v>0</v>
      </c>
    </row>
    <row r="9" spans="1:16" x14ac:dyDescent="0.25">
      <c r="C9" s="6"/>
      <c r="D9" s="5"/>
      <c r="E9" t="s">
        <v>31</v>
      </c>
      <c r="F9" t="s">
        <v>32</v>
      </c>
      <c r="G9" s="3" t="s">
        <v>33</v>
      </c>
      <c r="I9">
        <v>5</v>
      </c>
      <c r="J9" s="9">
        <v>240</v>
      </c>
      <c r="K9" s="9">
        <v>0</v>
      </c>
      <c r="L9" s="9">
        <f t="shared" si="0"/>
        <v>1200</v>
      </c>
      <c r="M9" s="10">
        <v>0</v>
      </c>
      <c r="N9" s="9">
        <v>0</v>
      </c>
      <c r="O9" s="9">
        <f t="shared" si="1"/>
        <v>1200</v>
      </c>
    </row>
    <row r="10" spans="1:16" x14ac:dyDescent="0.25">
      <c r="D10" s="5"/>
      <c r="E10" t="s">
        <v>34</v>
      </c>
      <c r="F10" t="s">
        <v>15</v>
      </c>
      <c r="G10" s="3" t="s">
        <v>35</v>
      </c>
      <c r="L10" s="9">
        <f t="shared" si="0"/>
        <v>0</v>
      </c>
      <c r="O10" s="9">
        <f t="shared" si="1"/>
        <v>0</v>
      </c>
    </row>
    <row r="11" spans="1:16" x14ac:dyDescent="0.25">
      <c r="D11" s="5"/>
      <c r="E11" t="s">
        <v>36</v>
      </c>
      <c r="F11" t="s">
        <v>37</v>
      </c>
      <c r="G11" s="3" t="s">
        <v>38</v>
      </c>
      <c r="I11">
        <v>1</v>
      </c>
      <c r="J11" s="9">
        <v>602.36</v>
      </c>
      <c r="K11" s="9">
        <v>0</v>
      </c>
      <c r="L11" s="9">
        <f t="shared" ref="L11:L18" si="2">I11*J11+K11</f>
        <v>602.36</v>
      </c>
      <c r="M11" s="10">
        <v>0</v>
      </c>
      <c r="N11" s="9">
        <v>0</v>
      </c>
      <c r="O11" s="9">
        <f t="shared" ref="O11:O18" si="3">(1+M11)*L11+N11</f>
        <v>602.36</v>
      </c>
    </row>
    <row r="12" spans="1:16" x14ac:dyDescent="0.25">
      <c r="D12" s="5"/>
      <c r="E12" s="4" t="s">
        <v>39</v>
      </c>
      <c r="F12" t="s">
        <v>40</v>
      </c>
      <c r="G12" s="3" t="s">
        <v>41</v>
      </c>
      <c r="L12" s="9">
        <f t="shared" si="2"/>
        <v>0</v>
      </c>
      <c r="O12" s="9">
        <f t="shared" si="3"/>
        <v>0</v>
      </c>
    </row>
    <row r="13" spans="1:16" x14ac:dyDescent="0.25">
      <c r="D13" s="5"/>
      <c r="E13" t="s">
        <v>42</v>
      </c>
      <c r="F13" t="s">
        <v>43</v>
      </c>
      <c r="G13" s="3" t="s">
        <v>44</v>
      </c>
      <c r="L13" s="9">
        <f t="shared" si="2"/>
        <v>0</v>
      </c>
      <c r="O13" s="9">
        <f t="shared" si="3"/>
        <v>0</v>
      </c>
      <c r="P13" t="s">
        <v>67</v>
      </c>
    </row>
    <row r="14" spans="1:16" x14ac:dyDescent="0.25">
      <c r="D14" s="5"/>
      <c r="E14" t="s">
        <v>45</v>
      </c>
      <c r="F14" t="s">
        <v>46</v>
      </c>
      <c r="G14" s="3" t="s">
        <v>47</v>
      </c>
      <c r="L14" s="9">
        <f t="shared" si="2"/>
        <v>0</v>
      </c>
      <c r="O14" s="9">
        <f t="shared" si="3"/>
        <v>0</v>
      </c>
    </row>
    <row r="15" spans="1:16" x14ac:dyDescent="0.25">
      <c r="D15" s="5"/>
      <c r="E15" t="s">
        <v>48</v>
      </c>
      <c r="F15" t="s">
        <v>32</v>
      </c>
      <c r="G15" s="3" t="s">
        <v>49</v>
      </c>
      <c r="L15" s="9">
        <f t="shared" si="2"/>
        <v>0</v>
      </c>
      <c r="O15" s="9">
        <f t="shared" si="3"/>
        <v>0</v>
      </c>
    </row>
    <row r="16" spans="1:16" x14ac:dyDescent="0.25">
      <c r="D16" s="5"/>
      <c r="E16" t="s">
        <v>57</v>
      </c>
      <c r="F16" t="s">
        <v>23</v>
      </c>
      <c r="G16" s="3" t="s">
        <v>58</v>
      </c>
      <c r="L16" s="9">
        <f t="shared" si="2"/>
        <v>0</v>
      </c>
      <c r="O16" s="9">
        <f t="shared" si="3"/>
        <v>0</v>
      </c>
    </row>
    <row r="17" spans="4:16" x14ac:dyDescent="0.25">
      <c r="D17" s="5"/>
      <c r="E17" t="s">
        <v>62</v>
      </c>
      <c r="F17" t="s">
        <v>63</v>
      </c>
      <c r="G17" s="3" t="s">
        <v>69</v>
      </c>
      <c r="L17" s="9">
        <f t="shared" si="2"/>
        <v>0</v>
      </c>
      <c r="O17" s="9">
        <f t="shared" si="3"/>
        <v>0</v>
      </c>
      <c r="P17" t="s">
        <v>65</v>
      </c>
    </row>
    <row r="18" spans="4:16" x14ac:dyDescent="0.25">
      <c r="D18" s="5"/>
      <c r="E18" t="s">
        <v>64</v>
      </c>
      <c r="F18" t="s">
        <v>70</v>
      </c>
      <c r="G18" s="3" t="s">
        <v>68</v>
      </c>
      <c r="I18">
        <v>4</v>
      </c>
      <c r="J18" s="9">
        <v>107.16</v>
      </c>
      <c r="K18" s="9">
        <v>100</v>
      </c>
      <c r="L18" s="9">
        <f t="shared" si="2"/>
        <v>528.64</v>
      </c>
      <c r="M18" s="10">
        <v>0.1</v>
      </c>
      <c r="N18" s="9">
        <v>0</v>
      </c>
      <c r="O18" s="9">
        <f t="shared" si="3"/>
        <v>581.50400000000002</v>
      </c>
    </row>
  </sheetData>
  <hyperlinks>
    <hyperlink ref="G2" r:id="rId1" xr:uid="{C1524448-0A69-48D2-A18A-06AD1AFE6651}"/>
    <hyperlink ref="G3" r:id="rId2" display="mailto:vbcircuitos@vbcircuitos.com.br" xr:uid="{B2A6193A-86B0-4D38-8E29-DD1220E7951F}"/>
    <hyperlink ref="G5" r:id="rId3" xr:uid="{C37F39E3-9FDE-48F2-987C-D43976E5B17E}"/>
    <hyperlink ref="G6" r:id="rId4" xr:uid="{544F16F1-9463-4BD0-9757-A1DD05B5A8ED}"/>
    <hyperlink ref="G7" r:id="rId5" xr:uid="{8B699A65-4127-45B3-8ED2-592013A1F940}"/>
    <hyperlink ref="G4" r:id="rId6" display="mailto:%20nvtecnologia@plugnet.com.br%20;%20altair@nvtecnologia.com.br" xr:uid="{7CC45941-682A-4BB5-8BDB-E60B28A05981}"/>
    <hyperlink ref="G8" r:id="rId7" xr:uid="{C484C64E-A186-4805-AC9E-6A87D7AEE81C}"/>
    <hyperlink ref="G11" r:id="rId8" xr:uid="{33794266-9649-4CAB-A5BE-C716E16C9D88}"/>
    <hyperlink ref="G12" r:id="rId9" xr:uid="{63CD2852-93F6-4D7F-BF57-EA645B9DB4EF}"/>
    <hyperlink ref="G14" r:id="rId10" xr:uid="{A2529BB8-B65F-4CE5-9EFC-1D7179D9CB77}"/>
    <hyperlink ref="G15" r:id="rId11" xr:uid="{5791D631-9CE6-485D-9925-70FDBF598483}"/>
    <hyperlink ref="G9" r:id="rId12" xr:uid="{70E1DC4D-76E8-4FB9-A63A-7156B5A56D89}"/>
    <hyperlink ref="G10" r:id="rId13" xr:uid="{83A80A09-E873-45DC-90FC-DEAA46CC3410}"/>
    <hyperlink ref="G13" r:id="rId14" xr:uid="{4128FA31-E919-448A-924E-C7F5CD56561E}"/>
    <hyperlink ref="G16" r:id="rId15" xr:uid="{EDDB9786-9BF3-4FBB-BDBC-91E2C8BF6ABA}"/>
    <hyperlink ref="G17" r:id="rId16" xr:uid="{D1019848-EF6A-402E-9C6F-67CDF188A5BA}"/>
    <hyperlink ref="G18" r:id="rId17" xr:uid="{5A1828F6-8627-431B-8F7F-5F0E48263659}"/>
  </hyperlinks>
  <pageMargins left="0.7" right="0.7" top="0.75" bottom="0.75" header="0.3" footer="0.3"/>
  <pageSetup paperSize="9"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79007-8CAF-4FA5-93C5-FBC7D88E4E7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PCIs</vt:lpstr>
      <vt:lpstr>Componentes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2018-11-06T12:43:57Z</dcterms:modified>
</cp:coreProperties>
</file>