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v\workspace\tcc\hardware\super\docs\"/>
    </mc:Choice>
  </mc:AlternateContent>
  <xr:revisionPtr revIDLastSave="0" documentId="13_ncr:1_{DE832064-C9B8-4F9B-A348-432CC2533E83}" xr6:coauthVersionLast="38" xr6:coauthVersionMax="38" xr10:uidLastSave="{00000000-0000-0000-0000-000000000000}"/>
  <bookViews>
    <workbookView xWindow="0" yWindow="0" windowWidth="15345" windowHeight="4590" activeTab="2" xr2:uid="{2D3173D3-3A35-49DF-9251-42F9D9CCE24F}"/>
  </bookViews>
  <sheets>
    <sheet name="Vin min 74HC165" sheetId="1" r:id="rId1"/>
    <sheet name="Divisor TCRT5000" sheetId="2" r:id="rId2"/>
    <sheet name="Teclado AD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1" i="3"/>
  <c r="H10" i="3"/>
  <c r="J10" i="3" s="1"/>
  <c r="B4" i="3" s="1"/>
  <c r="H9" i="3"/>
  <c r="J9" i="3" s="1"/>
  <c r="B3" i="3" s="1"/>
  <c r="H8" i="3"/>
  <c r="J8" i="3" s="1"/>
  <c r="B2" i="3" s="1"/>
  <c r="H7" i="3"/>
  <c r="J7" i="3" s="1"/>
  <c r="B1" i="3" s="1"/>
  <c r="B4" i="2" l="1"/>
  <c r="B3" i="2"/>
  <c r="B8" i="2"/>
  <c r="F10" i="1" l="1"/>
  <c r="D10" i="1"/>
  <c r="E10" i="1"/>
  <c r="C10" i="1"/>
</calcChain>
</file>

<file path=xl/sharedStrings.xml><?xml version="1.0" encoding="utf-8"?>
<sst xmlns="http://schemas.openxmlformats.org/spreadsheetml/2006/main" count="15" uniqueCount="13">
  <si>
    <t>Vin</t>
  </si>
  <si>
    <t>Vcc</t>
  </si>
  <si>
    <t>VCC</t>
  </si>
  <si>
    <t>VIN</t>
  </si>
  <si>
    <t>Vout</t>
  </si>
  <si>
    <t>Rsup</t>
  </si>
  <si>
    <t>Rinf</t>
  </si>
  <si>
    <t>Vhmin</t>
  </si>
  <si>
    <t>Vlmax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</si>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</sst>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mín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'Vin min 74HC165'!$C$1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1165791776027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'Vin min 74HC165'!$B$2:$B$4</c:f>
              <c:numCache>
                <c:formatCode>General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'Vin min 74HC165'!$C$2:$C$4</c:f>
              <c:numCache>
                <c:formatCode>General</c:formatCode>
                <c:ptCount val="3"/>
                <c:pt idx="0">
                  <c:v>1.5</c:v>
                </c:pt>
                <c:pt idx="1">
                  <c:v>3.15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57B-9381-ADF2AF4E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4880"/>
        <c:axId val="495878648"/>
      </c:scatterChart>
      <c:valAx>
        <c:axId val="495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8648"/>
        <c:crosses val="autoZero"/>
        <c:crossBetween val="midCat"/>
      </c:valAx>
      <c:valAx>
        <c:axId val="495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42862</xdr:rowOff>
    </xdr:from>
    <xdr:to>
      <xdr:col>14</xdr:col>
      <xdr:colOff>361950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4909C-184B-4F34-8F3F-C8DDED51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F26C-0C95-4D5B-BA0A-CDFB4BA9C2F9}">
  <dimension ref="B1:F11"/>
  <sheetViews>
    <sheetView workbookViewId="0">
      <selection activeCell="I19" sqref="I19"/>
    </sheetView>
  </sheetViews>
  <sheetFormatPr defaultRowHeight="15" x14ac:dyDescent="0.25"/>
  <sheetData>
    <row r="1" spans="2:6" x14ac:dyDescent="0.25">
      <c r="B1" s="1" t="s">
        <v>1</v>
      </c>
      <c r="C1" s="1" t="s">
        <v>0</v>
      </c>
    </row>
    <row r="2" spans="2:6" x14ac:dyDescent="0.25">
      <c r="B2" s="2">
        <v>2</v>
      </c>
      <c r="C2" s="2">
        <v>1.5</v>
      </c>
    </row>
    <row r="3" spans="2:6" x14ac:dyDescent="0.25">
      <c r="B3" s="2">
        <v>4.5</v>
      </c>
      <c r="C3" s="2">
        <v>3.15</v>
      </c>
    </row>
    <row r="4" spans="2:6" x14ac:dyDescent="0.25">
      <c r="B4" s="2">
        <v>6</v>
      </c>
      <c r="C4" s="2">
        <v>4.2</v>
      </c>
    </row>
    <row r="10" spans="2:6" x14ac:dyDescent="0.25">
      <c r="B10" s="3" t="s">
        <v>3</v>
      </c>
      <c r="C10" s="4">
        <f>0.01*C11*C11+0.595*C11+0.27</f>
        <v>1.5</v>
      </c>
      <c r="D10" s="4">
        <f t="shared" ref="D10:F10" si="0">0.01*D11*D11+0.595*D11+0.27</f>
        <v>3.15</v>
      </c>
      <c r="E10" s="4">
        <f t="shared" si="0"/>
        <v>4.1999999999999993</v>
      </c>
      <c r="F10" s="4">
        <f t="shared" si="0"/>
        <v>3.4949999999999997</v>
      </c>
    </row>
    <row r="11" spans="2:6" x14ac:dyDescent="0.25">
      <c r="B11" s="3" t="s">
        <v>2</v>
      </c>
      <c r="C11" s="2">
        <v>2</v>
      </c>
      <c r="D11" s="2">
        <v>4.5</v>
      </c>
      <c r="E11" s="2">
        <v>6</v>
      </c>
      <c r="F11" s="2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6B88-9FBE-4D6F-8702-04D8DE31AAD2}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</v>
      </c>
      <c r="B1">
        <v>5</v>
      </c>
    </row>
    <row r="2" spans="1:2" x14ac:dyDescent="0.25">
      <c r="A2" t="s">
        <v>4</v>
      </c>
      <c r="B2">
        <v>3.3</v>
      </c>
    </row>
    <row r="3" spans="1:2" x14ac:dyDescent="0.25">
      <c r="A3" t="s">
        <v>7</v>
      </c>
      <c r="B3">
        <f>0.75*B2</f>
        <v>2.4749999999999996</v>
      </c>
    </row>
    <row r="4" spans="1:2" x14ac:dyDescent="0.25">
      <c r="A4" t="s">
        <v>8</v>
      </c>
      <c r="B4">
        <f>0.25*B2</f>
        <v>0.82499999999999996</v>
      </c>
    </row>
    <row r="6" spans="1:2" x14ac:dyDescent="0.25">
      <c r="A6" t="s">
        <v>5</v>
      </c>
      <c r="B6" s="5">
        <v>10000</v>
      </c>
    </row>
    <row r="7" spans="1:2" x14ac:dyDescent="0.25">
      <c r="A7" t="s">
        <v>6</v>
      </c>
      <c r="B7" s="5">
        <v>18000</v>
      </c>
    </row>
    <row r="8" spans="1:2" x14ac:dyDescent="0.25">
      <c r="A8" t="s">
        <v>4</v>
      </c>
      <c r="B8" s="5">
        <f>B1*B7/(B6+B7)</f>
        <v>3.2142857142857144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D7B5-9717-40C3-B455-3F73E3250B87}">
  <dimension ref="A1:J12"/>
  <sheetViews>
    <sheetView tabSelected="1" workbookViewId="0">
      <selection activeCell="D7" sqref="D7"/>
    </sheetView>
  </sheetViews>
  <sheetFormatPr defaultRowHeight="15" x14ac:dyDescent="0.25"/>
  <sheetData>
    <row r="1" spans="1:10" x14ac:dyDescent="0.25">
      <c r="A1" t="s">
        <v>9</v>
      </c>
      <c r="B1">
        <f>J7</f>
        <v>0.93806254767353159</v>
      </c>
      <c r="C1" s="6">
        <f>B1*1023</f>
        <v>959.63798627002279</v>
      </c>
    </row>
    <row r="2" spans="1:10" x14ac:dyDescent="0.25">
      <c r="A2" t="s">
        <v>10</v>
      </c>
      <c r="B2">
        <f>J8</f>
        <v>0.53856858846918487</v>
      </c>
      <c r="C2" s="6">
        <f t="shared" ref="C2:C4" si="0">B2*1023</f>
        <v>550.95566600397615</v>
      </c>
    </row>
    <row r="3" spans="1:10" x14ac:dyDescent="0.25">
      <c r="A3" t="s">
        <v>11</v>
      </c>
      <c r="B3">
        <f>J9</f>
        <v>0.37019403228436321</v>
      </c>
      <c r="C3" s="6">
        <f t="shared" si="0"/>
        <v>378.70849502690356</v>
      </c>
    </row>
    <row r="4" spans="1:10" x14ac:dyDescent="0.25">
      <c r="A4" t="s">
        <v>12</v>
      </c>
      <c r="B4">
        <f>J10</f>
        <v>0.27226582940868654</v>
      </c>
      <c r="C4" s="6">
        <f t="shared" si="0"/>
        <v>278.52794348508633</v>
      </c>
    </row>
    <row r="5" spans="1:10" x14ac:dyDescent="0.25">
      <c r="F5">
        <v>3.3</v>
      </c>
    </row>
    <row r="7" spans="1:10" x14ac:dyDescent="0.25">
      <c r="F7">
        <v>430</v>
      </c>
      <c r="H7">
        <f>F7*SUM(F9:F12)/(F7+SUM(F9:F12))</f>
        <v>397.15808170515101</v>
      </c>
      <c r="J7">
        <f>F5*H7/(F8+H7)</f>
        <v>0.93806254767353159</v>
      </c>
    </row>
    <row r="8" spans="1:10" x14ac:dyDescent="0.25">
      <c r="F8">
        <v>1000</v>
      </c>
      <c r="H8">
        <f>F7*SUM(F10:F12)/(F7+SUM(F10:F12))</f>
        <v>390.06479481641469</v>
      </c>
      <c r="J8">
        <f>F5*H8/(H8+SUM(F8:F9))</f>
        <v>0.53856858846918487</v>
      </c>
    </row>
    <row r="9" spans="1:10" x14ac:dyDescent="0.25">
      <c r="F9">
        <v>1000</v>
      </c>
      <c r="H9">
        <f>F7*SUM(F11:F12)/(F7+SUM(F11:F12))</f>
        <v>379.06336088154268</v>
      </c>
      <c r="J9">
        <f>F5*H9/(H9+SUM(F8:F10))</f>
        <v>0.37019403228436321</v>
      </c>
    </row>
    <row r="10" spans="1:10" x14ac:dyDescent="0.25">
      <c r="F10">
        <v>1000</v>
      </c>
      <c r="H10">
        <f>F7*F12/(F7+F12)</f>
        <v>359.69581749049428</v>
      </c>
      <c r="J10">
        <f>H10*F5/(H10+SUM(F8:F11))</f>
        <v>0.27226582940868654</v>
      </c>
    </row>
    <row r="11" spans="1:10" x14ac:dyDescent="0.25">
      <c r="F11">
        <v>1000</v>
      </c>
    </row>
    <row r="12" spans="1:10" x14ac:dyDescent="0.25">
      <c r="F12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 min 74HC165</vt:lpstr>
      <vt:lpstr>Divisor TCRT5000</vt:lpstr>
      <vt:lpstr>Teclado 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blnv</dc:creator>
  <cp:lastModifiedBy>blnv</cp:lastModifiedBy>
  <dcterms:created xsi:type="dcterms:W3CDTF">2018-09-13T10:51:35Z</dcterms:created>
  <dcterms:modified xsi:type="dcterms:W3CDTF">2018-11-25T23:25:30Z</dcterms:modified>
</cp:coreProperties>
</file>