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20955" windowHeight="9975"/>
  </bookViews>
  <sheets>
    <sheet name="optimizer" sheetId="1" r:id="rId1"/>
    <sheet name="Chart1" sheetId="4" r:id="rId2"/>
  </sheets>
  <definedNames>
    <definedName name="_Pf1">optimizer!#REF!</definedName>
    <definedName name="_Pf2">optimizer!#REF!</definedName>
    <definedName name="_Qf1">optimizer!#REF!</definedName>
    <definedName name="_Qf2">optimizer!#REF!</definedName>
    <definedName name="_Rf1">optimizer!#REF!</definedName>
    <definedName name="_Rf2">optimizer!#REF!</definedName>
    <definedName name="_Row1">optimizer!#REF!</definedName>
    <definedName name="_Row2">optimizer!#REF!</definedName>
    <definedName name="_Uf1">optimizer!#REF!</definedName>
    <definedName name="_Uf2">optimizer!#REF!</definedName>
    <definedName name="_Vf1">optimizer!#REF!</definedName>
    <definedName name="_Vf2">optimizer!#REF!</definedName>
    <definedName name="_Wf1">optimizer!#REF!</definedName>
    <definedName name="_Wf2">optimizer!#REF!</definedName>
    <definedName name="_Xf1">optimizer!#REF!</definedName>
    <definedName name="_Xf2">optimizer!#REF!</definedName>
    <definedName name="_Yf1">optimizer!#REF!</definedName>
    <definedName name="_Yf2">optimizer!#REF!</definedName>
    <definedName name="_Zf1">optimizer!#REF!</definedName>
    <definedName name="_Zf2">optimizer!#REF!</definedName>
    <definedName name="a">optimizer!$B$30</definedName>
    <definedName name="act">optimizer!#REF!</definedName>
    <definedName name="act0K">optimizer!#REF!</definedName>
    <definedName name="act10K">optimizer!#REF!</definedName>
    <definedName name="act15k">optimizer!#REF!</definedName>
    <definedName name="act20k">optimizer!#REF!</definedName>
    <definedName name="act25k">optimizer!#REF!</definedName>
    <definedName name="act5K">optimizer!#REF!</definedName>
    <definedName name="act7halfK">optimizer!#REF!</definedName>
    <definedName name="actc1">optimizer!#REF!</definedName>
    <definedName name="actc10">optimizer!#REF!</definedName>
    <definedName name="actc11">optimizer!#REF!</definedName>
    <definedName name="actc12">optimizer!#REF!</definedName>
    <definedName name="actc2">optimizer!#REF!</definedName>
    <definedName name="actc3">optimizer!#REF!</definedName>
    <definedName name="actc4">optimizer!#REF!</definedName>
    <definedName name="actc5">optimizer!#REF!</definedName>
    <definedName name="actc6">optimizer!#REF!</definedName>
    <definedName name="actc7">optimizer!#REF!</definedName>
    <definedName name="actc8">optimizer!#REF!</definedName>
    <definedName name="actc9">optimizer!#REF!</definedName>
    <definedName name="b">optimizer!$B$31</definedName>
    <definedName name="b1ec">optimizer!#REF!</definedName>
    <definedName name="B1ep">optimizer!#REF!</definedName>
    <definedName name="b2ec">optimizer!#REF!</definedName>
    <definedName name="B2ep">optimizer!#REF!</definedName>
    <definedName name="b3ec">optimizer!#REF!</definedName>
    <definedName name="B3ep">optimizer!#REF!</definedName>
    <definedName name="boec">optimizer!#REF!</definedName>
    <definedName name="Boep">optimizer!#REF!</definedName>
    <definedName name="Cargo0">optimizer!$Z$32:$AE$32</definedName>
    <definedName name="cargo1">optimizer!$Z$6:$AB$6</definedName>
    <definedName name="cargo10">optimizer!$Z$15:$AB$15</definedName>
    <definedName name="cargo11">optimizer!$Z$16:$AB$16</definedName>
    <definedName name="cargo12">optimizer!$Z$17:$AB$17</definedName>
    <definedName name="cargo13">optimizer!$Z$18:$AB$18</definedName>
    <definedName name="Cargo2">optimizer!$Z$7:$AB$7</definedName>
    <definedName name="Cargo3">optimizer!$Z$8:$AB$8</definedName>
    <definedName name="cargo4">optimizer!$Z$9:$AB$9</definedName>
    <definedName name="cargo5">optimizer!$Z$10:$AB$10</definedName>
    <definedName name="cargo6">optimizer!$Z$11:$AB$11</definedName>
    <definedName name="cargo7">optimizer!$Z$12:$AB$12</definedName>
    <definedName name="cargo8">optimizer!$Z$13:$AB$13</definedName>
    <definedName name="cargo9">optimizer!$Z$14:$AB$14</definedName>
    <definedName name="cargocolumn">optimizer!#REF!</definedName>
    <definedName name="cargocolumn1">optimizer!#REF!</definedName>
    <definedName name="cargocolumn2">optimizer!#REF!</definedName>
    <definedName name="CASE">optimizer!#REF!</definedName>
    <definedName name="Case1">optimizer!$C$57:$K$62</definedName>
    <definedName name="Case2">optimizer!$C$66:$K$69</definedName>
    <definedName name="Case3">optimizer!$K$53:$T$56</definedName>
    <definedName name="conv">optimizer!$B$15</definedName>
    <definedName name="crashtype">optimizer!$B$18</definedName>
    <definedName name="crashX">optimizer!$B$19</definedName>
    <definedName name="crashY">optimizer!$B$20</definedName>
    <definedName name="decel">optimizer!$B$16</definedName>
    <definedName name="direction">optimizer!$B$17</definedName>
    <definedName name="factor">optimizer!$T$42</definedName>
    <definedName name="Fmax">optimizer!$B$11</definedName>
    <definedName name="Fmax1">optimizer!$B$11</definedName>
    <definedName name="Fmax2">optimizer!$B$12</definedName>
    <definedName name="g">optimizer!#REF!</definedName>
    <definedName name="h">optimizer!$B$36</definedName>
    <definedName name="halfweight">optimizer!#REF!</definedName>
    <definedName name="hc">optimizer!#REF!</definedName>
    <definedName name="horzangle">optimizer!#REF!</definedName>
    <definedName name="horzangle1">optimizer!#REF!</definedName>
    <definedName name="horzangle2">optimizer!#REF!</definedName>
    <definedName name="horzangle3">optimizer!#REF!</definedName>
    <definedName name="horzangle4">optimizer!#REF!</definedName>
    <definedName name="horzangle5">optimizer!#REF!</definedName>
    <definedName name="hp">optimizer!#REF!</definedName>
    <definedName name="init1">optimizer!#REF!</definedName>
    <definedName name="Kkevlar">optimizer!$B$37</definedName>
    <definedName name="L">optimizer!$B$35</definedName>
    <definedName name="lanyardweight">optimizer!#REF!</definedName>
    <definedName name="length">optimizer!$B$9</definedName>
    <definedName name="mass1">optimizer!#REF!</definedName>
    <definedName name="mass2">optimizer!#REF!</definedName>
    <definedName name="maxnewstroke">optimizer!#REF!</definedName>
    <definedName name="maxstroke">optimizer!#REF!</definedName>
    <definedName name="maxU">optimizer!#REF!</definedName>
    <definedName name="maxV">optimizer!#REF!</definedName>
    <definedName name="maxX">optimizer!#REF!</definedName>
    <definedName name="maxY">optimizer!#REF!</definedName>
    <definedName name="newstroke">optimizer!#REF!</definedName>
    <definedName name="no463L">optimizer!#REF!</definedName>
    <definedName name="noMB1">optimizer!#REF!</definedName>
    <definedName name="noMB2">optimizer!#REF!</definedName>
    <definedName name="nylonstretch">optimizer!#REF!</definedName>
    <definedName name="offsetx">optimizer!$B$27</definedName>
    <definedName name="offsety">optimizer!$B$28</definedName>
    <definedName name="offsetz">optimizer!$B$29</definedName>
    <definedName name="peak">optimizer!#REF!</definedName>
    <definedName name="PHIinit1">optimizer!#REF!</definedName>
    <definedName name="PHIinit2">optimizer!#REF!</definedName>
    <definedName name="Pinit1">optimizer!#REF!</definedName>
    <definedName name="Pinit2">optimizer!#REF!</definedName>
    <definedName name="Platform0">optimizer!$U$40:$Z$40</definedName>
    <definedName name="platform1">optimizer!$U$6:$W$6</definedName>
    <definedName name="platform10">optimizer!$U$15:$W$15</definedName>
    <definedName name="platform11">optimizer!$U$16:$W$16</definedName>
    <definedName name="platform12">optimizer!$U$17:$W$17</definedName>
    <definedName name="platform13">optimizer!$U$18:$W$18</definedName>
    <definedName name="platform14">optimizer!$U$19:$W$19</definedName>
    <definedName name="platform15">optimizer!$U$20:$W$20</definedName>
    <definedName name="platform16">optimizer!$U$21:$W$21</definedName>
    <definedName name="platform17">optimizer!$U$22:$W$22</definedName>
    <definedName name="platform18">optimizer!$U$23:$W$23</definedName>
    <definedName name="platform19">optimizer!$U$24:$W$24</definedName>
    <definedName name="Platform2">optimizer!$U$7:$W$7</definedName>
    <definedName name="platform20">optimizer!$U$25:$W$25</definedName>
    <definedName name="platform21">optimizer!$U$26:$W$26</definedName>
    <definedName name="platform22">optimizer!$U$27:$W$27</definedName>
    <definedName name="platform23">optimizer!$U$28:$W$28</definedName>
    <definedName name="platform24">optimizer!$U$34:$W$34</definedName>
    <definedName name="platform25">optimizer!$U$35:$W$35</definedName>
    <definedName name="platform26">optimizer!$U$36:$W$36</definedName>
    <definedName name="platform27">optimizer!$U$37:$W$37</definedName>
    <definedName name="platform28">optimizer!$U$38:$W$38</definedName>
    <definedName name="platform29">optimizer!$U$39:$W$39</definedName>
    <definedName name="Platform3">optimizer!$U$8:$W$8</definedName>
    <definedName name="platform30">optimizer!#REF!</definedName>
    <definedName name="Platform4">optimizer!$U$9:$W$9</definedName>
    <definedName name="platform5">optimizer!$U$10:$W$10</definedName>
    <definedName name="platform6">optimizer!$U$11:$W$11</definedName>
    <definedName name="platform7">optimizer!$U$12:$W$12</definedName>
    <definedName name="platform8">optimizer!$U$13:$W$13</definedName>
    <definedName name="platform9">optimizer!$U$14:$W$14</definedName>
    <definedName name="platformcolumn">optimizer!#REF!</definedName>
    <definedName name="platformcolumn1">optimizer!#REF!</definedName>
    <definedName name="platformcolumn2">optimizer!#REF!</definedName>
    <definedName name="PSIinit1">optimizer!#REF!</definedName>
    <definedName name="PSIinit2">optimizer!#REF!</definedName>
    <definedName name="pulse">optimizer!#REF!</definedName>
    <definedName name="Q">optimizer!#REF!</definedName>
    <definedName name="Qinit1">optimizer!#REF!</definedName>
    <definedName name="Qinit2">optimizer!#REF!</definedName>
    <definedName name="restc0">optimizer!$AC$32:$AD$32</definedName>
    <definedName name="restc1">optimizer!#REF!</definedName>
    <definedName name="restc10">optimizer!#REF!</definedName>
    <definedName name="restc11">optimizer!#REF!</definedName>
    <definedName name="restc12">optimizer!#REF!</definedName>
    <definedName name="restc2">optimizer!#REF!</definedName>
    <definedName name="restc3">optimizer!#REF!</definedName>
    <definedName name="restc4">optimizer!#REF!</definedName>
    <definedName name="restc5">optimizer!#REF!</definedName>
    <definedName name="restc6">optimizer!#REF!</definedName>
    <definedName name="restc7">optimizer!#REF!</definedName>
    <definedName name="restc8">optimizer!#REF!</definedName>
    <definedName name="restc9">optimizer!#REF!</definedName>
    <definedName name="restp">optimizer!#REF!</definedName>
    <definedName name="restp0">optimizer!#REF!</definedName>
    <definedName name="restp1">optimizer!#REF!</definedName>
    <definedName name="restp2">optimizer!#REF!</definedName>
    <definedName name="restp3">optimizer!#REF!</definedName>
    <definedName name="restp4">optimizer!#REF!</definedName>
    <definedName name="restp5">optimizer!#REF!</definedName>
    <definedName name="restp6">optimizer!#REF!</definedName>
    <definedName name="restp7">optimizer!#REF!</definedName>
    <definedName name="restp8">optimizer!#REF!</definedName>
    <definedName name="restp9">optimizer!#REF!</definedName>
    <definedName name="Ring0">optimizer!#REF!</definedName>
    <definedName name="Ring10K">optimizer!#REF!</definedName>
    <definedName name="Ring15k">optimizer!#REF!</definedName>
    <definedName name="ring20k">optimizer!#REF!</definedName>
    <definedName name="ring25k">optimizer!#REF!</definedName>
    <definedName name="Ring5K">optimizer!#REF!</definedName>
    <definedName name="Ring7halfK">optimizer!#REF!</definedName>
    <definedName name="Rinit1">optimizer!#REF!</definedName>
    <definedName name="Rinit2">optimizer!#REF!</definedName>
    <definedName name="RipForce1">optimizer!$B$13</definedName>
    <definedName name="RipForce2">optimizer!$B$14</definedName>
    <definedName name="SRD">optimizer!#REF!</definedName>
    <definedName name="SRDhalf">optimizer!#REF!</definedName>
    <definedName name="SRDquarter">optimizer!#REF!</definedName>
    <definedName name="SRDweight">optimizer!#REF!</definedName>
    <definedName name="SRDx">optimizer!#REF!</definedName>
    <definedName name="SRDxp">optimizer!$B$24</definedName>
    <definedName name="SRDy">optimizer!#REF!</definedName>
    <definedName name="SRDyp">optimizer!$B$25</definedName>
    <definedName name="SRDz">optimizer!#REF!</definedName>
    <definedName name="sRDzp">optimizer!$B$26</definedName>
    <definedName name="stiff">optimizer!$L$4</definedName>
    <definedName name="stiff10k">optimizer!#REF!</definedName>
    <definedName name="stiff15k">optimizer!#REF!</definedName>
    <definedName name="stiff20k">optimizer!#REF!</definedName>
    <definedName name="stiff25k">optimizer!#REF!</definedName>
    <definedName name="Stiffness1">optimizer!$B$32</definedName>
    <definedName name="Stiffness2">optimizer!$B$33</definedName>
    <definedName name="stroke">optimizer!$N$4</definedName>
    <definedName name="strokeX">optimizer!#REF!</definedName>
    <definedName name="strokeY">optimizer!#REF!</definedName>
    <definedName name="tearstretch">optimizer!#REF!</definedName>
    <definedName name="tf">optimizer!#REF!</definedName>
    <definedName name="THETAinit1">optimizer!#REF!</definedName>
    <definedName name="THETAinit2">optimizer!#REF!</definedName>
    <definedName name="timestep">optimizer!#REF!</definedName>
    <definedName name="total463L">optimizer!#REF!</definedName>
    <definedName name="totalMB1">optimizer!#REF!</definedName>
    <definedName name="totalMB2">optimizer!#REF!</definedName>
    <definedName name="totalMB3">optimizer!#REF!</definedName>
    <definedName name="totalMB4">optimizer!#REF!</definedName>
    <definedName name="totalMB5">optimizer!#REF!</definedName>
    <definedName name="totalweight">optimizer!#REF!</definedName>
    <definedName name="tstop">optimizer!#REF!</definedName>
    <definedName name="type">optimizer!#REF!</definedName>
    <definedName name="V">#REF!</definedName>
    <definedName name="vertangle">optimizer!#REF!</definedName>
    <definedName name="vertangle1">optimizer!#REF!</definedName>
    <definedName name="vertangle2">optimizer!#REF!</definedName>
    <definedName name="vertangle3">optimizer!#REF!</definedName>
    <definedName name="vertangle4">optimizer!#REF!</definedName>
    <definedName name="vertangle5">optimizer!#REF!</definedName>
    <definedName name="VXinit1">optimizer!#REF!</definedName>
    <definedName name="VXinit2">optimizer!#REF!</definedName>
    <definedName name="VYinit1">optimizer!#REF!</definedName>
    <definedName name="VYinit2">optimizer!#REF!</definedName>
    <definedName name="VZinit1">optimizer!#REF!</definedName>
    <definedName name="VZinit2">optimizer!#REF!</definedName>
    <definedName name="W">optimizer!$B$34</definedName>
    <definedName name="weight">optimizer!#REF!</definedName>
    <definedName name="weightMB1">optimizer!#REF!</definedName>
    <definedName name="weightMB2">optimizer!#REF!</definedName>
    <definedName name="who">optimizer!#REF!</definedName>
    <definedName name="Xinit1">optimizer!#REF!</definedName>
    <definedName name="Xinit2">optimizer!#REF!</definedName>
    <definedName name="Yinit1">optimizer!#REF!</definedName>
    <definedName name="Yinit2">optimizer!#REF!</definedName>
    <definedName name="Zinit1">optimizer!#REF!</definedName>
    <definedName name="Zinit2">optimizer!#REF!</definedName>
  </definedNames>
  <calcPr calcId="125725"/>
</workbook>
</file>

<file path=xl/calcChain.xml><?xml version="1.0" encoding="utf-8"?>
<calcChain xmlns="http://schemas.openxmlformats.org/spreadsheetml/2006/main">
  <c r="W29" i="1"/>
  <c r="W30"/>
  <c r="W31"/>
  <c r="W32"/>
  <c r="W33"/>
  <c r="B9"/>
  <c r="O4"/>
  <c r="P4"/>
  <c r="M17"/>
  <c r="O5"/>
  <c r="P5"/>
  <c r="O6"/>
  <c r="P6"/>
  <c r="B35"/>
  <c r="U6" s="1"/>
  <c r="U23" s="1"/>
  <c r="B34"/>
  <c r="V6" s="1"/>
  <c r="V23" s="1"/>
  <c r="B31"/>
  <c r="Z6" s="1"/>
  <c r="Z19" s="1"/>
  <c r="B30"/>
  <c r="AA6" s="1"/>
  <c r="AA19" s="1"/>
  <c r="B36"/>
  <c r="AB6" s="1"/>
  <c r="AB19" s="1"/>
  <c r="O7"/>
  <c r="P7"/>
  <c r="V7"/>
  <c r="V24" s="1"/>
  <c r="AA7"/>
  <c r="AA20" s="1"/>
  <c r="O8"/>
  <c r="P8"/>
  <c r="AA8"/>
  <c r="AA21" s="1"/>
  <c r="O9"/>
  <c r="P9"/>
  <c r="AA9"/>
  <c r="AA22" s="1"/>
  <c r="O10"/>
  <c r="P10"/>
  <c r="U10"/>
  <c r="U27" s="1"/>
  <c r="V10"/>
  <c r="AA10"/>
  <c r="AA23" s="1"/>
  <c r="O11"/>
  <c r="P11"/>
  <c r="U11"/>
  <c r="AA11"/>
  <c r="AA24" s="1"/>
  <c r="O12"/>
  <c r="P12"/>
  <c r="U12"/>
  <c r="U29" s="1"/>
  <c r="AA12"/>
  <c r="AA25" s="1"/>
  <c r="O13"/>
  <c r="P13"/>
  <c r="U13"/>
  <c r="U30" s="1"/>
  <c r="V13"/>
  <c r="V35" s="1"/>
  <c r="Z13"/>
  <c r="Z26" s="1"/>
  <c r="AA13"/>
  <c r="AA26" s="1"/>
  <c r="AB13"/>
  <c r="AB26" s="1"/>
  <c r="O14"/>
  <c r="P14"/>
  <c r="V14"/>
  <c r="V36" s="1"/>
  <c r="AA14"/>
  <c r="AA27" s="1"/>
  <c r="O15"/>
  <c r="P15"/>
  <c r="U15"/>
  <c r="U32" s="1"/>
  <c r="AA15"/>
  <c r="AA28" s="1"/>
  <c r="O16"/>
  <c r="P16"/>
  <c r="U16"/>
  <c r="U33" s="1"/>
  <c r="AA16"/>
  <c r="AA29" s="1"/>
  <c r="E17"/>
  <c r="F17"/>
  <c r="G17"/>
  <c r="H17"/>
  <c r="I17"/>
  <c r="J17"/>
  <c r="K17"/>
  <c r="L17"/>
  <c r="N17"/>
  <c r="O17"/>
  <c r="P17"/>
  <c r="Z17"/>
  <c r="Z30" s="1"/>
  <c r="AA17"/>
  <c r="AA30" s="1"/>
  <c r="AB17"/>
  <c r="AB30" s="1"/>
  <c r="E18"/>
  <c r="F18"/>
  <c r="G18"/>
  <c r="H18"/>
  <c r="I18"/>
  <c r="J18"/>
  <c r="K18"/>
  <c r="L18"/>
  <c r="M18"/>
  <c r="N18"/>
  <c r="O18"/>
  <c r="P18"/>
  <c r="V18"/>
  <c r="AA18"/>
  <c r="AA31" s="1"/>
  <c r="E19"/>
  <c r="F19"/>
  <c r="G19"/>
  <c r="H19"/>
  <c r="I19"/>
  <c r="J19"/>
  <c r="K19"/>
  <c r="L19"/>
  <c r="M19"/>
  <c r="N19"/>
  <c r="O19"/>
  <c r="P19"/>
  <c r="U19"/>
  <c r="U36" s="1"/>
  <c r="E20"/>
  <c r="F20"/>
  <c r="G20"/>
  <c r="H20"/>
  <c r="I20"/>
  <c r="J20"/>
  <c r="K20"/>
  <c r="L20"/>
  <c r="M20"/>
  <c r="N20"/>
  <c r="O20"/>
  <c r="P20"/>
  <c r="V20"/>
  <c r="E21"/>
  <c r="F21"/>
  <c r="G21"/>
  <c r="H21"/>
  <c r="I21"/>
  <c r="J21"/>
  <c r="K21"/>
  <c r="L21"/>
  <c r="M21"/>
  <c r="N21"/>
  <c r="O21"/>
  <c r="P21"/>
  <c r="V21"/>
  <c r="E22"/>
  <c r="F22"/>
  <c r="G22"/>
  <c r="H22"/>
  <c r="I22"/>
  <c r="J22"/>
  <c r="K22"/>
  <c r="L22"/>
  <c r="M22"/>
  <c r="N22"/>
  <c r="O22"/>
  <c r="P22"/>
  <c r="E23"/>
  <c r="F23"/>
  <c r="G23"/>
  <c r="H23"/>
  <c r="I23"/>
  <c r="J23"/>
  <c r="K23"/>
  <c r="L23"/>
  <c r="M23"/>
  <c r="N23"/>
  <c r="O23"/>
  <c r="P23"/>
  <c r="W23"/>
  <c r="B11"/>
  <c r="E24"/>
  <c r="F24"/>
  <c r="G24"/>
  <c r="H24"/>
  <c r="I24"/>
  <c r="J24"/>
  <c r="K24"/>
  <c r="L24"/>
  <c r="M24"/>
  <c r="N24"/>
  <c r="O24"/>
  <c r="P24"/>
  <c r="W24"/>
  <c r="B12"/>
  <c r="E25"/>
  <c r="F25"/>
  <c r="G25"/>
  <c r="H25"/>
  <c r="I25"/>
  <c r="J25"/>
  <c r="K25"/>
  <c r="L25"/>
  <c r="M25"/>
  <c r="N25"/>
  <c r="O25"/>
  <c r="P25"/>
  <c r="W25"/>
  <c r="B13"/>
  <c r="E26"/>
  <c r="F26"/>
  <c r="G26"/>
  <c r="H26"/>
  <c r="I26"/>
  <c r="J26"/>
  <c r="K26"/>
  <c r="L26"/>
  <c r="M26"/>
  <c r="N26"/>
  <c r="O26"/>
  <c r="P26"/>
  <c r="W26"/>
  <c r="B14"/>
  <c r="E27"/>
  <c r="F27"/>
  <c r="G27"/>
  <c r="H27"/>
  <c r="I27"/>
  <c r="J27"/>
  <c r="K27"/>
  <c r="L27"/>
  <c r="M27"/>
  <c r="N27"/>
  <c r="O27"/>
  <c r="P27"/>
  <c r="V27"/>
  <c r="W27"/>
  <c r="E28"/>
  <c r="F28"/>
  <c r="G28"/>
  <c r="H28"/>
  <c r="I28"/>
  <c r="J28"/>
  <c r="K28"/>
  <c r="L28"/>
  <c r="M28"/>
  <c r="N28"/>
  <c r="O28"/>
  <c r="P28"/>
  <c r="U28"/>
  <c r="W28"/>
  <c r="E29"/>
  <c r="F29"/>
  <c r="G29"/>
  <c r="H29"/>
  <c r="I29"/>
  <c r="J29"/>
  <c r="K29"/>
  <c r="L29"/>
  <c r="M29"/>
  <c r="N29"/>
  <c r="O29"/>
  <c r="P29"/>
  <c r="W34"/>
  <c r="W35"/>
  <c r="W36"/>
  <c r="B19"/>
  <c r="W37"/>
  <c r="B20"/>
  <c r="W38"/>
  <c r="W39"/>
  <c r="B37"/>
  <c r="U22" l="1"/>
  <c r="U39" s="1"/>
  <c r="U21"/>
  <c r="U38" s="1"/>
  <c r="U20"/>
  <c r="U37" s="1"/>
  <c r="AB18"/>
  <c r="AB31" s="1"/>
  <c r="Z18"/>
  <c r="Z31" s="1"/>
  <c r="U18"/>
  <c r="U35" s="1"/>
  <c r="U17"/>
  <c r="U34" s="1"/>
  <c r="AB16"/>
  <c r="AB29" s="1"/>
  <c r="Z16"/>
  <c r="Z29" s="1"/>
  <c r="AB15"/>
  <c r="AB28" s="1"/>
  <c r="Z15"/>
  <c r="Z28" s="1"/>
  <c r="AB14"/>
  <c r="AB27" s="1"/>
  <c r="Z14"/>
  <c r="Z27" s="1"/>
  <c r="U14"/>
  <c r="U31" s="1"/>
  <c r="AB12"/>
  <c r="AB25" s="1"/>
  <c r="Z12"/>
  <c r="Z25" s="1"/>
  <c r="AB11"/>
  <c r="AB24" s="1"/>
  <c r="Z11"/>
  <c r="Z24" s="1"/>
  <c r="U9"/>
  <c r="U26" s="1"/>
  <c r="U8"/>
  <c r="U25" s="1"/>
  <c r="V30"/>
  <c r="V31"/>
  <c r="AB10"/>
  <c r="AB23" s="1"/>
  <c r="Z10"/>
  <c r="Z23" s="1"/>
  <c r="AB9"/>
  <c r="AB22" s="1"/>
  <c r="Z9"/>
  <c r="Z22" s="1"/>
  <c r="AB8"/>
  <c r="AB21" s="1"/>
  <c r="Z8"/>
  <c r="Z21" s="1"/>
  <c r="AB7"/>
  <c r="AB20" s="1"/>
  <c r="Z7"/>
  <c r="Z20" s="1"/>
  <c r="U7"/>
  <c r="U24" s="1"/>
  <c r="V22"/>
  <c r="V19"/>
  <c r="V17"/>
  <c r="V39" s="1"/>
  <c r="V16"/>
  <c r="V15"/>
  <c r="V12"/>
  <c r="V11"/>
  <c r="V28" s="1"/>
  <c r="V9"/>
  <c r="V26" s="1"/>
  <c r="V8"/>
  <c r="V25" s="1"/>
  <c r="V37" l="1"/>
  <c r="V32"/>
  <c r="V34"/>
  <c r="V29"/>
  <c r="V38"/>
  <c r="V33"/>
</calcChain>
</file>

<file path=xl/comments1.xml><?xml version="1.0" encoding="utf-8"?>
<comments xmlns="http://schemas.openxmlformats.org/spreadsheetml/2006/main">
  <authors>
    <author>wzk103</author>
  </authors>
  <commentList>
    <comment ref="A37" authorId="0">
      <text>
        <r>
          <rPr>
            <b/>
            <sz val="8"/>
            <color indexed="81"/>
            <rFont val="Tahoma"/>
            <family val="2"/>
          </rPr>
          <t>wzk103:</t>
        </r>
        <r>
          <rPr>
            <sz val="8"/>
            <color indexed="81"/>
            <rFont val="Tahoma"/>
            <family val="2"/>
          </rPr>
          <t xml:space="preserve">
Kkevlar(j,1) = 44482.216/(s0(j,1)*conv*0.05);</t>
        </r>
      </text>
    </comment>
  </commentList>
</comments>
</file>

<file path=xl/sharedStrings.xml><?xml version="1.0" encoding="utf-8"?>
<sst xmlns="http://schemas.openxmlformats.org/spreadsheetml/2006/main" count="60" uniqueCount="51">
  <si>
    <t>conv</t>
  </si>
  <si>
    <t>a</t>
  </si>
  <si>
    <t>b</t>
  </si>
  <si>
    <t>maxstroke</t>
  </si>
  <si>
    <t>RipForce1</t>
  </si>
  <si>
    <t>RipForce2</t>
  </si>
  <si>
    <t>decel</t>
  </si>
  <si>
    <t>direction</t>
  </si>
  <si>
    <t>crashtype</t>
  </si>
  <si>
    <t>pulse</t>
  </si>
  <si>
    <t>crashX</t>
  </si>
  <si>
    <t>crashY</t>
  </si>
  <si>
    <t>offsetx</t>
  </si>
  <si>
    <t>offsety</t>
  </si>
  <si>
    <t>offsetz</t>
  </si>
  <si>
    <t>SRD</t>
  </si>
  <si>
    <t>Fmax1</t>
  </si>
  <si>
    <t>Fmax2</t>
  </si>
  <si>
    <t>long</t>
  </si>
  <si>
    <t>X</t>
  </si>
  <si>
    <t>Y</t>
  </si>
  <si>
    <t>Z</t>
  </si>
  <si>
    <t>Platform</t>
  </si>
  <si>
    <t>Cargo</t>
  </si>
  <si>
    <t>Stiffness [N/m]</t>
  </si>
  <si>
    <t>Activation Force [N]</t>
  </si>
  <si>
    <t>K1</t>
  </si>
  <si>
    <t>K2</t>
  </si>
  <si>
    <t>SRDyp</t>
  </si>
  <si>
    <t>SRDyc</t>
  </si>
  <si>
    <t>SRDxp</t>
  </si>
  <si>
    <t>SRDzp</t>
  </si>
  <si>
    <t>SRDzc</t>
  </si>
  <si>
    <t>W</t>
  </si>
  <si>
    <t>L</t>
  </si>
  <si>
    <t>horz</t>
  </si>
  <si>
    <t>vert</t>
  </si>
  <si>
    <t>Kkevlar</t>
  </si>
  <si>
    <t>Ktotal</t>
  </si>
  <si>
    <t>left</t>
  </si>
  <si>
    <t>On [1] / Off [0]</t>
  </si>
  <si>
    <t xml:space="preserve">length </t>
  </si>
  <si>
    <t xml:space="preserve"> </t>
  </si>
  <si>
    <t>FOR Compartment D</t>
  </si>
  <si>
    <t>right</t>
  </si>
  <si>
    <t>Right Aft</t>
  </si>
  <si>
    <t>Right Fwd</t>
  </si>
  <si>
    <t>Left Aft</t>
  </si>
  <si>
    <t>Left Fwd</t>
  </si>
  <si>
    <t>h</t>
  </si>
  <si>
    <t>maxstroke   [ft]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</si>
</sst>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0"/>
      <name val="Arial"/>
      <family val="2"/>
    </font>
    <font>
      <sz val="2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3" fillId="0" borderId="29" xfId="0" applyFont="1" applyBorder="1" applyAlignment="1"/>
    <xf numFmtId="0" fontId="0" fillId="8" borderId="20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3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" xfId="0" applyBorder="1"/>
    <xf numFmtId="0" fontId="4" fillId="0" borderId="1" xfId="0" applyFont="1" applyBorder="1"/>
    <xf numFmtId="0" fontId="0" fillId="0" borderId="40" xfId="0" applyBorder="1"/>
    <xf numFmtId="0" fontId="0" fillId="4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/>
    </xf>
    <xf numFmtId="0" fontId="4" fillId="11" borderId="26" xfId="0" applyFont="1" applyFill="1" applyBorder="1" applyAlignment="1">
      <alignment horizontal="center"/>
    </xf>
    <xf numFmtId="0" fontId="4" fillId="12" borderId="26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3" fillId="0" borderId="9" xfId="0" applyFont="1" applyBorder="1"/>
    <xf numFmtId="0" fontId="0" fillId="11" borderId="26" xfId="0" applyFill="1" applyBorder="1"/>
    <xf numFmtId="0" fontId="0" fillId="11" borderId="44" xfId="0" applyFill="1" applyBorder="1"/>
    <xf numFmtId="0" fontId="0" fillId="11" borderId="28" xfId="0" applyFill="1" applyBorder="1"/>
    <xf numFmtId="0" fontId="0" fillId="11" borderId="4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10" borderId="47" xfId="0" applyFill="1" applyBorder="1" applyAlignment="1">
      <alignment horizontal="center"/>
    </xf>
    <xf numFmtId="0" fontId="0" fillId="0" borderId="37" xfId="0" applyBorder="1"/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wrapText="1"/>
    </xf>
    <xf numFmtId="0" fontId="4" fillId="13" borderId="49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11" fontId="0" fillId="0" borderId="0" xfId="0" applyNumberFormat="1" applyAlignment="1">
      <alignment wrapText="1"/>
    </xf>
    <xf numFmtId="11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14" borderId="2" xfId="0" applyFont="1" applyFill="1" applyBorder="1" applyAlignment="1"/>
    <xf numFmtId="0" fontId="0" fillId="14" borderId="3" xfId="0" applyFill="1" applyBorder="1"/>
    <xf numFmtId="0" fontId="0" fillId="14" borderId="4" xfId="0" applyFill="1" applyBorder="1"/>
    <xf numFmtId="0" fontId="0" fillId="14" borderId="23" xfId="0" applyFill="1" applyBorder="1"/>
    <xf numFmtId="0" fontId="3" fillId="14" borderId="6" xfId="0" applyFont="1" applyFill="1" applyBorder="1" applyAlignment="1">
      <alignment horizontal="center"/>
    </xf>
    <xf numFmtId="0" fontId="4" fillId="14" borderId="5" xfId="0" applyFont="1" applyFill="1" applyBorder="1"/>
    <xf numFmtId="0" fontId="3" fillId="14" borderId="8" xfId="0" applyFont="1" applyFill="1" applyBorder="1" applyAlignment="1">
      <alignment horizontal="center"/>
    </xf>
    <xf numFmtId="0" fontId="4" fillId="14" borderId="9" xfId="0" applyFont="1" applyFill="1" applyBorder="1"/>
    <xf numFmtId="0" fontId="3" fillId="14" borderId="7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4" fillId="14" borderId="2" xfId="0" applyFont="1" applyFill="1" applyBorder="1"/>
    <xf numFmtId="0" fontId="3" fillId="14" borderId="21" xfId="0" applyFont="1" applyFill="1" applyBorder="1" applyAlignment="1">
      <alignment horizontal="center"/>
    </xf>
    <xf numFmtId="0" fontId="4" fillId="14" borderId="21" xfId="0" applyFont="1" applyFill="1" applyBorder="1"/>
    <xf numFmtId="0" fontId="3" fillId="14" borderId="10" xfId="0" applyFont="1" applyFill="1" applyBorder="1" applyAlignment="1">
      <alignment horizontal="center"/>
    </xf>
    <xf numFmtId="0" fontId="0" fillId="14" borderId="5" xfId="0" applyFill="1" applyBorder="1"/>
    <xf numFmtId="0" fontId="0" fillId="14" borderId="9" xfId="0" applyFill="1" applyBorder="1"/>
    <xf numFmtId="0" fontId="3" fillId="14" borderId="19" xfId="0" applyFont="1" applyFill="1" applyBorder="1" applyAlignment="1">
      <alignment horizontal="center"/>
    </xf>
    <xf numFmtId="0" fontId="0" fillId="14" borderId="21" xfId="0" applyFill="1" applyBorder="1"/>
    <xf numFmtId="0" fontId="0" fillId="14" borderId="0" xfId="0" applyFill="1"/>
    <xf numFmtId="0" fontId="4" fillId="14" borderId="3" xfId="0" applyFont="1" applyFill="1" applyBorder="1"/>
    <xf numFmtId="0" fontId="4" fillId="14" borderId="13" xfId="0" applyFont="1" applyFill="1" applyBorder="1"/>
    <xf numFmtId="0" fontId="0" fillId="14" borderId="2" xfId="0" applyFill="1" applyBorder="1"/>
    <xf numFmtId="0" fontId="0" fillId="14" borderId="4" xfId="0" applyFill="1" applyBorder="1" applyAlignment="1">
      <alignment horizontal="center"/>
    </xf>
    <xf numFmtId="0" fontId="4" fillId="14" borderId="31" xfId="0" applyFont="1" applyFill="1" applyBorder="1"/>
    <xf numFmtId="0" fontId="4" fillId="14" borderId="32" xfId="0" applyFont="1" applyFill="1" applyBorder="1"/>
    <xf numFmtId="0" fontId="4" fillId="14" borderId="30" xfId="0" applyFont="1" applyFill="1" applyBorder="1"/>
    <xf numFmtId="0" fontId="4" fillId="14" borderId="25" xfId="0" applyFont="1" applyFill="1" applyBorder="1"/>
    <xf numFmtId="0" fontId="4" fillId="14" borderId="1" xfId="0" applyFont="1" applyFill="1" applyBorder="1"/>
    <xf numFmtId="0" fontId="4" fillId="14" borderId="33" xfId="0" applyFont="1" applyFill="1" applyBorder="1"/>
    <xf numFmtId="0" fontId="0" fillId="14" borderId="1" xfId="0" applyFill="1" applyBorder="1"/>
    <xf numFmtId="0" fontId="0" fillId="14" borderId="33" xfId="0" applyFill="1" applyBorder="1"/>
    <xf numFmtId="0" fontId="0" fillId="14" borderId="41" xfId="0" applyFill="1" applyBorder="1"/>
    <xf numFmtId="0" fontId="4" fillId="14" borderId="22" xfId="0" applyFont="1" applyFill="1" applyBorder="1"/>
    <xf numFmtId="0" fontId="3" fillId="14" borderId="9" xfId="0" applyFont="1" applyFill="1" applyBorder="1" applyAlignment="1">
      <alignment horizontal="center"/>
    </xf>
    <xf numFmtId="0" fontId="4" fillId="14" borderId="18" xfId="0" applyFont="1" applyFill="1" applyBorder="1"/>
    <xf numFmtId="0" fontId="0" fillId="14" borderId="24" xfId="0" applyFill="1" applyBorder="1"/>
    <xf numFmtId="0" fontId="0" fillId="14" borderId="34" xfId="0" applyFill="1" applyBorder="1"/>
    <xf numFmtId="0" fontId="9" fillId="14" borderId="31" xfId="0" applyFont="1" applyFill="1" applyBorder="1"/>
    <xf numFmtId="0" fontId="9" fillId="14" borderId="32" xfId="0" applyFont="1" applyFill="1" applyBorder="1"/>
    <xf numFmtId="0" fontId="9" fillId="14" borderId="30" xfId="0" applyFont="1" applyFill="1" applyBorder="1"/>
    <xf numFmtId="0" fontId="9" fillId="14" borderId="25" xfId="0" applyFont="1" applyFill="1" applyBorder="1"/>
    <xf numFmtId="0" fontId="9" fillId="14" borderId="1" xfId="0" applyFont="1" applyFill="1" applyBorder="1"/>
    <xf numFmtId="0" fontId="9" fillId="14" borderId="33" xfId="0" applyFont="1" applyFill="1" applyBorder="1"/>
    <xf numFmtId="0" fontId="9" fillId="14" borderId="18" xfId="0" applyFont="1" applyFill="1" applyBorder="1"/>
    <xf numFmtId="0" fontId="9" fillId="14" borderId="24" xfId="0" applyFont="1" applyFill="1" applyBorder="1"/>
    <xf numFmtId="0" fontId="9" fillId="14" borderId="34" xfId="0" applyFont="1" applyFill="1" applyBorder="1"/>
    <xf numFmtId="0" fontId="4" fillId="14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466227954548608E-2"/>
          <c:y val="1.917761632657124E-2"/>
          <c:w val="0.96524314887105944"/>
          <c:h val="0.95321737933116735"/>
        </c:manualLayout>
      </c:layout>
      <c:scatterChart>
        <c:scatterStyle val="smoothMarker"/>
        <c:ser>
          <c:idx val="0"/>
          <c:order val="0"/>
          <c:tx>
            <c:v>Platform Top</c:v>
          </c:tx>
          <c:spPr>
            <a:ln w="101600">
              <a:solidFill>
                <a:schemeClr val="tx1"/>
              </a:solidFill>
            </a:ln>
          </c:spPr>
          <c:marker>
            <c:symbol val="diamond"/>
            <c:size val="15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optimizer!$U$6:$U$22</c:f>
              <c:numCache>
                <c:formatCode>General</c:formatCode>
                <c:ptCount val="17"/>
                <c:pt idx="0">
                  <c:v>-4.0640000000000001</c:v>
                </c:pt>
                <c:pt idx="1">
                  <c:v>-3.556</c:v>
                </c:pt>
                <c:pt idx="2">
                  <c:v>-3.048</c:v>
                </c:pt>
                <c:pt idx="3">
                  <c:v>-2.54</c:v>
                </c:pt>
                <c:pt idx="4">
                  <c:v>-2.032</c:v>
                </c:pt>
                <c:pt idx="5">
                  <c:v>-1.524</c:v>
                </c:pt>
                <c:pt idx="6">
                  <c:v>-1.016</c:v>
                </c:pt>
                <c:pt idx="7">
                  <c:v>-0.50800000000000001</c:v>
                </c:pt>
                <c:pt idx="8">
                  <c:v>0</c:v>
                </c:pt>
                <c:pt idx="9">
                  <c:v>0.50800000000000001</c:v>
                </c:pt>
                <c:pt idx="10">
                  <c:v>1.016</c:v>
                </c:pt>
                <c:pt idx="11">
                  <c:v>1.524</c:v>
                </c:pt>
                <c:pt idx="12">
                  <c:v>2.032</c:v>
                </c:pt>
                <c:pt idx="13">
                  <c:v>2.54</c:v>
                </c:pt>
                <c:pt idx="14">
                  <c:v>3.048</c:v>
                </c:pt>
                <c:pt idx="15">
                  <c:v>3.556</c:v>
                </c:pt>
                <c:pt idx="16">
                  <c:v>4.0640000000000001</c:v>
                </c:pt>
              </c:numCache>
            </c:numRef>
          </c:xVal>
          <c:yVal>
            <c:numRef>
              <c:f>optimizer!$V$6:$V$22</c:f>
              <c:numCache>
                <c:formatCode>General</c:formatCode>
                <c:ptCount val="17"/>
                <c:pt idx="0">
                  <c:v>1.1684000000000001</c:v>
                </c:pt>
                <c:pt idx="1">
                  <c:v>1.1684000000000001</c:v>
                </c:pt>
                <c:pt idx="2">
                  <c:v>1.1684000000000001</c:v>
                </c:pt>
                <c:pt idx="3">
                  <c:v>1.1684000000000001</c:v>
                </c:pt>
                <c:pt idx="4">
                  <c:v>1.1684000000000001</c:v>
                </c:pt>
                <c:pt idx="5">
                  <c:v>1.1684000000000001</c:v>
                </c:pt>
                <c:pt idx="6">
                  <c:v>1.1684000000000001</c:v>
                </c:pt>
                <c:pt idx="7">
                  <c:v>1.1684000000000001</c:v>
                </c:pt>
                <c:pt idx="8">
                  <c:v>1.1684000000000001</c:v>
                </c:pt>
                <c:pt idx="9">
                  <c:v>1.1684000000000001</c:v>
                </c:pt>
                <c:pt idx="10">
                  <c:v>1.1684000000000001</c:v>
                </c:pt>
                <c:pt idx="11">
                  <c:v>1.1684000000000001</c:v>
                </c:pt>
                <c:pt idx="12">
                  <c:v>1.1684000000000001</c:v>
                </c:pt>
                <c:pt idx="13">
                  <c:v>1.1684000000000001</c:v>
                </c:pt>
                <c:pt idx="14">
                  <c:v>1.1684000000000001</c:v>
                </c:pt>
                <c:pt idx="15">
                  <c:v>1.1684000000000001</c:v>
                </c:pt>
                <c:pt idx="16">
                  <c:v>1.1684000000000001</c:v>
                </c:pt>
              </c:numCache>
            </c:numRef>
          </c:yVal>
          <c:smooth val="1"/>
        </c:ser>
        <c:ser>
          <c:idx val="1"/>
          <c:order val="1"/>
          <c:tx>
            <c:v>Platform Bottom</c:v>
          </c:tx>
          <c:spPr>
            <a:ln w="101600">
              <a:solidFill>
                <a:prstClr val="black"/>
              </a:solidFill>
            </a:ln>
          </c:spPr>
          <c:marker>
            <c:symbol val="diamond"/>
            <c:size val="15"/>
            <c:spPr>
              <a:solidFill>
                <a:srgbClr val="1F497D">
                  <a:lumMod val="40000"/>
                  <a:lumOff val="60000"/>
                </a:srgbClr>
              </a:solidFill>
            </c:spPr>
          </c:marker>
          <c:xVal>
            <c:numRef>
              <c:f>optimizer!$U$23:$U$39</c:f>
              <c:numCache>
                <c:formatCode>General</c:formatCode>
                <c:ptCount val="17"/>
                <c:pt idx="0">
                  <c:v>-4.0640000000000001</c:v>
                </c:pt>
                <c:pt idx="1">
                  <c:v>-3.556</c:v>
                </c:pt>
                <c:pt idx="2">
                  <c:v>-3.048</c:v>
                </c:pt>
                <c:pt idx="3">
                  <c:v>-2.54</c:v>
                </c:pt>
                <c:pt idx="4">
                  <c:v>-2.032</c:v>
                </c:pt>
                <c:pt idx="5">
                  <c:v>-1.524</c:v>
                </c:pt>
                <c:pt idx="6">
                  <c:v>-1.016</c:v>
                </c:pt>
                <c:pt idx="7">
                  <c:v>-0.50800000000000001</c:v>
                </c:pt>
                <c:pt idx="8">
                  <c:v>0</c:v>
                </c:pt>
                <c:pt idx="9">
                  <c:v>0.50800000000000001</c:v>
                </c:pt>
                <c:pt idx="10">
                  <c:v>1.016</c:v>
                </c:pt>
                <c:pt idx="11">
                  <c:v>1.524</c:v>
                </c:pt>
                <c:pt idx="12">
                  <c:v>2.032</c:v>
                </c:pt>
                <c:pt idx="13">
                  <c:v>2.54</c:v>
                </c:pt>
                <c:pt idx="14">
                  <c:v>3.048</c:v>
                </c:pt>
                <c:pt idx="15">
                  <c:v>3.556</c:v>
                </c:pt>
                <c:pt idx="16">
                  <c:v>4.0640000000000001</c:v>
                </c:pt>
              </c:numCache>
            </c:numRef>
          </c:xVal>
          <c:yVal>
            <c:numRef>
              <c:f>optimizer!$V$23:$V$39</c:f>
              <c:numCache>
                <c:formatCode>General</c:formatCode>
                <c:ptCount val="17"/>
                <c:pt idx="0">
                  <c:v>-1.1684000000000001</c:v>
                </c:pt>
                <c:pt idx="1">
                  <c:v>-1.1684000000000001</c:v>
                </c:pt>
                <c:pt idx="2">
                  <c:v>-1.1684000000000001</c:v>
                </c:pt>
                <c:pt idx="3">
                  <c:v>-1.1684000000000001</c:v>
                </c:pt>
                <c:pt idx="4">
                  <c:v>-1.1684000000000001</c:v>
                </c:pt>
                <c:pt idx="5">
                  <c:v>-1.1684000000000001</c:v>
                </c:pt>
                <c:pt idx="6">
                  <c:v>-1.1684000000000001</c:v>
                </c:pt>
                <c:pt idx="7">
                  <c:v>-1.1684000000000001</c:v>
                </c:pt>
                <c:pt idx="8">
                  <c:v>-1.1684000000000001</c:v>
                </c:pt>
                <c:pt idx="9">
                  <c:v>-1.1684000000000001</c:v>
                </c:pt>
                <c:pt idx="10">
                  <c:v>-1.1684000000000001</c:v>
                </c:pt>
                <c:pt idx="11">
                  <c:v>-1.1684000000000001</c:v>
                </c:pt>
                <c:pt idx="12">
                  <c:v>-1.1684000000000001</c:v>
                </c:pt>
                <c:pt idx="13">
                  <c:v>-1.1684000000000001</c:v>
                </c:pt>
                <c:pt idx="14">
                  <c:v>-1.1684000000000001</c:v>
                </c:pt>
                <c:pt idx="15">
                  <c:v>-1.1684000000000001</c:v>
                </c:pt>
                <c:pt idx="16">
                  <c:v>-1.1684000000000001</c:v>
                </c:pt>
              </c:numCache>
            </c:numRef>
          </c:yVal>
          <c:smooth val="1"/>
        </c:ser>
        <c:ser>
          <c:idx val="2"/>
          <c:order val="2"/>
          <c:spPr>
            <a:ln w="76200">
              <a:solidFill>
                <a:srgbClr val="92D050"/>
              </a:solidFill>
            </a:ln>
          </c:spPr>
          <c:marker>
            <c:symbol val="circle"/>
            <c:size val="11"/>
            <c:spPr>
              <a:solidFill>
                <a:srgbClr val="FF0000"/>
              </a:solidFill>
            </c:spPr>
          </c:marker>
          <c:xVal>
            <c:numRef>
              <c:f>optimizer!$Z$6:$Z$14</c:f>
              <c:numCache>
                <c:formatCode>General</c:formatCode>
                <c:ptCount val="9"/>
                <c:pt idx="0">
                  <c:v>-1.3716000000000002</c:v>
                </c:pt>
                <c:pt idx="1">
                  <c:v>-1.0287000000000002</c:v>
                </c:pt>
                <c:pt idx="2">
                  <c:v>-0.68580000000000008</c:v>
                </c:pt>
                <c:pt idx="3">
                  <c:v>-0.34289999999999998</c:v>
                </c:pt>
                <c:pt idx="4">
                  <c:v>0</c:v>
                </c:pt>
                <c:pt idx="5">
                  <c:v>0.34289999999999998</c:v>
                </c:pt>
                <c:pt idx="6">
                  <c:v>0.68580000000000019</c:v>
                </c:pt>
                <c:pt idx="7">
                  <c:v>1.0286999999999999</c:v>
                </c:pt>
                <c:pt idx="8">
                  <c:v>1.3716000000000002</c:v>
                </c:pt>
              </c:numCache>
            </c:numRef>
          </c:xVal>
          <c:yVal>
            <c:numRef>
              <c:f>optimizer!$AA$6:$AA$14</c:f>
              <c:numCache>
                <c:formatCode>General</c:formatCode>
                <c:ptCount val="9"/>
                <c:pt idx="0">
                  <c:v>1.1175999999999999</c:v>
                </c:pt>
                <c:pt idx="1">
                  <c:v>1.1175999999999999</c:v>
                </c:pt>
                <c:pt idx="2">
                  <c:v>1.1175999999999999</c:v>
                </c:pt>
                <c:pt idx="3">
                  <c:v>1.1175999999999999</c:v>
                </c:pt>
                <c:pt idx="4">
                  <c:v>1.1175999999999999</c:v>
                </c:pt>
                <c:pt idx="5">
                  <c:v>1.1175999999999999</c:v>
                </c:pt>
                <c:pt idx="6">
                  <c:v>1.1175999999999999</c:v>
                </c:pt>
                <c:pt idx="7">
                  <c:v>1.1175999999999999</c:v>
                </c:pt>
                <c:pt idx="8">
                  <c:v>1.1175999999999999</c:v>
                </c:pt>
              </c:numCache>
            </c:numRef>
          </c:yVal>
          <c:smooth val="1"/>
        </c:ser>
        <c:ser>
          <c:idx val="3"/>
          <c:order val="3"/>
          <c:tx>
            <c:v>Cargo Left Side</c:v>
          </c:tx>
          <c:spPr>
            <a:ln w="76200">
              <a:solidFill>
                <a:srgbClr val="92D050"/>
              </a:solidFill>
            </a:ln>
          </c:spPr>
          <c:marker>
            <c:symbol val="circle"/>
            <c:size val="11"/>
            <c:spPr>
              <a:solidFill>
                <a:srgbClr val="FF0000"/>
              </a:solidFill>
            </c:spPr>
          </c:marker>
          <c:xVal>
            <c:numRef>
              <c:f>(optimizer!$Z$6,optimizer!$Z$15:$Z$16,optimizer!$Z$28:$Z$29,optimizer!$Z$19)</c:f>
              <c:numCache>
                <c:formatCode>General</c:formatCode>
                <c:ptCount val="6"/>
                <c:pt idx="0">
                  <c:v>-1.3716000000000002</c:v>
                </c:pt>
                <c:pt idx="1">
                  <c:v>-1.3716000000000002</c:v>
                </c:pt>
                <c:pt idx="2">
                  <c:v>-1.3716000000000002</c:v>
                </c:pt>
                <c:pt idx="3">
                  <c:v>-1.3716000000000002</c:v>
                </c:pt>
                <c:pt idx="4">
                  <c:v>-1.3716000000000002</c:v>
                </c:pt>
                <c:pt idx="5">
                  <c:v>-1.3716000000000002</c:v>
                </c:pt>
              </c:numCache>
            </c:numRef>
          </c:xVal>
          <c:yVal>
            <c:numRef>
              <c:f>(optimizer!$AA$6,optimizer!$AA$15:$AA$16,optimizer!$AA$28:$AA$29,optimizer!$AA$19)</c:f>
              <c:numCache>
                <c:formatCode>General</c:formatCode>
                <c:ptCount val="6"/>
                <c:pt idx="0">
                  <c:v>1.1175999999999999</c:v>
                </c:pt>
                <c:pt idx="1">
                  <c:v>0.67309999999999992</c:v>
                </c:pt>
                <c:pt idx="2">
                  <c:v>0.22859999999999991</c:v>
                </c:pt>
                <c:pt idx="3">
                  <c:v>-0.67309999999999992</c:v>
                </c:pt>
                <c:pt idx="4">
                  <c:v>-0.22859999999999991</c:v>
                </c:pt>
                <c:pt idx="5">
                  <c:v>-1.1175999999999999</c:v>
                </c:pt>
              </c:numCache>
            </c:numRef>
          </c:yVal>
          <c:smooth val="1"/>
        </c:ser>
        <c:ser>
          <c:idx val="4"/>
          <c:order val="4"/>
          <c:tx>
            <c:v>Cargo Right Side</c:v>
          </c:tx>
          <c:spPr>
            <a:ln w="76200">
              <a:solidFill>
                <a:srgbClr val="92D050"/>
              </a:solidFill>
            </a:ln>
          </c:spPr>
          <c:marker>
            <c:symbol val="circle"/>
            <c:size val="11"/>
            <c:spPr>
              <a:solidFill>
                <a:srgbClr val="FF0000"/>
              </a:solidFill>
            </c:spPr>
          </c:marker>
          <c:xVal>
            <c:numRef>
              <c:f>(optimizer!$Z$14,optimizer!$Z$17:$Z$18,optimizer!$Z$30:$Z$31,optimizer!$Z$27)</c:f>
              <c:numCache>
                <c:formatCode>General</c:formatCode>
                <c:ptCount val="6"/>
                <c:pt idx="0">
                  <c:v>1.3716000000000002</c:v>
                </c:pt>
                <c:pt idx="1">
                  <c:v>1.3716000000000002</c:v>
                </c:pt>
                <c:pt idx="2">
                  <c:v>1.3716000000000002</c:v>
                </c:pt>
                <c:pt idx="3">
                  <c:v>1.3716000000000002</c:v>
                </c:pt>
                <c:pt idx="4">
                  <c:v>1.3716000000000002</c:v>
                </c:pt>
                <c:pt idx="5">
                  <c:v>1.3716000000000002</c:v>
                </c:pt>
              </c:numCache>
            </c:numRef>
          </c:xVal>
          <c:yVal>
            <c:numRef>
              <c:f>(optimizer!$AA$14,optimizer!$AA$17:$AA$18,optimizer!$AA$30:$AA$31,optimizer!$AA$27)</c:f>
              <c:numCache>
                <c:formatCode>General</c:formatCode>
                <c:ptCount val="6"/>
                <c:pt idx="0">
                  <c:v>1.1175999999999999</c:v>
                </c:pt>
                <c:pt idx="1">
                  <c:v>0.67309999999999992</c:v>
                </c:pt>
                <c:pt idx="2">
                  <c:v>0.22859999999999991</c:v>
                </c:pt>
                <c:pt idx="3">
                  <c:v>-0.67309999999999992</c:v>
                </c:pt>
                <c:pt idx="4">
                  <c:v>-0.22859999999999991</c:v>
                </c:pt>
                <c:pt idx="5">
                  <c:v>-1.1175999999999999</c:v>
                </c:pt>
              </c:numCache>
            </c:numRef>
          </c:yVal>
          <c:smooth val="1"/>
        </c:ser>
        <c:ser>
          <c:idx val="5"/>
          <c:order val="5"/>
          <c:tx>
            <c:v>Cargo Bottom</c:v>
          </c:tx>
          <c:spPr>
            <a:ln w="76200">
              <a:solidFill>
                <a:srgbClr val="92D050"/>
              </a:solidFill>
            </a:ln>
          </c:spPr>
          <c:marker>
            <c:symbol val="circle"/>
            <c:size val="11"/>
            <c:spPr>
              <a:solidFill>
                <a:srgbClr val="FF0000"/>
              </a:solidFill>
            </c:spPr>
          </c:marker>
          <c:xVal>
            <c:numRef>
              <c:f>optimizer!$Z$19:$Z$27</c:f>
              <c:numCache>
                <c:formatCode>General</c:formatCode>
                <c:ptCount val="9"/>
                <c:pt idx="0">
                  <c:v>-1.3716000000000002</c:v>
                </c:pt>
                <c:pt idx="1">
                  <c:v>-1.0287000000000002</c:v>
                </c:pt>
                <c:pt idx="2">
                  <c:v>-0.68580000000000008</c:v>
                </c:pt>
                <c:pt idx="3">
                  <c:v>-0.34289999999999998</c:v>
                </c:pt>
                <c:pt idx="4">
                  <c:v>0</c:v>
                </c:pt>
                <c:pt idx="5">
                  <c:v>0.34289999999999998</c:v>
                </c:pt>
                <c:pt idx="6">
                  <c:v>0.68580000000000019</c:v>
                </c:pt>
                <c:pt idx="7">
                  <c:v>1.0286999999999999</c:v>
                </c:pt>
                <c:pt idx="8">
                  <c:v>1.3716000000000002</c:v>
                </c:pt>
              </c:numCache>
            </c:numRef>
          </c:xVal>
          <c:yVal>
            <c:numRef>
              <c:f>optimizer!$AA$19:$AA$27</c:f>
              <c:numCache>
                <c:formatCode>General</c:formatCode>
                <c:ptCount val="9"/>
                <c:pt idx="0">
                  <c:v>-1.1175999999999999</c:v>
                </c:pt>
                <c:pt idx="1">
                  <c:v>-1.1175999999999999</c:v>
                </c:pt>
                <c:pt idx="2">
                  <c:v>-1.1175999999999999</c:v>
                </c:pt>
                <c:pt idx="3">
                  <c:v>-1.1175999999999999</c:v>
                </c:pt>
                <c:pt idx="4">
                  <c:v>-1.1175999999999999</c:v>
                </c:pt>
                <c:pt idx="5">
                  <c:v>-1.1175999999999999</c:v>
                </c:pt>
                <c:pt idx="6">
                  <c:v>-1.1175999999999999</c:v>
                </c:pt>
                <c:pt idx="7">
                  <c:v>-1.1175999999999999</c:v>
                </c:pt>
                <c:pt idx="8">
                  <c:v>-1.1175999999999999</c:v>
                </c:pt>
              </c:numCache>
            </c:numRef>
          </c:yVal>
          <c:smooth val="1"/>
        </c:ser>
        <c:axId val="86416000"/>
        <c:axId val="86970752"/>
      </c:scatterChart>
      <c:valAx>
        <c:axId val="86416000"/>
        <c:scaling>
          <c:orientation val="minMax"/>
          <c:max val="4.5"/>
          <c:min val="-4.5"/>
        </c:scaling>
        <c:axPos val="b"/>
        <c:majorGridlines>
          <c:spPr>
            <a:ln>
              <a:prstDash val="dash"/>
            </a:ln>
          </c:spPr>
        </c:majorGridlines>
        <c:numFmt formatCode="General" sourceLinked="1"/>
        <c:tickLblPos val="nextTo"/>
        <c:spPr>
          <a:ln w="34925"/>
        </c:spPr>
        <c:crossAx val="86970752"/>
        <c:crosses val="autoZero"/>
        <c:crossBetween val="midCat"/>
      </c:valAx>
      <c:valAx>
        <c:axId val="8697075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cross"/>
        <c:tickLblPos val="nextTo"/>
        <c:spPr>
          <a:ln w="31750"/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6416000"/>
        <c:crosses val="autoZero"/>
        <c:crossBetween val="midCat"/>
        <c:majorUnit val="0.5"/>
      </c:valAx>
    </c:plotArea>
    <c:plotVisOnly val="1"/>
  </c:chart>
  <c:txPr>
    <a:bodyPr/>
    <a:lstStyle/>
    <a:p>
      <a:pPr>
        <a:defRPr sz="2000" b="1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19"/>
        </c:manualLayout>
      </c:layout>
      <c:barChart>
        <c:barDir val="col"/>
        <c:grouping val="clustered"/>
        <c:axId val="88749184"/>
        <c:axId val="88751104"/>
      </c:barChart>
      <c:catAx>
        <c:axId val="88749184"/>
        <c:scaling>
          <c:orientation val="minMax"/>
        </c:scaling>
        <c:axPos val="b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51104"/>
        <c:crosses val="autoZero"/>
        <c:auto val="1"/>
        <c:lblAlgn val="ctr"/>
        <c:lblOffset val="100"/>
        <c:tickMarkSkip val="1"/>
      </c:catAx>
      <c:valAx>
        <c:axId val="8875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4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75"/>
          <c:y val="0.4975530179445351"/>
          <c:w val="0"/>
          <c:h val="1.6313213703099509E-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0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1387928</xdr:colOff>
      <xdr:row>32</xdr:row>
      <xdr:rowOff>54427</xdr:rowOff>
    </xdr:from>
    <xdr:to>
      <xdr:col>18</xdr:col>
      <xdr:colOff>13606</xdr:colOff>
      <xdr:row>68</xdr:row>
      <xdr:rowOff>149678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121"/>
  <sheetViews>
    <sheetView tabSelected="1" topLeftCell="B31" zoomScaleNormal="100" workbookViewId="0">
      <selection activeCell="S57" sqref="S57"/>
    </sheetView>
  </sheetViews>
  <sheetFormatPr defaultRowHeight="12.75"/>
  <cols>
    <col min="1" max="1" width="9.28515625" customWidth="1"/>
    <col min="2" max="2" width="8.7109375" customWidth="1"/>
    <col min="3" max="3" width="29.5703125" customWidth="1"/>
    <col min="4" max="4" width="9" bestFit="1" customWidth="1"/>
    <col min="5" max="5" width="13.140625" bestFit="1" customWidth="1"/>
    <col min="6" max="6" width="7.85546875" bestFit="1" customWidth="1"/>
    <col min="7" max="7" width="6.85546875" bestFit="1" customWidth="1"/>
    <col min="8" max="8" width="9.5703125" customWidth="1"/>
    <col min="9" max="9" width="9.42578125" customWidth="1"/>
    <col min="10" max="10" width="7.140625" bestFit="1" customWidth="1"/>
    <col min="11" max="11" width="12.5703125" customWidth="1"/>
    <col min="12" max="12" width="10.5703125" customWidth="1"/>
    <col min="13" max="13" width="11" customWidth="1"/>
    <col min="14" max="14" width="10.5703125" customWidth="1"/>
    <col min="15" max="16" width="9.7109375" customWidth="1"/>
    <col min="17" max="17" width="12.140625" customWidth="1"/>
    <col min="18" max="18" width="7.85546875" customWidth="1"/>
    <col min="19" max="19" width="17" customWidth="1"/>
    <col min="20" max="20" width="7.85546875" bestFit="1" customWidth="1"/>
    <col min="21" max="21" width="8.140625" customWidth="1"/>
    <col min="22" max="23" width="7.28515625" customWidth="1"/>
    <col min="24" max="24" width="6.85546875" customWidth="1"/>
    <col min="25" max="25" width="10.28515625" customWidth="1"/>
    <col min="26" max="26" width="8.140625" bestFit="1" customWidth="1"/>
    <col min="27" max="27" width="8.140625" customWidth="1"/>
    <col min="28" max="28" width="9.7109375" customWidth="1"/>
    <col min="29" max="29" width="7.42578125" bestFit="1" customWidth="1"/>
    <col min="30" max="30" width="10.7109375" customWidth="1"/>
    <col min="31" max="31" width="8.85546875" bestFit="1" customWidth="1"/>
    <col min="32" max="32" width="14" customWidth="1"/>
    <col min="43" max="55" width="6.28515625" customWidth="1"/>
  </cols>
  <sheetData>
    <row r="1" spans="1:28" ht="13.5" thickBot="1">
      <c r="D1" s="2">
        <v>6</v>
      </c>
      <c r="E1" s="2">
        <v>7</v>
      </c>
      <c r="F1" s="2">
        <v>8</v>
      </c>
      <c r="G1" s="2">
        <v>9</v>
      </c>
      <c r="H1" s="2">
        <v>10</v>
      </c>
      <c r="I1" s="2">
        <v>11</v>
      </c>
      <c r="J1" s="2">
        <v>12</v>
      </c>
      <c r="K1" s="2">
        <v>13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19</v>
      </c>
      <c r="R1" s="2"/>
      <c r="S1" s="2"/>
      <c r="T1" s="2">
        <v>22</v>
      </c>
      <c r="U1" s="2">
        <v>23</v>
      </c>
      <c r="V1" s="2">
        <v>24</v>
      </c>
    </row>
    <row r="2" spans="1:28" ht="18.75" customHeight="1" thickBot="1">
      <c r="D2" s="27"/>
      <c r="E2" s="129" t="s">
        <v>22</v>
      </c>
      <c r="F2" s="129"/>
      <c r="G2" s="130"/>
      <c r="H2" s="131" t="s">
        <v>23</v>
      </c>
      <c r="I2" s="129"/>
      <c r="J2" s="130"/>
      <c r="K2" s="127" t="s">
        <v>25</v>
      </c>
      <c r="L2" s="127" t="s">
        <v>24</v>
      </c>
      <c r="M2" s="127" t="s">
        <v>40</v>
      </c>
      <c r="N2" s="125" t="s">
        <v>50</v>
      </c>
    </row>
    <row r="3" spans="1:28" ht="15.75" customHeight="1" thickBot="1">
      <c r="D3" s="9" t="s">
        <v>15</v>
      </c>
      <c r="E3" s="10" t="s">
        <v>19</v>
      </c>
      <c r="F3" s="11" t="s">
        <v>20</v>
      </c>
      <c r="G3" s="12" t="s">
        <v>21</v>
      </c>
      <c r="H3" s="10" t="s">
        <v>19</v>
      </c>
      <c r="I3" s="11" t="s">
        <v>20</v>
      </c>
      <c r="J3" s="12" t="s">
        <v>21</v>
      </c>
      <c r="K3" s="128"/>
      <c r="L3" s="128"/>
      <c r="M3" s="128"/>
      <c r="N3" s="126"/>
      <c r="O3" s="2" t="s">
        <v>35</v>
      </c>
      <c r="P3" s="2" t="s">
        <v>36</v>
      </c>
      <c r="R3" s="47"/>
    </row>
    <row r="4" spans="1:28" ht="14.25" thickTop="1" thickBot="1">
      <c r="D4" s="46">
        <v>1</v>
      </c>
      <c r="E4" s="15">
        <v>-3.048</v>
      </c>
      <c r="F4" s="15">
        <v>1.1684000000000001</v>
      </c>
      <c r="G4" s="15">
        <v>0</v>
      </c>
      <c r="H4" s="16">
        <v>-1.3716000000000002</v>
      </c>
      <c r="I4" s="16">
        <v>1.1175999999999999</v>
      </c>
      <c r="J4" s="16">
        <v>1.2192000000000001</v>
      </c>
      <c r="K4" s="114">
        <v>88964</v>
      </c>
      <c r="L4" s="18">
        <v>233128.32605292875</v>
      </c>
      <c r="M4" s="19">
        <v>1</v>
      </c>
      <c r="N4" s="89">
        <v>0.2</v>
      </c>
      <c r="O4" s="104">
        <f>-ATAN2((H4-E4),(I4-F4))*180/PI()</f>
        <v>1.7357045889283949</v>
      </c>
      <c r="P4" s="104">
        <f>ATAN((J4-G4)/SQRT((H4-E4)^2+(I4-F4)^2))*180/PI()</f>
        <v>36.014866600838133</v>
      </c>
      <c r="Q4" s="20"/>
      <c r="R4" s="81"/>
      <c r="S4" s="14"/>
      <c r="Y4" t="s">
        <v>43</v>
      </c>
    </row>
    <row r="5" spans="1:28" ht="14.25" thickTop="1" thickBot="1">
      <c r="D5" s="41">
        <v>2</v>
      </c>
      <c r="E5" s="5">
        <v>2.54</v>
      </c>
      <c r="F5" s="5">
        <v>1.1684000000000001</v>
      </c>
      <c r="G5" s="5">
        <v>0</v>
      </c>
      <c r="H5" s="6">
        <v>-1.0287000000000002</v>
      </c>
      <c r="I5" s="6">
        <v>1.1175999999999999</v>
      </c>
      <c r="J5" s="6">
        <v>1.2192000000000001</v>
      </c>
      <c r="K5" s="8">
        <v>0</v>
      </c>
      <c r="L5" s="7">
        <v>0</v>
      </c>
      <c r="M5" s="3">
        <v>0</v>
      </c>
      <c r="N5" s="33">
        <v>0.2</v>
      </c>
      <c r="O5" s="105">
        <f t="shared" ref="O5:O16" si="0">-ATAN2((H5-E5),(I5-F5))*180/PI()</f>
        <v>179.18445679710285</v>
      </c>
      <c r="P5" s="105">
        <f t="shared" ref="P5:P16" si="1">ATAN((J5-G5)/SQRT((H5-E5)^2+(I5-F5)^2))*180/PI()</f>
        <v>18.860290333742725</v>
      </c>
      <c r="Q5" s="21"/>
      <c r="R5" s="81"/>
      <c r="S5" s="14"/>
      <c r="T5" s="132"/>
      <c r="U5" s="133" t="s">
        <v>30</v>
      </c>
      <c r="V5" s="134" t="s">
        <v>28</v>
      </c>
      <c r="W5" s="135" t="s">
        <v>31</v>
      </c>
      <c r="Y5" s="153"/>
      <c r="Z5" s="133" t="s">
        <v>30</v>
      </c>
      <c r="AA5" s="154" t="s">
        <v>29</v>
      </c>
      <c r="AB5" s="135" t="s">
        <v>32</v>
      </c>
    </row>
    <row r="6" spans="1:28" ht="13.5" thickTop="1">
      <c r="D6" s="41">
        <v>3</v>
      </c>
      <c r="E6" s="5">
        <v>-2.032</v>
      </c>
      <c r="F6" s="5">
        <v>1.1684000000000001</v>
      </c>
      <c r="G6" s="5">
        <v>0</v>
      </c>
      <c r="H6" s="6">
        <v>-0.68580000000000008</v>
      </c>
      <c r="I6" s="6">
        <v>1.1175999999999999</v>
      </c>
      <c r="J6" s="6">
        <v>1.2192000000000001</v>
      </c>
      <c r="K6" s="8">
        <v>88964</v>
      </c>
      <c r="L6" s="7">
        <v>265222.2942089382</v>
      </c>
      <c r="M6" s="3">
        <v>1</v>
      </c>
      <c r="N6" s="33">
        <v>0.2</v>
      </c>
      <c r="O6" s="105">
        <f t="shared" si="0"/>
        <v>2.1610794882263789</v>
      </c>
      <c r="P6" s="105">
        <f t="shared" si="1"/>
        <v>42.145606652301808</v>
      </c>
      <c r="Q6" s="21"/>
      <c r="R6" s="81"/>
      <c r="S6" s="14"/>
      <c r="T6" s="136">
        <v>1</v>
      </c>
      <c r="U6" s="137">
        <f>-L/2</f>
        <v>-4.0640000000000001</v>
      </c>
      <c r="V6" s="137">
        <f>W/2</f>
        <v>1.1684000000000001</v>
      </c>
      <c r="W6" s="137">
        <v>0</v>
      </c>
      <c r="Y6" s="145">
        <v>1</v>
      </c>
      <c r="Z6" s="155">
        <f>-b/2</f>
        <v>-1.3716000000000002</v>
      </c>
      <c r="AA6" s="156">
        <f>a/2</f>
        <v>1.1175999999999999</v>
      </c>
      <c r="AB6" s="157">
        <f>h</f>
        <v>1.2192000000000001</v>
      </c>
    </row>
    <row r="7" spans="1:28">
      <c r="D7" s="41">
        <v>4</v>
      </c>
      <c r="E7" s="5">
        <v>4.0640000000000001</v>
      </c>
      <c r="F7" s="5">
        <v>1.1684000000000001</v>
      </c>
      <c r="G7" s="5">
        <v>0</v>
      </c>
      <c r="H7" s="6">
        <v>-0.34289999999999998</v>
      </c>
      <c r="I7" s="6">
        <v>1.1175999999999999</v>
      </c>
      <c r="J7" s="6">
        <v>1.2192000000000001</v>
      </c>
      <c r="K7" s="8">
        <v>0</v>
      </c>
      <c r="L7" s="7">
        <v>0</v>
      </c>
      <c r="M7" s="3">
        <v>0</v>
      </c>
      <c r="N7" s="57">
        <v>0.2</v>
      </c>
      <c r="O7" s="106">
        <f t="shared" si="0"/>
        <v>179.33955917134202</v>
      </c>
      <c r="P7" s="106">
        <f t="shared" si="1"/>
        <v>15.463502962956612</v>
      </c>
      <c r="Q7" s="21"/>
      <c r="R7" s="81"/>
      <c r="S7" s="14"/>
      <c r="T7" s="138">
        <v>2</v>
      </c>
      <c r="U7" s="139">
        <f>-L/2 + (20/12)*conv</f>
        <v>-3.556</v>
      </c>
      <c r="V7" s="139">
        <f t="shared" ref="V7:V22" si="2">W/2</f>
        <v>1.1684000000000001</v>
      </c>
      <c r="W7" s="139">
        <v>0</v>
      </c>
      <c r="Y7" s="138">
        <v>2</v>
      </c>
      <c r="Z7" s="158">
        <f>-b/2+(13.5/12)*conv*1</f>
        <v>-1.0287000000000002</v>
      </c>
      <c r="AA7" s="159">
        <f t="shared" ref="AA7:AA14" si="3">a/2</f>
        <v>1.1175999999999999</v>
      </c>
      <c r="AB7" s="160">
        <f t="shared" ref="AB7:AB18" si="4">h</f>
        <v>1.2192000000000001</v>
      </c>
    </row>
    <row r="8" spans="1:28" ht="13.5" customHeight="1">
      <c r="D8" s="56">
        <v>5</v>
      </c>
      <c r="E8" s="87">
        <v>-4.0640000000000001</v>
      </c>
      <c r="F8" s="5">
        <v>1.1684000000000001</v>
      </c>
      <c r="G8" s="5">
        <v>0</v>
      </c>
      <c r="H8" s="6">
        <v>0</v>
      </c>
      <c r="I8" s="6">
        <v>1.1175999999999999</v>
      </c>
      <c r="J8" s="6">
        <v>1.2192000000000001</v>
      </c>
      <c r="K8" s="8">
        <v>88964</v>
      </c>
      <c r="L8" s="7">
        <v>115213.56216571569</v>
      </c>
      <c r="M8" s="3">
        <v>1</v>
      </c>
      <c r="N8" s="57">
        <v>0.2</v>
      </c>
      <c r="O8" s="106">
        <f t="shared" si="0"/>
        <v>0.71615994547041095</v>
      </c>
      <c r="P8" s="106">
        <f t="shared" si="1"/>
        <v>16.698012379731676</v>
      </c>
      <c r="Q8" s="21" t="s">
        <v>39</v>
      </c>
      <c r="R8" s="81"/>
      <c r="S8" s="14"/>
      <c r="T8" s="140">
        <v>3</v>
      </c>
      <c r="U8" s="139">
        <f>-L/2 + (20/12)*conv*2</f>
        <v>-3.048</v>
      </c>
      <c r="V8" s="139">
        <f t="shared" si="2"/>
        <v>1.1684000000000001</v>
      </c>
      <c r="W8" s="139">
        <v>0</v>
      </c>
      <c r="Y8" s="140">
        <v>3</v>
      </c>
      <c r="Z8" s="158">
        <f>-b/2+(13.5/12)*conv*2</f>
        <v>-0.68580000000000008</v>
      </c>
      <c r="AA8" s="161">
        <f t="shared" si="3"/>
        <v>1.1175999999999999</v>
      </c>
      <c r="AB8" s="162">
        <f t="shared" si="4"/>
        <v>1.2192000000000001</v>
      </c>
    </row>
    <row r="9" spans="1:28" ht="13.5" thickBot="1">
      <c r="A9" s="4" t="s">
        <v>41</v>
      </c>
      <c r="B9" s="48">
        <f>20*conv</f>
        <v>6.0960000000000001</v>
      </c>
      <c r="D9" s="41">
        <v>6</v>
      </c>
      <c r="E9" s="82">
        <v>-0.50800000000000001</v>
      </c>
      <c r="F9" s="82">
        <v>1.1684000000000001</v>
      </c>
      <c r="G9" s="82">
        <v>0</v>
      </c>
      <c r="H9" s="83">
        <v>0.34289999999999998</v>
      </c>
      <c r="I9" s="83">
        <v>1.1175999999999999</v>
      </c>
      <c r="J9" s="83">
        <v>1.2192000000000001</v>
      </c>
      <c r="K9" s="84">
        <v>88964</v>
      </c>
      <c r="L9" s="85">
        <v>322150.74284205929</v>
      </c>
      <c r="M9" s="86">
        <v>1</v>
      </c>
      <c r="N9" s="90">
        <v>0.2</v>
      </c>
      <c r="O9" s="107">
        <f t="shared" si="0"/>
        <v>3.4165881917713561</v>
      </c>
      <c r="P9" s="107">
        <f t="shared" si="1"/>
        <v>55.04031887036053</v>
      </c>
      <c r="Q9" s="21"/>
      <c r="R9" s="81"/>
      <c r="S9" s="14"/>
      <c r="T9" s="140">
        <v>4</v>
      </c>
      <c r="U9" s="139">
        <f>-L/2 + (20/12)*conv*3</f>
        <v>-2.54</v>
      </c>
      <c r="V9" s="139">
        <f t="shared" si="2"/>
        <v>1.1684000000000001</v>
      </c>
      <c r="W9" s="139">
        <v>0</v>
      </c>
      <c r="Y9" s="140">
        <v>4</v>
      </c>
      <c r="Z9" s="158">
        <f>-b/2+(13.5/12)*conv*3</f>
        <v>-0.34289999999999998</v>
      </c>
      <c r="AA9" s="163">
        <f t="shared" si="3"/>
        <v>1.1175999999999999</v>
      </c>
      <c r="AB9" s="162">
        <f t="shared" si="4"/>
        <v>1.2192000000000001</v>
      </c>
    </row>
    <row r="10" spans="1:28" ht="13.5" customHeight="1" thickTop="1" thickBot="1">
      <c r="A10" s="49" t="s">
        <v>3</v>
      </c>
      <c r="D10" s="41">
        <v>7</v>
      </c>
      <c r="E10" s="5">
        <v>-2.54</v>
      </c>
      <c r="F10" s="5">
        <v>1.1684000000000001</v>
      </c>
      <c r="G10" s="5">
        <v>0</v>
      </c>
      <c r="H10" s="6">
        <v>0.68580000000000019</v>
      </c>
      <c r="I10" s="6">
        <v>1.1175999999999999</v>
      </c>
      <c r="J10" s="6">
        <v>1.2192000000000001</v>
      </c>
      <c r="K10" s="8">
        <v>88964</v>
      </c>
      <c r="L10" s="7">
        <v>141396.40437371572</v>
      </c>
      <c r="M10" s="3">
        <v>1</v>
      </c>
      <c r="N10" s="57">
        <v>0.2</v>
      </c>
      <c r="O10" s="106">
        <f t="shared" si="0"/>
        <v>0.90222116153015897</v>
      </c>
      <c r="P10" s="106">
        <f t="shared" si="1"/>
        <v>20.701874428859231</v>
      </c>
      <c r="Q10" s="39"/>
      <c r="R10" s="81"/>
      <c r="S10" s="14"/>
      <c r="T10" s="138">
        <v>5</v>
      </c>
      <c r="U10" s="139">
        <f>-L/2 + (20/12)*conv*4</f>
        <v>-2.032</v>
      </c>
      <c r="V10" s="139">
        <f t="shared" si="2"/>
        <v>1.1684000000000001</v>
      </c>
      <c r="W10" s="139">
        <v>0</v>
      </c>
      <c r="Y10" s="141">
        <v>5</v>
      </c>
      <c r="Z10" s="164">
        <f>-b/2+(13.5/12)*conv*4</f>
        <v>0</v>
      </c>
      <c r="AA10" s="134">
        <f t="shared" si="3"/>
        <v>1.1175999999999999</v>
      </c>
      <c r="AB10" s="135">
        <f t="shared" si="4"/>
        <v>1.2192000000000001</v>
      </c>
    </row>
    <row r="11" spans="1:28" ht="15" customHeight="1" thickTop="1">
      <c r="A11" s="49" t="s">
        <v>16</v>
      </c>
      <c r="B11" s="49">
        <f>52*17792.8864</f>
        <v>925230.09279999998</v>
      </c>
      <c r="D11" s="41">
        <v>8</v>
      </c>
      <c r="E11" s="5">
        <v>-1.016</v>
      </c>
      <c r="F11" s="5">
        <v>1.1684000000000001</v>
      </c>
      <c r="G11" s="5">
        <v>0</v>
      </c>
      <c r="H11" s="6">
        <v>1.0286999999999999</v>
      </c>
      <c r="I11" s="6">
        <v>1.1175999999999999</v>
      </c>
      <c r="J11" s="6">
        <v>1.2192000000000001</v>
      </c>
      <c r="K11" s="8">
        <v>88964</v>
      </c>
      <c r="L11" s="7">
        <v>203584.91630015764</v>
      </c>
      <c r="M11" s="3">
        <v>1</v>
      </c>
      <c r="N11" s="57">
        <v>0.2</v>
      </c>
      <c r="O11" s="106">
        <f t="shared" si="0"/>
        <v>1.4232048466331257</v>
      </c>
      <c r="P11" s="106">
        <f t="shared" si="1"/>
        <v>30.798719467992957</v>
      </c>
      <c r="Q11" s="21"/>
      <c r="R11" s="81"/>
      <c r="S11" s="14"/>
      <c r="T11" s="140">
        <v>6</v>
      </c>
      <c r="U11" s="139">
        <f>-L/2 + (20/12)*conv*5</f>
        <v>-1.524</v>
      </c>
      <c r="V11" s="139">
        <f t="shared" si="2"/>
        <v>1.1684000000000001</v>
      </c>
      <c r="W11" s="139">
        <v>0</v>
      </c>
      <c r="Y11" s="165">
        <v>6</v>
      </c>
      <c r="Z11" s="158">
        <f>-b/2+(13.5/12)*conv*5</f>
        <v>0.34289999999999998</v>
      </c>
      <c r="AA11" s="161">
        <f t="shared" si="3"/>
        <v>1.1175999999999999</v>
      </c>
      <c r="AB11" s="162">
        <f t="shared" si="4"/>
        <v>1.2192000000000001</v>
      </c>
    </row>
    <row r="12" spans="1:28" ht="13.5" thickBot="1">
      <c r="A12" s="49" t="s">
        <v>17</v>
      </c>
      <c r="B12" s="49">
        <f>26*17792.8864</f>
        <v>462615.04639999999</v>
      </c>
      <c r="D12" s="40">
        <v>9</v>
      </c>
      <c r="E12" s="52">
        <v>0</v>
      </c>
      <c r="F12" s="52">
        <v>1.1684000000000001</v>
      </c>
      <c r="G12" s="52">
        <v>0</v>
      </c>
      <c r="H12" s="53">
        <v>1.3716000000000002</v>
      </c>
      <c r="I12" s="53">
        <v>1.1175999999999999</v>
      </c>
      <c r="J12" s="53">
        <v>1.2192000000000001</v>
      </c>
      <c r="K12" s="26">
        <v>0</v>
      </c>
      <c r="L12" s="54">
        <v>0</v>
      </c>
      <c r="M12" s="55">
        <v>0</v>
      </c>
      <c r="N12" s="58">
        <v>0.2</v>
      </c>
      <c r="O12" s="108">
        <f t="shared" si="0"/>
        <v>2.1210963966614607</v>
      </c>
      <c r="P12" s="108">
        <f t="shared" si="1"/>
        <v>41.614040243153106</v>
      </c>
      <c r="Q12" s="45"/>
      <c r="R12" s="81"/>
      <c r="S12" s="14"/>
      <c r="T12" s="138">
        <v>7</v>
      </c>
      <c r="U12" s="139">
        <f>-L/2 + (20/12)*conv*6</f>
        <v>-1.016</v>
      </c>
      <c r="V12" s="139">
        <f t="shared" si="2"/>
        <v>1.1684000000000001</v>
      </c>
      <c r="W12" s="139">
        <v>0</v>
      </c>
      <c r="Y12" s="138">
        <v>7</v>
      </c>
      <c r="Z12" s="158">
        <f>-b/2+(13.5/12)*conv*6</f>
        <v>0.68580000000000019</v>
      </c>
      <c r="AA12" s="161">
        <f t="shared" si="3"/>
        <v>1.1175999999999999</v>
      </c>
      <c r="AB12" s="162">
        <f t="shared" si="4"/>
        <v>1.2192000000000001</v>
      </c>
    </row>
    <row r="13" spans="1:28" ht="13.5" customHeight="1" thickTop="1" thickBot="1">
      <c r="A13" s="49" t="s">
        <v>4</v>
      </c>
      <c r="B13" s="49">
        <f>840*52</f>
        <v>43680</v>
      </c>
      <c r="D13" s="43">
        <v>10</v>
      </c>
      <c r="E13" s="28">
        <v>-3.556</v>
      </c>
      <c r="F13" s="28">
        <v>-1.1684000000000001</v>
      </c>
      <c r="G13" s="28">
        <v>0</v>
      </c>
      <c r="H13" s="29">
        <v>-1.3716000000000002</v>
      </c>
      <c r="I13" s="29">
        <v>0.67309999999999992</v>
      </c>
      <c r="J13" s="29">
        <v>1.2192000000000001</v>
      </c>
      <c r="K13" s="30">
        <v>88964</v>
      </c>
      <c r="L13" s="31">
        <v>156759.74132825251</v>
      </c>
      <c r="M13" s="32">
        <v>1</v>
      </c>
      <c r="N13" s="59">
        <v>0.2</v>
      </c>
      <c r="O13" s="106">
        <f t="shared" si="0"/>
        <v>-40.131667625314819</v>
      </c>
      <c r="P13" s="106">
        <f t="shared" si="1"/>
        <v>23.109595707414694</v>
      </c>
      <c r="Q13" s="119" t="s">
        <v>47</v>
      </c>
      <c r="R13" s="81"/>
      <c r="S13" s="14"/>
      <c r="T13" s="140">
        <v>8</v>
      </c>
      <c r="U13" s="139">
        <f>-L/2 + (20/12)*conv*7</f>
        <v>-0.50800000000000001</v>
      </c>
      <c r="V13" s="139">
        <f t="shared" si="2"/>
        <v>1.1684000000000001</v>
      </c>
      <c r="W13" s="139">
        <v>0</v>
      </c>
      <c r="Y13" s="138">
        <v>8</v>
      </c>
      <c r="Z13" s="158">
        <f>-b/2+(13.5/12)*conv*7</f>
        <v>1.0286999999999999</v>
      </c>
      <c r="AA13" s="161">
        <f t="shared" si="3"/>
        <v>1.1175999999999999</v>
      </c>
      <c r="AB13" s="162">
        <f t="shared" si="4"/>
        <v>1.2192000000000001</v>
      </c>
    </row>
    <row r="14" spans="1:28" ht="14.25" thickTop="1" thickBot="1">
      <c r="A14" s="49" t="s">
        <v>5</v>
      </c>
      <c r="B14" s="49">
        <f>840*26</f>
        <v>21840</v>
      </c>
      <c r="D14" s="41">
        <v>11</v>
      </c>
      <c r="E14" s="35">
        <v>-1.524</v>
      </c>
      <c r="F14" s="35">
        <v>-1.1684000000000001</v>
      </c>
      <c r="G14" s="35">
        <v>0</v>
      </c>
      <c r="H14" s="36">
        <v>-1.3716000000000002</v>
      </c>
      <c r="I14" s="36">
        <v>0.22859999999999991</v>
      </c>
      <c r="J14" s="36">
        <v>1.2192000000000001</v>
      </c>
      <c r="K14" s="37">
        <v>88964</v>
      </c>
      <c r="L14" s="34">
        <v>259171.2030901649</v>
      </c>
      <c r="M14" s="38">
        <v>1</v>
      </c>
      <c r="N14" s="60">
        <v>0.2</v>
      </c>
      <c r="O14" s="106">
        <f t="shared" si="0"/>
        <v>-83.774170935574247</v>
      </c>
      <c r="P14" s="106">
        <f t="shared" si="1"/>
        <v>40.944256342260999</v>
      </c>
      <c r="Q14" s="120"/>
      <c r="R14" s="81"/>
      <c r="S14" s="14"/>
      <c r="T14" s="141">
        <v>9</v>
      </c>
      <c r="U14" s="142">
        <f>-L/2 + (20/12)*conv*8</f>
        <v>0</v>
      </c>
      <c r="V14" s="142">
        <f t="shared" si="2"/>
        <v>1.1684000000000001</v>
      </c>
      <c r="W14" s="142">
        <v>0</v>
      </c>
      <c r="Y14" s="143">
        <v>9</v>
      </c>
      <c r="Z14" s="166">
        <f>-b/2+(13.5/12)*conv*8</f>
        <v>1.3716000000000002</v>
      </c>
      <c r="AA14" s="167">
        <f t="shared" si="3"/>
        <v>1.1175999999999999</v>
      </c>
      <c r="AB14" s="168">
        <f t="shared" si="4"/>
        <v>1.2192000000000001</v>
      </c>
    </row>
    <row r="15" spans="1:28" ht="13.5" thickTop="1">
      <c r="A15" s="49" t="s">
        <v>0</v>
      </c>
      <c r="B15" s="49">
        <v>0.30480000000000002</v>
      </c>
      <c r="D15" s="46">
        <v>12</v>
      </c>
      <c r="E15" s="61">
        <v>3.556</v>
      </c>
      <c r="F15" s="61">
        <v>-1.1684000000000001</v>
      </c>
      <c r="G15" s="61">
        <v>0</v>
      </c>
      <c r="H15" s="62">
        <v>1.3716000000000002</v>
      </c>
      <c r="I15" s="62">
        <v>0.67309999999999992</v>
      </c>
      <c r="J15" s="62">
        <v>1.2192000000000001</v>
      </c>
      <c r="K15" s="63">
        <v>88964</v>
      </c>
      <c r="L15" s="64">
        <v>156759.74132825251</v>
      </c>
      <c r="M15" s="65">
        <v>0</v>
      </c>
      <c r="N15" s="66">
        <v>0.2</v>
      </c>
      <c r="O15" s="109">
        <f t="shared" si="0"/>
        <v>-139.8683323746852</v>
      </c>
      <c r="P15" s="109">
        <f t="shared" si="1"/>
        <v>23.109595707414694</v>
      </c>
      <c r="Q15" s="121" t="s">
        <v>48</v>
      </c>
      <c r="R15" s="81"/>
      <c r="S15" s="14"/>
      <c r="T15" s="136">
        <v>10</v>
      </c>
      <c r="U15" s="139">
        <f>-L/2 + (20/12)*conv*9</f>
        <v>0.50800000000000001</v>
      </c>
      <c r="V15" s="139">
        <f t="shared" si="2"/>
        <v>1.1684000000000001</v>
      </c>
      <c r="W15" s="139">
        <v>0</v>
      </c>
      <c r="Y15" s="138">
        <v>10</v>
      </c>
      <c r="Z15" s="158">
        <f>-b/2</f>
        <v>-1.3716000000000002</v>
      </c>
      <c r="AA15" s="161">
        <f>a/2-(17.5/12)*conv</f>
        <v>0.67309999999999992</v>
      </c>
      <c r="AB15" s="162">
        <f t="shared" si="4"/>
        <v>1.2192000000000001</v>
      </c>
    </row>
    <row r="16" spans="1:28" ht="13.5" thickBot="1">
      <c r="A16" s="49" t="s">
        <v>6</v>
      </c>
      <c r="B16" s="49">
        <v>16</v>
      </c>
      <c r="D16" s="42">
        <v>13</v>
      </c>
      <c r="E16" s="35">
        <v>1.524</v>
      </c>
      <c r="F16" s="35">
        <v>1.1684000000000001</v>
      </c>
      <c r="G16" s="35">
        <v>0</v>
      </c>
      <c r="H16" s="36">
        <v>1.3716000000000002</v>
      </c>
      <c r="I16" s="36">
        <v>0.22859999999999991</v>
      </c>
      <c r="J16" s="36">
        <v>1.2192000000000001</v>
      </c>
      <c r="K16" s="37">
        <v>88964</v>
      </c>
      <c r="L16" s="34">
        <v>310169.37604153308</v>
      </c>
      <c r="M16" s="80">
        <v>0</v>
      </c>
      <c r="N16" s="91">
        <v>0.2</v>
      </c>
      <c r="O16" s="106">
        <f t="shared" si="0"/>
        <v>99.211026540816647</v>
      </c>
      <c r="P16" s="106">
        <f t="shared" si="1"/>
        <v>52.013626438800763</v>
      </c>
      <c r="Q16" s="122"/>
      <c r="R16" s="81"/>
      <c r="S16" s="14"/>
      <c r="T16" s="136">
        <v>11</v>
      </c>
      <c r="U16" s="139">
        <f>-L/2 + (20/12)*conv*10</f>
        <v>1.016</v>
      </c>
      <c r="V16" s="139">
        <f t="shared" si="2"/>
        <v>1.1684000000000001</v>
      </c>
      <c r="W16" s="139">
        <v>0</v>
      </c>
      <c r="Y16" s="143">
        <v>11</v>
      </c>
      <c r="Z16" s="166">
        <f>-b/2</f>
        <v>-1.3716000000000002</v>
      </c>
      <c r="AA16" s="167">
        <f>a/2-(17.5/12)*conv*2</f>
        <v>0.22859999999999991</v>
      </c>
      <c r="AB16" s="168">
        <f t="shared" si="4"/>
        <v>1.2192000000000001</v>
      </c>
    </row>
    <row r="17" spans="1:31" ht="13.5" thickTop="1">
      <c r="A17" s="49" t="s">
        <v>7</v>
      </c>
      <c r="B17" s="49" t="s">
        <v>18</v>
      </c>
      <c r="D17" s="46">
        <v>14</v>
      </c>
      <c r="E17" s="15">
        <f>E4</f>
        <v>-3.048</v>
      </c>
      <c r="F17" s="15">
        <f>-F4</f>
        <v>-1.1684000000000001</v>
      </c>
      <c r="G17" s="15">
        <f>G4</f>
        <v>0</v>
      </c>
      <c r="H17" s="16">
        <f>H4</f>
        <v>-1.3716000000000002</v>
      </c>
      <c r="I17" s="16">
        <f>-I4</f>
        <v>-1.1175999999999999</v>
      </c>
      <c r="J17" s="16">
        <f t="shared" ref="J17:P17" si="5">J4</f>
        <v>1.2192000000000001</v>
      </c>
      <c r="K17" s="17">
        <f>K4</f>
        <v>88964</v>
      </c>
      <c r="L17" s="18">
        <f t="shared" si="5"/>
        <v>233128.32605292875</v>
      </c>
      <c r="M17" s="19">
        <f>M4</f>
        <v>1</v>
      </c>
      <c r="N17" s="92">
        <f t="shared" si="5"/>
        <v>0.2</v>
      </c>
      <c r="O17" s="97">
        <f>O4</f>
        <v>1.7357045889283949</v>
      </c>
      <c r="P17" s="97">
        <f t="shared" si="5"/>
        <v>36.014866600838133</v>
      </c>
      <c r="Q17" s="20"/>
      <c r="R17" s="14"/>
      <c r="S17" s="14"/>
      <c r="T17" s="136">
        <v>12</v>
      </c>
      <c r="U17" s="139">
        <f>-L/2 + (20/12)*conv*11</f>
        <v>1.524</v>
      </c>
      <c r="V17" s="139">
        <f t="shared" si="2"/>
        <v>1.1684000000000001</v>
      </c>
      <c r="W17" s="139">
        <v>0</v>
      </c>
      <c r="Y17" s="138">
        <v>12</v>
      </c>
      <c r="Z17" s="158">
        <f>b/2</f>
        <v>1.3716000000000002</v>
      </c>
      <c r="AA17" s="161">
        <f>a/2-(17.5/12)*conv</f>
        <v>0.67309999999999992</v>
      </c>
      <c r="AB17" s="162">
        <f t="shared" si="4"/>
        <v>1.2192000000000001</v>
      </c>
    </row>
    <row r="18" spans="1:31" ht="13.5" thickBot="1">
      <c r="A18" s="49" t="s">
        <v>8</v>
      </c>
      <c r="B18" s="49">
        <v>1</v>
      </c>
      <c r="D18" s="41">
        <v>15</v>
      </c>
      <c r="E18" s="5">
        <f t="shared" ref="E18:E29" si="6">E5</f>
        <v>2.54</v>
      </c>
      <c r="F18" s="5">
        <f t="shared" ref="F18:F29" si="7">-F5</f>
        <v>-1.1684000000000001</v>
      </c>
      <c r="G18" s="5">
        <f t="shared" ref="G18:G29" si="8">G5</f>
        <v>0</v>
      </c>
      <c r="H18" s="6">
        <f t="shared" ref="H18:H29" si="9">H5</f>
        <v>-1.0287000000000002</v>
      </c>
      <c r="I18" s="6">
        <f t="shared" ref="I18:I29" si="10">-I5</f>
        <v>-1.1175999999999999</v>
      </c>
      <c r="J18" s="6">
        <f t="shared" ref="J18:O29" si="11">J5</f>
        <v>1.2192000000000001</v>
      </c>
      <c r="K18" s="8">
        <f>K5</f>
        <v>0</v>
      </c>
      <c r="L18" s="7">
        <f t="shared" si="11"/>
        <v>0</v>
      </c>
      <c r="M18" s="3">
        <f t="shared" si="11"/>
        <v>0</v>
      </c>
      <c r="N18" s="93">
        <f t="shared" si="11"/>
        <v>0.2</v>
      </c>
      <c r="O18" s="98">
        <f t="shared" si="11"/>
        <v>179.18445679710285</v>
      </c>
      <c r="P18" s="98">
        <f t="shared" ref="P18:P29" si="12">P5</f>
        <v>18.860290333742725</v>
      </c>
      <c r="Q18" s="44"/>
      <c r="R18" s="14"/>
      <c r="T18" s="136">
        <v>13</v>
      </c>
      <c r="U18" s="139">
        <f>-L/2 + (20/12)*conv*12</f>
        <v>2.032</v>
      </c>
      <c r="V18" s="139">
        <f t="shared" si="2"/>
        <v>1.1684000000000001</v>
      </c>
      <c r="W18" s="139">
        <v>0</v>
      </c>
      <c r="Y18" s="143">
        <v>13</v>
      </c>
      <c r="Z18" s="158">
        <f>b/2</f>
        <v>1.3716000000000002</v>
      </c>
      <c r="AA18" s="161">
        <f>a/2-(17.5/12)*conv*2</f>
        <v>0.22859999999999991</v>
      </c>
      <c r="AB18" s="162">
        <f t="shared" si="4"/>
        <v>1.2192000000000001</v>
      </c>
    </row>
    <row r="19" spans="1:31" ht="13.5" thickTop="1">
      <c r="A19" s="49" t="s">
        <v>10</v>
      </c>
      <c r="B19" s="49">
        <f>16*9.8</f>
        <v>156.80000000000001</v>
      </c>
      <c r="D19" s="41">
        <v>16</v>
      </c>
      <c r="E19" s="5">
        <f t="shared" si="6"/>
        <v>-2.032</v>
      </c>
      <c r="F19" s="5">
        <f t="shared" si="7"/>
        <v>-1.1684000000000001</v>
      </c>
      <c r="G19" s="5">
        <f t="shared" si="8"/>
        <v>0</v>
      </c>
      <c r="H19" s="6">
        <f t="shared" si="9"/>
        <v>-0.68580000000000008</v>
      </c>
      <c r="I19" s="6">
        <f t="shared" si="10"/>
        <v>-1.1175999999999999</v>
      </c>
      <c r="J19" s="6">
        <f t="shared" si="11"/>
        <v>1.2192000000000001</v>
      </c>
      <c r="K19" s="8">
        <f t="shared" si="11"/>
        <v>88964</v>
      </c>
      <c r="L19" s="7">
        <f t="shared" si="11"/>
        <v>265222.2942089382</v>
      </c>
      <c r="M19" s="3">
        <f t="shared" si="11"/>
        <v>1</v>
      </c>
      <c r="N19" s="93">
        <f t="shared" si="11"/>
        <v>0.2</v>
      </c>
      <c r="O19" s="98">
        <f t="shared" si="11"/>
        <v>2.1610794882263789</v>
      </c>
      <c r="P19" s="98">
        <f t="shared" si="12"/>
        <v>42.145606652301808</v>
      </c>
      <c r="Q19" s="21"/>
      <c r="R19" s="14"/>
      <c r="T19" s="136">
        <v>14</v>
      </c>
      <c r="U19" s="139">
        <f>-L/2 + (20/12)*conv*13</f>
        <v>2.54</v>
      </c>
      <c r="V19" s="139">
        <f t="shared" si="2"/>
        <v>1.1684000000000001</v>
      </c>
      <c r="W19" s="139">
        <v>0</v>
      </c>
      <c r="Y19" s="138">
        <v>14</v>
      </c>
      <c r="Z19" s="169">
        <f>Z6</f>
        <v>-1.3716000000000002</v>
      </c>
      <c r="AA19" s="170">
        <f>-AA6</f>
        <v>-1.1175999999999999</v>
      </c>
      <c r="AB19" s="171">
        <f>AB6</f>
        <v>1.2192000000000001</v>
      </c>
    </row>
    <row r="20" spans="1:31" ht="13.5" thickBot="1">
      <c r="A20" s="49" t="s">
        <v>11</v>
      </c>
      <c r="B20" s="49">
        <f>10*9.8</f>
        <v>98</v>
      </c>
      <c r="D20" s="41">
        <v>17</v>
      </c>
      <c r="E20" s="5">
        <f t="shared" si="6"/>
        <v>4.0640000000000001</v>
      </c>
      <c r="F20" s="5">
        <f t="shared" si="7"/>
        <v>-1.1684000000000001</v>
      </c>
      <c r="G20" s="5">
        <f t="shared" si="8"/>
        <v>0</v>
      </c>
      <c r="H20" s="6">
        <f t="shared" si="9"/>
        <v>-0.34289999999999998</v>
      </c>
      <c r="I20" s="6">
        <f t="shared" si="10"/>
        <v>-1.1175999999999999</v>
      </c>
      <c r="J20" s="6">
        <f t="shared" si="11"/>
        <v>1.2192000000000001</v>
      </c>
      <c r="K20" s="8">
        <f t="shared" si="11"/>
        <v>0</v>
      </c>
      <c r="L20" s="7">
        <f t="shared" si="11"/>
        <v>0</v>
      </c>
      <c r="M20" s="3">
        <f t="shared" si="11"/>
        <v>0</v>
      </c>
      <c r="N20" s="93">
        <f t="shared" si="11"/>
        <v>0.2</v>
      </c>
      <c r="O20" s="98">
        <f t="shared" si="11"/>
        <v>179.33955917134202</v>
      </c>
      <c r="P20" s="98">
        <f t="shared" si="12"/>
        <v>15.463502962956612</v>
      </c>
      <c r="Q20" s="21"/>
      <c r="T20" s="136">
        <v>15</v>
      </c>
      <c r="U20" s="139">
        <f>-L/2 + (20/12)*conv*14</f>
        <v>3.048</v>
      </c>
      <c r="V20" s="139">
        <f t="shared" si="2"/>
        <v>1.1684000000000001</v>
      </c>
      <c r="W20" s="139">
        <v>0</v>
      </c>
      <c r="Y20" s="143">
        <v>15</v>
      </c>
      <c r="Z20" s="172">
        <f>Z7</f>
        <v>-1.0287000000000002</v>
      </c>
      <c r="AA20" s="173">
        <f>-AA7</f>
        <v>-1.1175999999999999</v>
      </c>
      <c r="AB20" s="174">
        <f>AB7</f>
        <v>1.2192000000000001</v>
      </c>
    </row>
    <row r="21" spans="1:31" ht="13.5" thickTop="1">
      <c r="A21" s="49" t="s">
        <v>35</v>
      </c>
      <c r="B21" s="49"/>
      <c r="D21" s="41">
        <v>18</v>
      </c>
      <c r="E21" s="5">
        <f t="shared" si="6"/>
        <v>-4.0640000000000001</v>
      </c>
      <c r="F21" s="5">
        <f t="shared" si="7"/>
        <v>-1.1684000000000001</v>
      </c>
      <c r="G21" s="5">
        <f t="shared" si="8"/>
        <v>0</v>
      </c>
      <c r="H21" s="6">
        <f t="shared" si="9"/>
        <v>0</v>
      </c>
      <c r="I21" s="6">
        <f t="shared" si="10"/>
        <v>-1.1175999999999999</v>
      </c>
      <c r="J21" s="6">
        <f t="shared" si="11"/>
        <v>1.2192000000000001</v>
      </c>
      <c r="K21" s="8">
        <f t="shared" si="11"/>
        <v>88964</v>
      </c>
      <c r="L21" s="7">
        <f t="shared" si="11"/>
        <v>115213.56216571569</v>
      </c>
      <c r="M21" s="3">
        <f t="shared" si="11"/>
        <v>1</v>
      </c>
      <c r="N21" s="93">
        <f t="shared" si="11"/>
        <v>0.2</v>
      </c>
      <c r="O21" s="98">
        <f t="shared" si="11"/>
        <v>0.71615994547041095</v>
      </c>
      <c r="P21" s="98">
        <f t="shared" si="12"/>
        <v>16.698012379731676</v>
      </c>
      <c r="Q21" s="21" t="s">
        <v>44</v>
      </c>
      <c r="T21" s="136">
        <v>16</v>
      </c>
      <c r="U21" s="139">
        <f>-L/2 + (20/12)*conv*15</f>
        <v>3.556</v>
      </c>
      <c r="V21" s="139">
        <f t="shared" si="2"/>
        <v>1.1684000000000001</v>
      </c>
      <c r="W21" s="139">
        <v>0</v>
      </c>
      <c r="Y21" s="138">
        <v>16</v>
      </c>
      <c r="Z21" s="172">
        <f>Z8</f>
        <v>-0.68580000000000008</v>
      </c>
      <c r="AA21" s="173">
        <f>-AA8</f>
        <v>-1.1175999999999999</v>
      </c>
      <c r="AB21" s="174">
        <f>AB8</f>
        <v>1.2192000000000001</v>
      </c>
    </row>
    <row r="22" spans="1:31" ht="12.75" customHeight="1" thickBot="1">
      <c r="A22" s="49" t="s">
        <v>36</v>
      </c>
      <c r="B22" s="49"/>
      <c r="D22" s="41">
        <v>19</v>
      </c>
      <c r="E22" s="5">
        <f t="shared" si="6"/>
        <v>-0.50800000000000001</v>
      </c>
      <c r="F22" s="5">
        <f t="shared" si="7"/>
        <v>-1.1684000000000001</v>
      </c>
      <c r="G22" s="5">
        <f t="shared" si="8"/>
        <v>0</v>
      </c>
      <c r="H22" s="6">
        <f t="shared" si="9"/>
        <v>0.34289999999999998</v>
      </c>
      <c r="I22" s="6">
        <f t="shared" si="10"/>
        <v>-1.1175999999999999</v>
      </c>
      <c r="J22" s="6">
        <f t="shared" si="11"/>
        <v>1.2192000000000001</v>
      </c>
      <c r="K22" s="8">
        <f t="shared" si="11"/>
        <v>88964</v>
      </c>
      <c r="L22" s="7">
        <f t="shared" si="11"/>
        <v>322150.74284205929</v>
      </c>
      <c r="M22" s="3">
        <f t="shared" si="11"/>
        <v>1</v>
      </c>
      <c r="N22" s="93">
        <f t="shared" si="11"/>
        <v>0.2</v>
      </c>
      <c r="O22" s="98">
        <f t="shared" si="11"/>
        <v>3.4165881917713561</v>
      </c>
      <c r="P22" s="98">
        <f t="shared" si="12"/>
        <v>55.04031887036053</v>
      </c>
      <c r="Q22" s="21"/>
      <c r="R22" s="1"/>
      <c r="T22" s="143">
        <v>17</v>
      </c>
      <c r="U22" s="144">
        <f>-L/2 + (20/12)*conv*16</f>
        <v>4.0640000000000001</v>
      </c>
      <c r="V22" s="144">
        <f t="shared" si="2"/>
        <v>1.1684000000000001</v>
      </c>
      <c r="W22" s="144">
        <v>0</v>
      </c>
      <c r="Y22" s="143">
        <v>17</v>
      </c>
      <c r="Z22" s="172">
        <f>Z9</f>
        <v>-0.34289999999999998</v>
      </c>
      <c r="AA22" s="173">
        <f>-AA9</f>
        <v>-1.1175999999999999</v>
      </c>
      <c r="AB22" s="174">
        <f>AB9</f>
        <v>1.2192000000000001</v>
      </c>
    </row>
    <row r="23" spans="1:31" ht="13.5" thickTop="1">
      <c r="A23" s="49" t="s">
        <v>9</v>
      </c>
      <c r="B23" s="49"/>
      <c r="D23" s="41">
        <v>20</v>
      </c>
      <c r="E23" s="5">
        <f t="shared" si="6"/>
        <v>-2.54</v>
      </c>
      <c r="F23" s="5">
        <f t="shared" si="7"/>
        <v>-1.1684000000000001</v>
      </c>
      <c r="G23" s="5">
        <f t="shared" si="8"/>
        <v>0</v>
      </c>
      <c r="H23" s="6">
        <f t="shared" si="9"/>
        <v>0.68580000000000019</v>
      </c>
      <c r="I23" s="6">
        <f t="shared" si="10"/>
        <v>-1.1175999999999999</v>
      </c>
      <c r="J23" s="6">
        <f t="shared" si="11"/>
        <v>1.2192000000000001</v>
      </c>
      <c r="K23" s="8">
        <f t="shared" si="11"/>
        <v>88964</v>
      </c>
      <c r="L23" s="7">
        <f t="shared" si="11"/>
        <v>141396.40437371572</v>
      </c>
      <c r="M23" s="3">
        <f t="shared" si="11"/>
        <v>1</v>
      </c>
      <c r="N23" s="93">
        <f t="shared" si="11"/>
        <v>0.2</v>
      </c>
      <c r="O23" s="98">
        <f t="shared" si="11"/>
        <v>0.90222116153015897</v>
      </c>
      <c r="P23" s="98">
        <f t="shared" si="12"/>
        <v>20.701874428859231</v>
      </c>
      <c r="Q23" s="21"/>
      <c r="R23" s="13"/>
      <c r="T23" s="145">
        <v>18</v>
      </c>
      <c r="U23" s="146">
        <f t="shared" ref="U23:U33" si="13">U6</f>
        <v>-4.0640000000000001</v>
      </c>
      <c r="V23" s="146">
        <f t="shared" ref="V23:V33" si="14">-V6</f>
        <v>-1.1684000000000001</v>
      </c>
      <c r="W23" s="146">
        <f>W6</f>
        <v>0</v>
      </c>
      <c r="Y23" s="138">
        <v>18</v>
      </c>
      <c r="Z23" s="172">
        <f>Z10</f>
        <v>0</v>
      </c>
      <c r="AA23" s="173">
        <f>-AA10</f>
        <v>-1.1175999999999999</v>
      </c>
      <c r="AB23" s="174">
        <f>AB10</f>
        <v>1.2192000000000001</v>
      </c>
    </row>
    <row r="24" spans="1:31" ht="12.75" customHeight="1" thickBot="1">
      <c r="A24" s="49" t="s">
        <v>30</v>
      </c>
      <c r="B24" s="49">
        <v>3.6576000000000004</v>
      </c>
      <c r="D24" s="41">
        <v>21</v>
      </c>
      <c r="E24" s="5">
        <f t="shared" si="6"/>
        <v>-1.016</v>
      </c>
      <c r="F24" s="5">
        <f t="shared" si="7"/>
        <v>-1.1684000000000001</v>
      </c>
      <c r="G24" s="5">
        <f t="shared" si="8"/>
        <v>0</v>
      </c>
      <c r="H24" s="6">
        <f t="shared" si="9"/>
        <v>1.0286999999999999</v>
      </c>
      <c r="I24" s="6">
        <f t="shared" si="10"/>
        <v>-1.1175999999999999</v>
      </c>
      <c r="J24" s="6">
        <f t="shared" si="11"/>
        <v>1.2192000000000001</v>
      </c>
      <c r="K24" s="8">
        <f t="shared" si="11"/>
        <v>88964</v>
      </c>
      <c r="L24" s="7">
        <f t="shared" si="11"/>
        <v>203584.91630015764</v>
      </c>
      <c r="M24" s="3">
        <f t="shared" si="11"/>
        <v>1</v>
      </c>
      <c r="N24" s="93">
        <f t="shared" si="11"/>
        <v>0.2</v>
      </c>
      <c r="O24" s="98">
        <f t="shared" si="11"/>
        <v>1.4232048466331257</v>
      </c>
      <c r="P24" s="98">
        <f t="shared" si="12"/>
        <v>30.798719467992957</v>
      </c>
      <c r="Q24" s="73"/>
      <c r="T24" s="138">
        <v>19</v>
      </c>
      <c r="U24" s="147">
        <f t="shared" si="13"/>
        <v>-3.556</v>
      </c>
      <c r="V24" s="147">
        <f t="shared" si="14"/>
        <v>-1.1684000000000001</v>
      </c>
      <c r="W24" s="147">
        <f>W7</f>
        <v>0</v>
      </c>
      <c r="Y24" s="143">
        <v>19</v>
      </c>
      <c r="Z24" s="172">
        <f>Z11</f>
        <v>0.34289999999999998</v>
      </c>
      <c r="AA24" s="173">
        <f>-AA11</f>
        <v>-1.1175999999999999</v>
      </c>
      <c r="AB24" s="174">
        <f>AB11</f>
        <v>1.2192000000000001</v>
      </c>
    </row>
    <row r="25" spans="1:31" ht="13.5" customHeight="1" thickTop="1" thickBot="1">
      <c r="A25" s="49" t="s">
        <v>28</v>
      </c>
      <c r="B25" s="49">
        <v>0.9144000000000001</v>
      </c>
      <c r="D25" s="40">
        <v>22</v>
      </c>
      <c r="E25" s="5">
        <f t="shared" si="6"/>
        <v>0</v>
      </c>
      <c r="F25" s="5">
        <f t="shared" si="7"/>
        <v>-1.1684000000000001</v>
      </c>
      <c r="G25" s="5">
        <f t="shared" si="8"/>
        <v>0</v>
      </c>
      <c r="H25" s="6">
        <f t="shared" si="9"/>
        <v>1.3716000000000002</v>
      </c>
      <c r="I25" s="6">
        <f t="shared" si="10"/>
        <v>-1.1175999999999999</v>
      </c>
      <c r="J25" s="6">
        <f t="shared" si="11"/>
        <v>1.2192000000000001</v>
      </c>
      <c r="K25" s="8">
        <f t="shared" si="11"/>
        <v>0</v>
      </c>
      <c r="L25" s="7">
        <f t="shared" si="11"/>
        <v>0</v>
      </c>
      <c r="M25" s="3">
        <f t="shared" si="11"/>
        <v>0</v>
      </c>
      <c r="N25" s="93">
        <f t="shared" si="11"/>
        <v>0.2</v>
      </c>
      <c r="O25" s="98">
        <f t="shared" si="11"/>
        <v>2.1210963966614607</v>
      </c>
      <c r="P25" s="98">
        <f t="shared" si="12"/>
        <v>41.614040243153106</v>
      </c>
      <c r="Q25" s="44"/>
      <c r="T25" s="138">
        <v>20</v>
      </c>
      <c r="U25" s="147">
        <f t="shared" si="13"/>
        <v>-3.048</v>
      </c>
      <c r="V25" s="147">
        <f>-V8</f>
        <v>-1.1684000000000001</v>
      </c>
      <c r="W25" s="147">
        <f>W8</f>
        <v>0</v>
      </c>
      <c r="Y25" s="138">
        <v>20</v>
      </c>
      <c r="Z25" s="172">
        <f>Z12</f>
        <v>0.68580000000000019</v>
      </c>
      <c r="AA25" s="173">
        <f>-AA12</f>
        <v>-1.1175999999999999</v>
      </c>
      <c r="AB25" s="174">
        <f>AB12</f>
        <v>1.2192000000000001</v>
      </c>
    </row>
    <row r="26" spans="1:31" ht="14.25" thickTop="1" thickBot="1">
      <c r="A26" s="49" t="s">
        <v>31</v>
      </c>
      <c r="B26" s="49">
        <v>0.30480000000000002</v>
      </c>
      <c r="D26" s="46">
        <v>23</v>
      </c>
      <c r="E26" s="67">
        <f t="shared" si="6"/>
        <v>-3.556</v>
      </c>
      <c r="F26" s="78">
        <f t="shared" si="7"/>
        <v>1.1684000000000001</v>
      </c>
      <c r="G26" s="102">
        <f t="shared" si="8"/>
        <v>0</v>
      </c>
      <c r="H26" s="74">
        <f t="shared" si="9"/>
        <v>-1.3716000000000002</v>
      </c>
      <c r="I26" s="74">
        <f>-I13</f>
        <v>-0.67309999999999992</v>
      </c>
      <c r="J26" s="75">
        <f t="shared" ref="J26:O26" si="15">J13</f>
        <v>1.2192000000000001</v>
      </c>
      <c r="K26" s="68">
        <f t="shared" si="15"/>
        <v>88964</v>
      </c>
      <c r="L26" s="71">
        <f t="shared" si="15"/>
        <v>156759.74132825251</v>
      </c>
      <c r="M26" s="72">
        <f t="shared" si="15"/>
        <v>1</v>
      </c>
      <c r="N26" s="94">
        <f t="shared" si="15"/>
        <v>0.2</v>
      </c>
      <c r="O26" s="99">
        <f t="shared" si="15"/>
        <v>-40.131667625314819</v>
      </c>
      <c r="P26" s="99">
        <f t="shared" si="12"/>
        <v>23.109595707414694</v>
      </c>
      <c r="Q26" s="121" t="s">
        <v>45</v>
      </c>
      <c r="S26" s="13"/>
      <c r="T26" s="138">
        <v>21</v>
      </c>
      <c r="U26" s="147">
        <f t="shared" si="13"/>
        <v>-2.54</v>
      </c>
      <c r="V26" s="147">
        <f t="shared" si="14"/>
        <v>-1.1684000000000001</v>
      </c>
      <c r="W26" s="147">
        <f>W9</f>
        <v>0</v>
      </c>
      <c r="Y26" s="143">
        <v>21</v>
      </c>
      <c r="Z26" s="172">
        <f>Z13</f>
        <v>1.0286999999999999</v>
      </c>
      <c r="AA26" s="173">
        <f>-AA13</f>
        <v>-1.1175999999999999</v>
      </c>
      <c r="AB26" s="174">
        <f>AB13</f>
        <v>1.2192000000000001</v>
      </c>
    </row>
    <row r="27" spans="1:31" ht="14.25" thickTop="1" thickBot="1">
      <c r="A27" s="49" t="s">
        <v>12</v>
      </c>
      <c r="B27" s="49">
        <v>0</v>
      </c>
      <c r="D27" s="22">
        <v>24</v>
      </c>
      <c r="E27" s="23">
        <f>E14</f>
        <v>-1.524</v>
      </c>
      <c r="F27" s="79">
        <f t="shared" si="7"/>
        <v>1.1684000000000001</v>
      </c>
      <c r="G27" s="103">
        <f t="shared" si="8"/>
        <v>0</v>
      </c>
      <c r="H27" s="76">
        <f t="shared" si="9"/>
        <v>-1.3716000000000002</v>
      </c>
      <c r="I27" s="76">
        <f t="shared" si="10"/>
        <v>-0.22859999999999991</v>
      </c>
      <c r="J27" s="77">
        <f t="shared" si="11"/>
        <v>1.2192000000000001</v>
      </c>
      <c r="K27" s="69">
        <f>K14</f>
        <v>88964</v>
      </c>
      <c r="L27" s="24">
        <f t="shared" ref="L27:N29" si="16">L14</f>
        <v>259171.2030901649</v>
      </c>
      <c r="M27" s="25">
        <f t="shared" si="16"/>
        <v>1</v>
      </c>
      <c r="N27" s="95">
        <f t="shared" si="16"/>
        <v>0.2</v>
      </c>
      <c r="O27" s="100">
        <f>O14</f>
        <v>-83.774170935574247</v>
      </c>
      <c r="P27" s="100">
        <f t="shared" si="12"/>
        <v>40.944256342260999</v>
      </c>
      <c r="Q27" s="123"/>
      <c r="T27" s="138">
        <v>22</v>
      </c>
      <c r="U27" s="147">
        <f t="shared" si="13"/>
        <v>-2.032</v>
      </c>
      <c r="V27" s="147">
        <f t="shared" si="14"/>
        <v>-1.1684000000000001</v>
      </c>
      <c r="W27" s="147">
        <f t="shared" ref="W27:W33" si="17">W10</f>
        <v>0</v>
      </c>
      <c r="Y27" s="138">
        <v>22</v>
      </c>
      <c r="Z27" s="175">
        <f t="shared" ref="Z27:Z31" si="18">Z14</f>
        <v>1.3716000000000002</v>
      </c>
      <c r="AA27" s="176">
        <f t="shared" ref="AA27:AA31" si="19">-AA14</f>
        <v>-1.1175999999999999</v>
      </c>
      <c r="AB27" s="177">
        <f t="shared" ref="AB27:AB29" si="20">AB14</f>
        <v>1.2192000000000001</v>
      </c>
    </row>
    <row r="28" spans="1:31" ht="14.25" thickTop="1" thickBot="1">
      <c r="A28" s="49" t="s">
        <v>13</v>
      </c>
      <c r="B28" s="49">
        <v>0</v>
      </c>
      <c r="D28" s="41">
        <v>25</v>
      </c>
      <c r="E28" s="67">
        <f t="shared" si="6"/>
        <v>3.556</v>
      </c>
      <c r="F28" s="78">
        <f t="shared" si="7"/>
        <v>1.1684000000000001</v>
      </c>
      <c r="G28" s="102">
        <f t="shared" si="8"/>
        <v>0</v>
      </c>
      <c r="H28" s="74">
        <f t="shared" si="9"/>
        <v>1.3716000000000002</v>
      </c>
      <c r="I28" s="74">
        <f t="shared" si="10"/>
        <v>-0.67309999999999992</v>
      </c>
      <c r="J28" s="75">
        <f t="shared" si="11"/>
        <v>1.2192000000000001</v>
      </c>
      <c r="K28" s="70">
        <f>K15</f>
        <v>88964</v>
      </c>
      <c r="L28" s="34">
        <f t="shared" si="16"/>
        <v>156759.74132825251</v>
      </c>
      <c r="M28" s="38">
        <f t="shared" si="16"/>
        <v>0</v>
      </c>
      <c r="N28" s="96">
        <f t="shared" si="16"/>
        <v>0.2</v>
      </c>
      <c r="O28" s="101">
        <f>O15</f>
        <v>-139.8683323746852</v>
      </c>
      <c r="P28" s="101">
        <f t="shared" si="12"/>
        <v>23.109595707414694</v>
      </c>
      <c r="Q28" s="121" t="s">
        <v>46</v>
      </c>
      <c r="T28" s="148">
        <v>23</v>
      </c>
      <c r="U28" s="149">
        <f t="shared" si="13"/>
        <v>-1.524</v>
      </c>
      <c r="V28" s="149">
        <f t="shared" si="14"/>
        <v>-1.1684000000000001</v>
      </c>
      <c r="W28" s="149">
        <f t="shared" si="17"/>
        <v>0</v>
      </c>
      <c r="Y28" s="143">
        <v>23</v>
      </c>
      <c r="Z28" s="169">
        <f t="shared" si="18"/>
        <v>-1.3716000000000002</v>
      </c>
      <c r="AA28" s="170">
        <f t="shared" si="19"/>
        <v>-0.67309999999999992</v>
      </c>
      <c r="AB28" s="171">
        <f t="shared" si="20"/>
        <v>1.2192000000000001</v>
      </c>
    </row>
    <row r="29" spans="1:31" ht="14.25" thickTop="1" thickBot="1">
      <c r="A29" s="49" t="s">
        <v>14</v>
      </c>
      <c r="B29" s="49">
        <v>0.30480000000000002</v>
      </c>
      <c r="D29" s="22">
        <v>26</v>
      </c>
      <c r="E29" s="23">
        <f t="shared" si="6"/>
        <v>1.524</v>
      </c>
      <c r="F29" s="79">
        <f t="shared" si="7"/>
        <v>-1.1684000000000001</v>
      </c>
      <c r="G29" s="103">
        <f t="shared" si="8"/>
        <v>0</v>
      </c>
      <c r="H29" s="76">
        <f t="shared" si="9"/>
        <v>1.3716000000000002</v>
      </c>
      <c r="I29" s="76">
        <f t="shared" si="10"/>
        <v>-0.22859999999999991</v>
      </c>
      <c r="J29" s="77">
        <f t="shared" si="11"/>
        <v>1.2192000000000001</v>
      </c>
      <c r="K29" s="69">
        <f>K16</f>
        <v>88964</v>
      </c>
      <c r="L29" s="24">
        <f t="shared" si="16"/>
        <v>310169.37604153308</v>
      </c>
      <c r="M29" s="25">
        <f t="shared" si="16"/>
        <v>0</v>
      </c>
      <c r="N29" s="95">
        <f t="shared" si="16"/>
        <v>0.2</v>
      </c>
      <c r="O29" s="100">
        <f>O16</f>
        <v>99.211026540816647</v>
      </c>
      <c r="P29" s="100">
        <f t="shared" si="12"/>
        <v>52.013626438800763</v>
      </c>
      <c r="Q29" s="124"/>
      <c r="T29" s="145">
        <v>24</v>
      </c>
      <c r="U29" s="150">
        <f t="shared" si="13"/>
        <v>-1.016</v>
      </c>
      <c r="V29" s="150">
        <f t="shared" si="14"/>
        <v>-1.1684000000000001</v>
      </c>
      <c r="W29" s="150">
        <f t="shared" si="17"/>
        <v>0</v>
      </c>
      <c r="Y29" s="138">
        <v>24</v>
      </c>
      <c r="Z29" s="172">
        <f t="shared" si="18"/>
        <v>-1.3716000000000002</v>
      </c>
      <c r="AA29" s="173">
        <f t="shared" si="19"/>
        <v>-0.22859999999999991</v>
      </c>
      <c r="AB29" s="174">
        <f t="shared" si="20"/>
        <v>1.2192000000000001</v>
      </c>
    </row>
    <row r="30" spans="1:31" ht="14.25" thickTop="1" thickBot="1">
      <c r="A30" s="50" t="s">
        <v>1</v>
      </c>
      <c r="B30" s="50">
        <f>(88/12)*0.3048</f>
        <v>2.2351999999999999</v>
      </c>
      <c r="E30" s="47"/>
      <c r="S30" s="88"/>
      <c r="T30" s="138">
        <v>25</v>
      </c>
      <c r="U30" s="150">
        <f t="shared" si="13"/>
        <v>-0.50800000000000001</v>
      </c>
      <c r="V30" s="150">
        <f t="shared" si="14"/>
        <v>-1.1684000000000001</v>
      </c>
      <c r="W30" s="150">
        <f t="shared" si="17"/>
        <v>0</v>
      </c>
      <c r="Y30" s="143">
        <v>25</v>
      </c>
      <c r="Z30" s="172">
        <f t="shared" si="18"/>
        <v>1.3716000000000002</v>
      </c>
      <c r="AA30" s="173">
        <f t="shared" si="19"/>
        <v>-0.67309999999999992</v>
      </c>
      <c r="AB30" s="174">
        <f>AB17</f>
        <v>1.2192000000000001</v>
      </c>
    </row>
    <row r="31" spans="1:31" ht="14.25" thickTop="1" thickBot="1">
      <c r="A31" s="50" t="s">
        <v>2</v>
      </c>
      <c r="B31" s="50">
        <f>(108/12)*conv</f>
        <v>2.7432000000000003</v>
      </c>
      <c r="E31" s="47"/>
      <c r="T31" s="138">
        <v>26</v>
      </c>
      <c r="U31" s="150">
        <f t="shared" si="13"/>
        <v>0</v>
      </c>
      <c r="V31" s="150">
        <f t="shared" si="14"/>
        <v>-1.1684000000000001</v>
      </c>
      <c r="W31" s="150">
        <f t="shared" si="17"/>
        <v>0</v>
      </c>
      <c r="Y31" s="143">
        <v>26</v>
      </c>
      <c r="Z31" s="175">
        <f t="shared" si="18"/>
        <v>1.3716000000000002</v>
      </c>
      <c r="AA31" s="176">
        <f t="shared" si="19"/>
        <v>-0.22859999999999991</v>
      </c>
      <c r="AB31" s="177">
        <f>AB18</f>
        <v>1.2192000000000001</v>
      </c>
    </row>
    <row r="32" spans="1:31" ht="14.25" thickTop="1" thickBot="1">
      <c r="A32" s="50" t="s">
        <v>26</v>
      </c>
      <c r="B32" s="50">
        <v>1507516.1059413028</v>
      </c>
      <c r="E32" s="47"/>
      <c r="T32" s="138">
        <v>27</v>
      </c>
      <c r="U32" s="150">
        <f t="shared" si="13"/>
        <v>0.50800000000000001</v>
      </c>
      <c r="V32" s="150">
        <f t="shared" si="14"/>
        <v>-1.1684000000000001</v>
      </c>
      <c r="W32" s="150">
        <f t="shared" si="17"/>
        <v>0</v>
      </c>
      <c r="Y32" s="138">
        <v>0</v>
      </c>
      <c r="Z32" s="151">
        <v>0</v>
      </c>
      <c r="AA32" s="178">
        <v>0</v>
      </c>
      <c r="AB32" s="152">
        <v>0</v>
      </c>
      <c r="AC32" s="151">
        <v>0</v>
      </c>
      <c r="AD32" s="178">
        <v>0</v>
      </c>
      <c r="AE32" s="152">
        <v>0</v>
      </c>
    </row>
    <row r="33" spans="1:95" ht="13.5" thickTop="1">
      <c r="A33" s="50" t="s">
        <v>27</v>
      </c>
      <c r="B33" s="50">
        <v>753758.05297065142</v>
      </c>
      <c r="E33" s="47"/>
      <c r="M33">
        <v>0</v>
      </c>
      <c r="T33" s="138">
        <v>28</v>
      </c>
      <c r="U33" s="150">
        <f t="shared" si="13"/>
        <v>1.016</v>
      </c>
      <c r="V33" s="150">
        <f t="shared" si="14"/>
        <v>-1.1684000000000001</v>
      </c>
      <c r="W33" s="150">
        <f t="shared" si="17"/>
        <v>0</v>
      </c>
    </row>
    <row r="34" spans="1:95">
      <c r="A34" s="50" t="s">
        <v>33</v>
      </c>
      <c r="B34" s="50">
        <f>(92/12)*conv</f>
        <v>2.3368000000000002</v>
      </c>
      <c r="T34" s="138">
        <v>29</v>
      </c>
      <c r="U34" s="147">
        <f t="shared" ref="U34:U39" si="21">U17</f>
        <v>1.524</v>
      </c>
      <c r="V34" s="147">
        <f t="shared" ref="V34:V39" si="22">-V12</f>
        <v>-1.1684000000000001</v>
      </c>
      <c r="W34" s="147">
        <f t="shared" ref="W34:W39" si="23">W12</f>
        <v>0</v>
      </c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115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</row>
    <row r="35" spans="1:95">
      <c r="A35" s="50" t="s">
        <v>34</v>
      </c>
      <c r="B35" s="50">
        <f>(320/12)*conv</f>
        <v>8.1280000000000001</v>
      </c>
      <c r="T35" s="138">
        <v>30</v>
      </c>
      <c r="U35" s="147">
        <f t="shared" si="21"/>
        <v>2.032</v>
      </c>
      <c r="V35" s="147">
        <f t="shared" si="22"/>
        <v>-1.1684000000000001</v>
      </c>
      <c r="W35" s="147">
        <f t="shared" si="23"/>
        <v>0</v>
      </c>
      <c r="AF35" s="88"/>
      <c r="AG35" s="88"/>
      <c r="AH35" s="88"/>
      <c r="AI35" s="88"/>
      <c r="AJ35" s="88"/>
      <c r="AK35" s="88"/>
      <c r="AL35" s="88"/>
      <c r="AM35" s="88"/>
      <c r="AN35" s="88"/>
      <c r="CA35">
        <v>11</v>
      </c>
      <c r="CB35">
        <v>12</v>
      </c>
      <c r="CC35">
        <v>13</v>
      </c>
      <c r="CD35">
        <v>0.73958089999999999</v>
      </c>
      <c r="CE35" s="116">
        <v>2.39E-18</v>
      </c>
      <c r="CF35">
        <v>59.789143000000003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6</v>
      </c>
      <c r="CM35">
        <v>6</v>
      </c>
      <c r="CN35">
        <v>8.76</v>
      </c>
      <c r="CO35">
        <v>0.77843499999999999</v>
      </c>
      <c r="CP35">
        <v>2</v>
      </c>
      <c r="CQ35" s="88">
        <v>1</v>
      </c>
    </row>
    <row r="36" spans="1:95">
      <c r="A36" s="49" t="s">
        <v>49</v>
      </c>
      <c r="B36" s="49">
        <f>4*conv</f>
        <v>1.2192000000000001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T36" s="138">
        <v>31</v>
      </c>
      <c r="U36" s="147">
        <f t="shared" si="21"/>
        <v>2.54</v>
      </c>
      <c r="V36" s="147">
        <f t="shared" si="22"/>
        <v>-1.1684000000000001</v>
      </c>
      <c r="W36" s="147">
        <f t="shared" si="23"/>
        <v>0</v>
      </c>
      <c r="AA36" s="88"/>
      <c r="AB36" s="88"/>
      <c r="AC36" s="88"/>
      <c r="AD36" s="88"/>
      <c r="AE36" s="88"/>
      <c r="AF36" s="88"/>
      <c r="AG36" s="118"/>
      <c r="AH36" s="118"/>
      <c r="AI36" s="11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115"/>
      <c r="CA36" s="88"/>
      <c r="CB36" s="88"/>
      <c r="CC36" s="88"/>
      <c r="CD36" s="88"/>
      <c r="CE36" s="88"/>
      <c r="CF36" s="88"/>
      <c r="CG36" s="88"/>
      <c r="CH36" s="88"/>
      <c r="CI36" s="88"/>
      <c r="CJ36" s="88"/>
    </row>
    <row r="37" spans="1:95">
      <c r="A37" s="49" t="s">
        <v>37</v>
      </c>
      <c r="B37" s="49">
        <f>44482.216/(conv*0.05)</f>
        <v>2918780.5774278212</v>
      </c>
      <c r="M37">
        <v>0</v>
      </c>
      <c r="T37" s="138">
        <v>32</v>
      </c>
      <c r="U37" s="147">
        <f t="shared" si="21"/>
        <v>3.048</v>
      </c>
      <c r="V37" s="147">
        <f t="shared" si="22"/>
        <v>-1.1684000000000001</v>
      </c>
      <c r="W37" s="147">
        <f t="shared" si="23"/>
        <v>0</v>
      </c>
      <c r="AD37" s="88"/>
      <c r="AE37" s="117"/>
      <c r="AG37" s="117"/>
      <c r="AH37" s="88"/>
      <c r="AI37" s="88"/>
      <c r="AJ37" s="88"/>
      <c r="AK37" s="88"/>
      <c r="AL37" s="117"/>
      <c r="AM37" s="117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115"/>
      <c r="CD37" s="88"/>
      <c r="CE37" s="88"/>
      <c r="CF37" s="88"/>
      <c r="CG37" s="88"/>
      <c r="CH37" s="88"/>
      <c r="CI37" s="88"/>
      <c r="CJ37" s="88"/>
      <c r="CK37" s="88"/>
      <c r="CL37" s="88"/>
      <c r="CM37" s="88"/>
    </row>
    <row r="38" spans="1:95">
      <c r="A38" s="51" t="s">
        <v>38</v>
      </c>
      <c r="B38" s="51"/>
      <c r="G38" s="1"/>
      <c r="T38" s="138">
        <v>33</v>
      </c>
      <c r="U38" s="147">
        <f t="shared" si="21"/>
        <v>3.556</v>
      </c>
      <c r="V38" s="147">
        <f t="shared" si="22"/>
        <v>-1.1684000000000001</v>
      </c>
      <c r="W38" s="147">
        <f t="shared" si="23"/>
        <v>0</v>
      </c>
      <c r="AE38" s="88"/>
      <c r="AG38" s="88"/>
      <c r="AH38" s="88"/>
      <c r="AK38" s="88"/>
      <c r="AM38" s="88"/>
      <c r="AO38" s="88"/>
      <c r="AP38" s="88"/>
    </row>
    <row r="39" spans="1:95" ht="13.5" thickBot="1">
      <c r="T39" s="138">
        <v>34</v>
      </c>
      <c r="U39" s="147">
        <f t="shared" si="21"/>
        <v>4.0640000000000001</v>
      </c>
      <c r="V39" s="147">
        <f t="shared" si="22"/>
        <v>-1.1684000000000001</v>
      </c>
      <c r="W39" s="147">
        <f t="shared" si="23"/>
        <v>0</v>
      </c>
      <c r="AE39" s="88"/>
      <c r="AG39" s="88"/>
      <c r="AH39" s="88"/>
      <c r="AK39" s="88"/>
      <c r="AM39" s="88"/>
      <c r="AO39" s="88"/>
      <c r="AP39" s="88"/>
    </row>
    <row r="40" spans="1:95" ht="14.25" thickTop="1" thickBot="1">
      <c r="E40" s="88"/>
      <c r="J40" t="s">
        <v>42</v>
      </c>
      <c r="M40">
        <v>0</v>
      </c>
      <c r="T40" s="138">
        <v>0</v>
      </c>
      <c r="U40" s="142">
        <v>0</v>
      </c>
      <c r="V40" s="151">
        <v>0</v>
      </c>
      <c r="W40" s="152">
        <v>0</v>
      </c>
      <c r="X40" s="142">
        <v>0</v>
      </c>
      <c r="Y40" s="151">
        <v>0</v>
      </c>
      <c r="Z40" s="152">
        <v>0</v>
      </c>
      <c r="AE40" s="88"/>
      <c r="AG40" s="88"/>
      <c r="AH40" s="88"/>
      <c r="AK40" s="88"/>
      <c r="AM40" s="88"/>
      <c r="AO40" s="88"/>
      <c r="AP40" s="88"/>
    </row>
    <row r="41" spans="1:95" ht="13.5" thickTop="1">
      <c r="E41" s="88"/>
      <c r="M41">
        <v>0</v>
      </c>
      <c r="AE41" s="88"/>
      <c r="AG41" s="88"/>
      <c r="AH41" s="88"/>
      <c r="AK41" s="88"/>
      <c r="AM41" s="88"/>
      <c r="AO41" s="88"/>
      <c r="AP41" s="88"/>
    </row>
    <row r="42" spans="1:95">
      <c r="E42" s="88"/>
      <c r="M42">
        <v>0</v>
      </c>
      <c r="T42">
        <v>1</v>
      </c>
      <c r="AE42" s="88"/>
      <c r="AG42" s="88"/>
      <c r="AH42" s="88"/>
      <c r="AK42" s="88"/>
      <c r="AM42" s="88"/>
      <c r="AO42" s="88"/>
      <c r="AP42" s="88"/>
    </row>
    <row r="43" spans="1:95">
      <c r="E43" s="88"/>
      <c r="AE43" s="88"/>
      <c r="AG43" s="88"/>
      <c r="AH43" s="88"/>
      <c r="AK43" s="88"/>
      <c r="AM43" s="88"/>
      <c r="AO43" s="88"/>
      <c r="AP43" s="88"/>
    </row>
    <row r="44" spans="1:95">
      <c r="E44" s="88"/>
      <c r="M44">
        <v>0</v>
      </c>
      <c r="AE44" s="88"/>
      <c r="AG44" s="88"/>
      <c r="AH44" s="88"/>
      <c r="AK44" s="88"/>
      <c r="AM44" s="88"/>
      <c r="AO44" s="88"/>
      <c r="AP44" s="88"/>
    </row>
    <row r="45" spans="1:95">
      <c r="E45" s="88"/>
      <c r="M45">
        <v>0</v>
      </c>
      <c r="AE45" s="88"/>
      <c r="AG45" s="88"/>
      <c r="AH45" s="88"/>
      <c r="AK45" s="88"/>
      <c r="AM45" s="88"/>
      <c r="AO45" s="88"/>
      <c r="AP45" s="88"/>
    </row>
    <row r="46" spans="1:95">
      <c r="E46" s="88"/>
      <c r="AE46" s="88"/>
      <c r="AG46" s="88"/>
      <c r="AH46" s="88"/>
      <c r="AK46" s="88"/>
      <c r="AM46" s="88"/>
      <c r="AO46" s="88"/>
      <c r="AP46" s="88"/>
    </row>
    <row r="47" spans="1:95">
      <c r="E47" s="88"/>
      <c r="AE47" s="88"/>
      <c r="AG47" s="88"/>
      <c r="AH47" s="88"/>
      <c r="AK47" s="88"/>
      <c r="AM47" s="88"/>
      <c r="AO47" s="88"/>
      <c r="AP47" s="88"/>
    </row>
    <row r="48" spans="1:95">
      <c r="E48" s="88"/>
      <c r="M48">
        <v>0</v>
      </c>
      <c r="AE48" s="88"/>
      <c r="AG48" s="88"/>
      <c r="AH48" s="88"/>
      <c r="AK48" s="88"/>
      <c r="AM48" s="88"/>
      <c r="AO48" s="88"/>
      <c r="AP48" s="88"/>
    </row>
    <row r="49" spans="1:42">
      <c r="E49" s="88"/>
      <c r="M49">
        <v>0</v>
      </c>
      <c r="AE49" s="88"/>
      <c r="AG49" s="88"/>
      <c r="AH49" s="88"/>
      <c r="AK49" s="88"/>
      <c r="AM49" s="88"/>
      <c r="AO49" s="88"/>
      <c r="AP49" s="88"/>
    </row>
    <row r="50" spans="1:42">
      <c r="E50" s="88"/>
      <c r="M50">
        <v>0</v>
      </c>
      <c r="AE50" s="88"/>
      <c r="AG50" s="88"/>
      <c r="AH50" s="88"/>
      <c r="AK50" s="88"/>
      <c r="AM50" s="88"/>
      <c r="AO50" s="88"/>
      <c r="AP50" s="88"/>
    </row>
    <row r="51" spans="1:42">
      <c r="E51" s="88"/>
      <c r="AE51" s="88"/>
      <c r="AG51" s="88"/>
      <c r="AH51" s="88"/>
      <c r="AK51" s="88"/>
      <c r="AM51" s="88"/>
      <c r="AO51" s="88"/>
      <c r="AP51" s="88"/>
    </row>
    <row r="52" spans="1:42">
      <c r="E52" s="88"/>
      <c r="M52">
        <v>0</v>
      </c>
      <c r="AE52" s="88"/>
      <c r="AG52" s="88"/>
      <c r="AH52" s="88"/>
      <c r="AK52" s="88"/>
      <c r="AM52" s="88"/>
      <c r="AO52" s="88"/>
      <c r="AP52" s="88"/>
    </row>
    <row r="53" spans="1:42">
      <c r="E53" s="88"/>
      <c r="M53">
        <v>0</v>
      </c>
      <c r="AE53" s="88"/>
      <c r="AG53" s="88"/>
      <c r="AH53" s="88"/>
      <c r="AK53" s="88"/>
      <c r="AM53" s="88"/>
      <c r="AO53" s="88"/>
      <c r="AP53" s="88"/>
    </row>
    <row r="54" spans="1:42">
      <c r="AE54" s="88"/>
      <c r="AG54" s="88"/>
      <c r="AH54" s="88"/>
      <c r="AK54" s="88"/>
      <c r="AM54" s="88"/>
      <c r="AO54" s="88"/>
      <c r="AP54" s="88"/>
    </row>
    <row r="55" spans="1:42">
      <c r="B55" s="2"/>
      <c r="AE55" s="88"/>
      <c r="AG55" s="88"/>
      <c r="AH55" s="88"/>
      <c r="AK55" s="88"/>
      <c r="AM55" s="88"/>
      <c r="AO55" s="88"/>
      <c r="AP55" s="88"/>
    </row>
    <row r="56" spans="1:42">
      <c r="B56" s="2"/>
      <c r="AE56" s="88"/>
      <c r="AG56" s="88"/>
      <c r="AH56" s="88"/>
      <c r="AK56" s="88"/>
      <c r="AM56" s="88"/>
      <c r="AO56" s="88"/>
      <c r="AP56" s="88"/>
    </row>
    <row r="57" spans="1:42">
      <c r="AE57" s="88"/>
      <c r="AG57" s="88"/>
      <c r="AH57" s="88"/>
      <c r="AK57" s="88"/>
      <c r="AM57" s="88"/>
      <c r="AO57" s="88"/>
      <c r="AP57" s="88"/>
    </row>
    <row r="58" spans="1:42">
      <c r="AE58" s="88"/>
      <c r="AG58" s="88"/>
      <c r="AH58" s="88"/>
      <c r="AK58" s="88"/>
      <c r="AM58" s="88"/>
      <c r="AO58" s="88"/>
      <c r="AP58" s="88"/>
    </row>
    <row r="59" spans="1:42">
      <c r="AE59" s="88"/>
      <c r="AG59" s="88"/>
      <c r="AH59" s="88"/>
      <c r="AK59" s="88"/>
      <c r="AM59" s="88"/>
      <c r="AO59" s="88"/>
      <c r="AP59" s="88"/>
    </row>
    <row r="60" spans="1:42">
      <c r="AE60" s="88"/>
      <c r="AG60" s="88"/>
      <c r="AH60" s="88"/>
      <c r="AK60" s="88"/>
      <c r="AM60" s="88"/>
      <c r="AO60" s="88"/>
      <c r="AP60" s="88"/>
    </row>
    <row r="61" spans="1:42">
      <c r="A61" s="2"/>
      <c r="S61" s="88"/>
      <c r="AE61" s="88"/>
      <c r="AG61" s="88"/>
      <c r="AH61" s="88"/>
      <c r="AK61" s="88"/>
      <c r="AM61" s="88"/>
      <c r="AO61" s="88"/>
      <c r="AP61" s="88"/>
    </row>
    <row r="62" spans="1:42">
      <c r="A62" s="2"/>
      <c r="AE62" s="88"/>
      <c r="AG62" s="88"/>
      <c r="AH62" s="88"/>
      <c r="AK62" s="88"/>
      <c r="AM62" s="88"/>
      <c r="AO62" s="88"/>
      <c r="AP62" s="88"/>
    </row>
    <row r="63" spans="1:42">
      <c r="AE63" s="88"/>
      <c r="AG63" s="88"/>
      <c r="AH63" s="88"/>
      <c r="AK63" s="88"/>
      <c r="AM63" s="88"/>
      <c r="AO63" s="88"/>
      <c r="AP63" s="88"/>
    </row>
    <row r="64" spans="1:42">
      <c r="AE64" s="88"/>
      <c r="AG64" s="88"/>
      <c r="AH64" s="88"/>
      <c r="AK64" s="88"/>
      <c r="AM64" s="88"/>
      <c r="AO64" s="88"/>
      <c r="AP64" s="88"/>
    </row>
    <row r="65" spans="2:62">
      <c r="AE65" s="88"/>
      <c r="AG65" s="88"/>
      <c r="AH65" s="88"/>
      <c r="AK65" s="88"/>
      <c r="AM65" s="88"/>
      <c r="AO65" s="88"/>
      <c r="AP65" s="88"/>
    </row>
    <row r="66" spans="2:62">
      <c r="B66" s="88"/>
      <c r="S66" s="88"/>
      <c r="AE66" s="88"/>
      <c r="AG66" s="88"/>
      <c r="AH66" s="88"/>
      <c r="AK66" s="88"/>
      <c r="AM66" s="88"/>
      <c r="AO66" s="88"/>
      <c r="AP66" s="88"/>
    </row>
    <row r="67" spans="2:62">
      <c r="AE67" s="88"/>
      <c r="AG67" s="88"/>
      <c r="AH67" s="88"/>
      <c r="AK67" s="88"/>
      <c r="AM67" s="88"/>
      <c r="AO67" s="88"/>
      <c r="AP67" s="88"/>
    </row>
    <row r="68" spans="2:62">
      <c r="AE68" s="88"/>
      <c r="AG68" s="88"/>
      <c r="AH68" s="88"/>
      <c r="AK68" s="88"/>
      <c r="AM68" s="88"/>
      <c r="AO68" s="88"/>
      <c r="AP68" s="88"/>
    </row>
    <row r="69" spans="2:62">
      <c r="AE69" s="88"/>
      <c r="AG69" s="88"/>
      <c r="AH69" s="88"/>
      <c r="AK69" s="88"/>
      <c r="AM69" s="88"/>
      <c r="AO69" s="88"/>
      <c r="AP69" s="88"/>
    </row>
    <row r="70" spans="2:62">
      <c r="T70" s="88"/>
      <c r="AE70" s="88"/>
      <c r="AG70" s="88"/>
      <c r="AH70" s="88"/>
      <c r="AK70" s="88"/>
      <c r="AM70" s="88"/>
      <c r="AO70" s="88"/>
      <c r="AP70" s="88"/>
    </row>
    <row r="71" spans="2:62">
      <c r="AE71" s="88"/>
      <c r="AG71" s="88"/>
      <c r="AH71" s="88"/>
      <c r="AK71" s="88"/>
      <c r="AM71" s="88"/>
      <c r="AO71" s="88"/>
      <c r="AP71" s="88"/>
    </row>
    <row r="72" spans="2:62">
      <c r="AE72" s="88"/>
      <c r="AG72" s="88"/>
      <c r="AH72" s="88"/>
      <c r="AK72" s="88"/>
      <c r="AM72" s="88"/>
      <c r="AO72" s="88"/>
      <c r="AP72" s="88"/>
    </row>
    <row r="73" spans="2:62"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</row>
    <row r="74" spans="2:62"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U74" s="88"/>
      <c r="V74" s="88"/>
      <c r="W74" s="88"/>
      <c r="X74" s="88"/>
      <c r="Y74" s="88"/>
      <c r="Z74" s="88"/>
      <c r="AA74" s="88"/>
      <c r="AB74" s="88"/>
      <c r="AC74" s="88"/>
      <c r="AE74" s="88"/>
      <c r="AG74" s="88"/>
      <c r="AH74" s="88"/>
      <c r="AK74" s="88"/>
      <c r="AM74" s="88"/>
      <c r="AO74" s="88"/>
      <c r="AP74" s="88"/>
    </row>
    <row r="75" spans="2:62">
      <c r="T75" s="88"/>
      <c r="AE75" s="88"/>
      <c r="AG75" s="88"/>
      <c r="AH75" s="88"/>
      <c r="AK75" s="88"/>
      <c r="AM75" s="88"/>
      <c r="AO75" s="88"/>
      <c r="AP75" s="88"/>
    </row>
    <row r="76" spans="2:62">
      <c r="AE76" s="88"/>
      <c r="AG76" s="88"/>
      <c r="AH76" s="88"/>
      <c r="AK76" s="88"/>
      <c r="AM76" s="88"/>
      <c r="AO76" s="88"/>
      <c r="AP76" s="88"/>
    </row>
    <row r="77" spans="2:62">
      <c r="AE77" s="88"/>
      <c r="AG77" s="88"/>
      <c r="AH77" s="88"/>
      <c r="AK77" s="88"/>
      <c r="AM77" s="88"/>
      <c r="AO77" s="88"/>
      <c r="AP77" s="88"/>
    </row>
    <row r="78" spans="2:62"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</row>
    <row r="79" spans="2:62"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U79" s="88"/>
      <c r="V79" s="88"/>
      <c r="W79" s="88"/>
      <c r="X79" s="88"/>
      <c r="Y79" s="88"/>
      <c r="Z79" s="88"/>
      <c r="AA79" s="88"/>
      <c r="AB79" s="88"/>
      <c r="AC79" s="88"/>
      <c r="AE79" s="88"/>
      <c r="AG79" s="88"/>
      <c r="AH79" s="88"/>
      <c r="AK79" s="88"/>
      <c r="AM79" s="88"/>
      <c r="AO79" s="88"/>
      <c r="AP79" s="88"/>
    </row>
    <row r="80" spans="2:62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AE80" s="115"/>
      <c r="AG80" s="115"/>
      <c r="AH80" s="115"/>
      <c r="AK80" s="115"/>
      <c r="AM80" s="115"/>
      <c r="AO80" s="115"/>
      <c r="AP80" s="115"/>
    </row>
    <row r="81" spans="5:54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AE81" s="88"/>
      <c r="AG81" s="88"/>
      <c r="AH81" s="88"/>
      <c r="AK81" s="88"/>
      <c r="AM81" s="88"/>
      <c r="AO81" s="88"/>
      <c r="AP81" s="88"/>
    </row>
    <row r="82" spans="5:54">
      <c r="AE82" s="88"/>
      <c r="AG82" s="88"/>
      <c r="AH82" s="88"/>
      <c r="AK82" s="88"/>
      <c r="AM82" s="88"/>
      <c r="AO82" s="88"/>
      <c r="AP82" s="88"/>
    </row>
    <row r="83" spans="5:54">
      <c r="AE83" s="88"/>
      <c r="AG83" s="88"/>
      <c r="AH83" s="88"/>
      <c r="AK83" s="88"/>
      <c r="AM83" s="88"/>
      <c r="AO83" s="88"/>
      <c r="AP83" s="88"/>
    </row>
    <row r="84" spans="5:54" ht="13.5" thickBot="1">
      <c r="AE84" s="88"/>
      <c r="AG84" s="88"/>
      <c r="AH84" s="88"/>
      <c r="AK84" s="88"/>
      <c r="AM84" s="88"/>
      <c r="AO84" s="88"/>
      <c r="AP84" s="88"/>
    </row>
    <row r="85" spans="5:54" ht="27.75" thickTop="1" thickBot="1">
      <c r="AE85" s="88"/>
      <c r="AG85" s="88"/>
      <c r="AH85" s="88"/>
      <c r="AK85" s="88"/>
      <c r="AM85" s="88"/>
      <c r="AO85" s="88"/>
      <c r="AP85" s="88"/>
      <c r="AQ85" s="110"/>
      <c r="AR85" s="110"/>
      <c r="AS85" s="110"/>
      <c r="AT85" s="111"/>
      <c r="AU85" s="110"/>
      <c r="AV85" s="110"/>
      <c r="AW85" s="110"/>
      <c r="AX85" s="110"/>
      <c r="AY85" s="110"/>
      <c r="AZ85" s="110"/>
      <c r="BA85" s="110"/>
      <c r="BB85" s="111"/>
    </row>
    <row r="86" spans="5:54" ht="27" thickTop="1" thickBot="1">
      <c r="AE86" s="88"/>
      <c r="AG86" s="88"/>
      <c r="AH86" s="88"/>
      <c r="AK86" s="88"/>
      <c r="AM86" s="88"/>
      <c r="AO86" s="88"/>
      <c r="AP86" s="88"/>
      <c r="AQ86" s="112"/>
      <c r="AR86" s="112"/>
      <c r="AS86" s="113"/>
      <c r="AT86" s="113"/>
      <c r="AU86" s="112"/>
      <c r="AV86" s="113"/>
      <c r="AW86" s="113"/>
      <c r="AX86" s="113"/>
      <c r="AY86" s="113"/>
      <c r="AZ86" s="113"/>
      <c r="BA86" s="112"/>
      <c r="BB86" s="113"/>
    </row>
    <row r="87" spans="5:54" ht="13.5" thickTop="1">
      <c r="AE87" s="88"/>
      <c r="AG87" s="88"/>
      <c r="AH87" s="88"/>
      <c r="AK87" s="88"/>
      <c r="AM87" s="88"/>
      <c r="AO87" s="88"/>
      <c r="AP87" s="88"/>
    </row>
    <row r="88" spans="5:54">
      <c r="E88" s="2"/>
      <c r="F88" s="2"/>
      <c r="G88" s="2"/>
      <c r="L88" s="2"/>
      <c r="AE88" s="88"/>
      <c r="AG88" s="88"/>
      <c r="AH88" s="88"/>
      <c r="AK88" s="88"/>
      <c r="AM88" s="88"/>
      <c r="AO88" s="88"/>
      <c r="AP88" s="88"/>
    </row>
    <row r="89" spans="5:54">
      <c r="L89" s="2"/>
      <c r="AE89" s="88"/>
      <c r="AG89" s="88"/>
      <c r="AK89" s="88"/>
      <c r="AM89" s="88"/>
      <c r="AO89" s="88"/>
      <c r="AP89" s="88"/>
    </row>
    <row r="90" spans="5:54">
      <c r="AE90" s="88"/>
      <c r="AG90" s="88"/>
      <c r="AK90" s="88"/>
      <c r="AM90" s="88"/>
      <c r="AO90" s="88"/>
      <c r="AP90" s="88"/>
    </row>
    <row r="91" spans="5:54">
      <c r="AM91" s="88"/>
      <c r="AO91" s="88"/>
      <c r="AP91" s="88"/>
    </row>
    <row r="95" spans="5:54">
      <c r="S95" s="2"/>
    </row>
    <row r="96" spans="5:54">
      <c r="S96" s="2"/>
    </row>
    <row r="100" spans="1:16384">
      <c r="AD100" s="2"/>
      <c r="AE100" s="2"/>
    </row>
    <row r="101" spans="1:16384">
      <c r="Y101" s="2"/>
      <c r="Z101" s="2"/>
      <c r="AA101" s="2"/>
      <c r="AB101" s="2"/>
      <c r="AC101" s="2"/>
      <c r="AD101" s="2"/>
      <c r="AE101" s="2"/>
    </row>
    <row r="102" spans="1:16384">
      <c r="T102" s="2"/>
      <c r="Y102" s="2"/>
      <c r="Z102" s="2"/>
      <c r="AA102" s="2"/>
      <c r="AB102" s="2"/>
      <c r="AC102" s="2"/>
    </row>
    <row r="103" spans="1:16384">
      <c r="T103" s="2"/>
    </row>
    <row r="104" spans="1:16384">
      <c r="V104" s="2"/>
    </row>
    <row r="105" spans="1:16384">
      <c r="V105" s="2"/>
    </row>
    <row r="106" spans="1:16384">
      <c r="U106" s="2"/>
      <c r="W106" s="2"/>
    </row>
    <row r="107" spans="1:16384">
      <c r="U107" s="2"/>
      <c r="W107" s="2"/>
      <c r="AF107" s="2"/>
      <c r="AG107" s="2"/>
      <c r="AI107" s="2"/>
      <c r="AJ107" s="2"/>
      <c r="AK107" s="2"/>
      <c r="AL107" s="2"/>
      <c r="AM107" s="2"/>
      <c r="AN107" s="2"/>
      <c r="AO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  <c r="AAB107" s="2"/>
      <c r="AAC107" s="2"/>
      <c r="AAD107" s="2"/>
      <c r="AAE107" s="2"/>
      <c r="AAF107" s="2"/>
      <c r="AAG107" s="2"/>
      <c r="AAH107" s="2"/>
      <c r="AAI107" s="2"/>
      <c r="AAJ107" s="2"/>
      <c r="AAK107" s="2"/>
      <c r="AAL107" s="2"/>
      <c r="AAM107" s="2"/>
      <c r="AAN107" s="2"/>
      <c r="AAO107" s="2"/>
      <c r="AAP107" s="2"/>
      <c r="AAQ107" s="2"/>
      <c r="AAR107" s="2"/>
      <c r="AAS107" s="2"/>
      <c r="AAT107" s="2"/>
      <c r="AAU107" s="2"/>
      <c r="AAV107" s="2"/>
      <c r="AAW107" s="2"/>
      <c r="AAX107" s="2"/>
      <c r="AAY107" s="2"/>
      <c r="AAZ107" s="2"/>
      <c r="ABA107" s="2"/>
      <c r="ABB107" s="2"/>
      <c r="ABC107" s="2"/>
      <c r="ABD107" s="2"/>
      <c r="ABE107" s="2"/>
      <c r="ABF107" s="2"/>
      <c r="ABG107" s="2"/>
      <c r="ABH107" s="2"/>
      <c r="ABI107" s="2"/>
      <c r="ABJ107" s="2"/>
      <c r="ABK107" s="2"/>
      <c r="ABL107" s="2"/>
      <c r="ABM107" s="2"/>
      <c r="ABN107" s="2"/>
      <c r="ABO107" s="2"/>
      <c r="ABP107" s="2"/>
      <c r="ABQ107" s="2"/>
      <c r="ABR107" s="2"/>
      <c r="ABS107" s="2"/>
      <c r="ABT107" s="2"/>
      <c r="ABU107" s="2"/>
      <c r="ABV107" s="2"/>
      <c r="ABW107" s="2"/>
      <c r="ABX107" s="2"/>
      <c r="ABY107" s="2"/>
      <c r="ABZ107" s="2"/>
      <c r="ACA107" s="2"/>
      <c r="ACB107" s="2"/>
      <c r="ACC107" s="2"/>
      <c r="ACD107" s="2"/>
      <c r="ACE107" s="2"/>
      <c r="ACF107" s="2"/>
      <c r="ACG107" s="2"/>
      <c r="ACH107" s="2"/>
      <c r="ACI107" s="2"/>
      <c r="ACJ107" s="2"/>
      <c r="ACK107" s="2"/>
      <c r="ACL107" s="2"/>
      <c r="ACM107" s="2"/>
      <c r="ACN107" s="2"/>
      <c r="ACO107" s="2"/>
      <c r="ACP107" s="2"/>
      <c r="ACQ107" s="2"/>
      <c r="ACR107" s="2"/>
      <c r="ACS107" s="2"/>
      <c r="ACT107" s="2"/>
      <c r="ACU107" s="2"/>
      <c r="ACV107" s="2"/>
      <c r="ACW107" s="2"/>
      <c r="ACX107" s="2"/>
      <c r="ACY107" s="2"/>
      <c r="ACZ107" s="2"/>
      <c r="ADA107" s="2"/>
      <c r="ADB107" s="2"/>
      <c r="ADC107" s="2"/>
      <c r="ADD107" s="2"/>
      <c r="ADE107" s="2"/>
      <c r="ADF107" s="2"/>
      <c r="ADG107" s="2"/>
      <c r="ADH107" s="2"/>
      <c r="ADI107" s="2"/>
      <c r="ADJ107" s="2"/>
      <c r="ADK107" s="2"/>
      <c r="ADL107" s="2"/>
      <c r="ADM107" s="2"/>
      <c r="ADN107" s="2"/>
      <c r="ADO107" s="2"/>
      <c r="ADP107" s="2"/>
      <c r="ADQ107" s="2"/>
      <c r="ADR107" s="2"/>
      <c r="ADS107" s="2"/>
      <c r="ADT107" s="2"/>
      <c r="ADU107" s="2"/>
      <c r="ADV107" s="2"/>
      <c r="ADW107" s="2"/>
      <c r="ADX107" s="2"/>
      <c r="ADY107" s="2"/>
      <c r="ADZ107" s="2"/>
      <c r="AEA107" s="2"/>
      <c r="AEB107" s="2"/>
      <c r="AEC107" s="2"/>
      <c r="AED107" s="2"/>
      <c r="AEE107" s="2"/>
      <c r="AEF107" s="2"/>
      <c r="AEG107" s="2"/>
      <c r="AEH107" s="2"/>
      <c r="AEI107" s="2"/>
      <c r="AEJ107" s="2"/>
      <c r="AEK107" s="2"/>
      <c r="AEL107" s="2"/>
      <c r="AEM107" s="2"/>
      <c r="AEN107" s="2"/>
      <c r="AEO107" s="2"/>
      <c r="AEP107" s="2"/>
      <c r="AEQ107" s="2"/>
      <c r="AER107" s="2"/>
      <c r="AES107" s="2"/>
      <c r="AET107" s="2"/>
      <c r="AEU107" s="2"/>
      <c r="AEV107" s="2"/>
      <c r="AEW107" s="2"/>
      <c r="AEX107" s="2"/>
      <c r="AEY107" s="2"/>
      <c r="AEZ107" s="2"/>
      <c r="AFA107" s="2"/>
      <c r="AFB107" s="2"/>
      <c r="AFC107" s="2"/>
      <c r="AFD107" s="2"/>
      <c r="AFE107" s="2"/>
      <c r="AFF107" s="2"/>
      <c r="AFG107" s="2"/>
      <c r="AFH107" s="2"/>
      <c r="AFI107" s="2"/>
      <c r="AFJ107" s="2"/>
      <c r="AFK107" s="2"/>
      <c r="AFL107" s="2"/>
      <c r="AFM107" s="2"/>
      <c r="AFN107" s="2"/>
      <c r="AFO107" s="2"/>
      <c r="AFP107" s="2"/>
      <c r="AFQ107" s="2"/>
      <c r="AFR107" s="2"/>
      <c r="AFS107" s="2"/>
      <c r="AFT107" s="2"/>
      <c r="AFU107" s="2"/>
      <c r="AFV107" s="2"/>
      <c r="AFW107" s="2"/>
      <c r="AFX107" s="2"/>
      <c r="AFY107" s="2"/>
      <c r="AFZ107" s="2"/>
      <c r="AGA107" s="2"/>
      <c r="AGB107" s="2"/>
      <c r="AGC107" s="2"/>
      <c r="AGD107" s="2"/>
      <c r="AGE107" s="2"/>
      <c r="AGF107" s="2"/>
      <c r="AGG107" s="2"/>
      <c r="AGH107" s="2"/>
      <c r="AGI107" s="2"/>
      <c r="AGJ107" s="2"/>
      <c r="AGK107" s="2"/>
      <c r="AGL107" s="2"/>
      <c r="AGM107" s="2"/>
      <c r="AGN107" s="2"/>
      <c r="AGO107" s="2"/>
      <c r="AGP107" s="2"/>
      <c r="AGQ107" s="2"/>
      <c r="AGR107" s="2"/>
      <c r="AGS107" s="2"/>
      <c r="AGT107" s="2"/>
      <c r="AGU107" s="2"/>
      <c r="AGV107" s="2"/>
      <c r="AGW107" s="2"/>
      <c r="AGX107" s="2"/>
      <c r="AGY107" s="2"/>
      <c r="AGZ107" s="2"/>
      <c r="AHA107" s="2"/>
      <c r="AHB107" s="2"/>
      <c r="AHC107" s="2"/>
      <c r="AHD107" s="2"/>
      <c r="AHE107" s="2"/>
      <c r="AHF107" s="2"/>
      <c r="AHG107" s="2"/>
      <c r="AHH107" s="2"/>
      <c r="AHI107" s="2"/>
      <c r="AHJ107" s="2"/>
      <c r="AHK107" s="2"/>
      <c r="AHL107" s="2"/>
      <c r="AHM107" s="2"/>
      <c r="AHN107" s="2"/>
      <c r="AHO107" s="2"/>
      <c r="AHP107" s="2"/>
      <c r="AHQ107" s="2"/>
      <c r="AHR107" s="2"/>
      <c r="AHS107" s="2"/>
      <c r="AHT107" s="2"/>
      <c r="AHU107" s="2"/>
      <c r="AHV107" s="2"/>
      <c r="AHW107" s="2"/>
      <c r="AHX107" s="2"/>
      <c r="AHY107" s="2"/>
      <c r="AHZ107" s="2"/>
      <c r="AIA107" s="2"/>
      <c r="AIB107" s="2"/>
      <c r="AIC107" s="2"/>
      <c r="AID107" s="2"/>
      <c r="AIE107" s="2"/>
      <c r="AIF107" s="2"/>
      <c r="AIG107" s="2"/>
      <c r="AIH107" s="2"/>
      <c r="AII107" s="2"/>
      <c r="AIJ107" s="2"/>
      <c r="AIK107" s="2"/>
      <c r="AIL107" s="2"/>
      <c r="AIM107" s="2"/>
      <c r="AIN107" s="2"/>
      <c r="AIO107" s="2"/>
      <c r="AIP107" s="2"/>
      <c r="AIQ107" s="2"/>
      <c r="AIR107" s="2"/>
      <c r="AIS107" s="2"/>
      <c r="AIT107" s="2"/>
      <c r="AIU107" s="2"/>
      <c r="AIV107" s="2"/>
      <c r="AIW107" s="2"/>
      <c r="AIX107" s="2"/>
      <c r="AIY107" s="2"/>
      <c r="AIZ107" s="2"/>
      <c r="AJA107" s="2"/>
      <c r="AJB107" s="2"/>
      <c r="AJC107" s="2"/>
      <c r="AJD107" s="2"/>
      <c r="AJE107" s="2"/>
      <c r="AJF107" s="2"/>
      <c r="AJG107" s="2"/>
      <c r="AJH107" s="2"/>
      <c r="AJI107" s="2"/>
      <c r="AJJ107" s="2"/>
      <c r="AJK107" s="2"/>
      <c r="AJL107" s="2"/>
      <c r="AJM107" s="2"/>
      <c r="AJN107" s="2"/>
      <c r="AJO107" s="2"/>
      <c r="AJP107" s="2"/>
      <c r="AJQ107" s="2"/>
      <c r="AJR107" s="2"/>
      <c r="AJS107" s="2"/>
      <c r="AJT107" s="2"/>
      <c r="AJU107" s="2"/>
      <c r="AJV107" s="2"/>
      <c r="AJW107" s="2"/>
      <c r="AJX107" s="2"/>
      <c r="AJY107" s="2"/>
      <c r="AJZ107" s="2"/>
      <c r="AKA107" s="2"/>
      <c r="AKB107" s="2"/>
      <c r="AKC107" s="2"/>
      <c r="AKD107" s="2"/>
      <c r="AKE107" s="2"/>
      <c r="AKF107" s="2"/>
      <c r="AKG107" s="2"/>
      <c r="AKH107" s="2"/>
      <c r="AKI107" s="2"/>
      <c r="AKJ107" s="2"/>
      <c r="AKK107" s="2"/>
      <c r="AKL107" s="2"/>
      <c r="AKM107" s="2"/>
      <c r="AKN107" s="2"/>
      <c r="AKO107" s="2"/>
      <c r="AKP107" s="2"/>
      <c r="AKQ107" s="2"/>
      <c r="AKR107" s="2"/>
      <c r="AKS107" s="2"/>
      <c r="AKT107" s="2"/>
      <c r="AKU107" s="2"/>
      <c r="AKV107" s="2"/>
      <c r="AKW107" s="2"/>
      <c r="AKX107" s="2"/>
      <c r="AKY107" s="2"/>
      <c r="AKZ107" s="2"/>
      <c r="ALA107" s="2"/>
      <c r="ALB107" s="2"/>
      <c r="ALC107" s="2"/>
      <c r="ALD107" s="2"/>
      <c r="ALE107" s="2"/>
      <c r="ALF107" s="2"/>
      <c r="ALG107" s="2"/>
      <c r="ALH107" s="2"/>
      <c r="ALI107" s="2"/>
      <c r="ALJ107" s="2"/>
      <c r="ALK107" s="2"/>
      <c r="ALL107" s="2"/>
      <c r="ALM107" s="2"/>
      <c r="ALN107" s="2"/>
      <c r="ALO107" s="2"/>
      <c r="ALP107" s="2"/>
      <c r="ALQ107" s="2"/>
      <c r="ALR107" s="2"/>
      <c r="ALS107" s="2"/>
      <c r="ALT107" s="2"/>
      <c r="ALU107" s="2"/>
      <c r="ALV107" s="2"/>
      <c r="ALW107" s="2"/>
      <c r="ALX107" s="2"/>
      <c r="ALY107" s="2"/>
      <c r="ALZ107" s="2"/>
      <c r="AMA107" s="2"/>
      <c r="AMB107" s="2"/>
      <c r="AMC107" s="2"/>
      <c r="AMD107" s="2"/>
      <c r="AME107" s="2"/>
      <c r="AMF107" s="2"/>
      <c r="AMG107" s="2"/>
      <c r="AMH107" s="2"/>
      <c r="AMI107" s="2"/>
      <c r="AMJ107" s="2"/>
      <c r="AMK107" s="2"/>
      <c r="AML107" s="2"/>
      <c r="AMM107" s="2"/>
      <c r="AMN107" s="2"/>
      <c r="AMO107" s="2"/>
      <c r="AMP107" s="2"/>
      <c r="AMQ107" s="2"/>
      <c r="AMR107" s="2"/>
      <c r="AMS107" s="2"/>
      <c r="AMT107" s="2"/>
      <c r="AMU107" s="2"/>
      <c r="AMV107" s="2"/>
      <c r="AMW107" s="2"/>
      <c r="AMX107" s="2"/>
      <c r="AMY107" s="2"/>
      <c r="AMZ107" s="2"/>
      <c r="ANA107" s="2"/>
      <c r="ANB107" s="2"/>
      <c r="ANC107" s="2"/>
      <c r="AND107" s="2"/>
      <c r="ANE107" s="2"/>
      <c r="ANF107" s="2"/>
      <c r="ANG107" s="2"/>
      <c r="ANH107" s="2"/>
      <c r="ANI107" s="2"/>
      <c r="ANJ107" s="2"/>
      <c r="ANK107" s="2"/>
      <c r="ANL107" s="2"/>
      <c r="ANM107" s="2"/>
      <c r="ANN107" s="2"/>
      <c r="ANO107" s="2"/>
      <c r="ANP107" s="2"/>
      <c r="ANQ107" s="2"/>
      <c r="ANR107" s="2"/>
      <c r="ANS107" s="2"/>
      <c r="ANT107" s="2"/>
      <c r="ANU107" s="2"/>
      <c r="ANV107" s="2"/>
      <c r="ANW107" s="2"/>
      <c r="ANX107" s="2"/>
      <c r="ANY107" s="2"/>
      <c r="ANZ107" s="2"/>
      <c r="AOA107" s="2"/>
      <c r="AOB107" s="2"/>
      <c r="AOC107" s="2"/>
      <c r="AOD107" s="2"/>
      <c r="AOE107" s="2"/>
      <c r="AOF107" s="2"/>
      <c r="AOG107" s="2"/>
      <c r="AOH107" s="2"/>
      <c r="AOI107" s="2"/>
      <c r="AOJ107" s="2"/>
      <c r="AOK107" s="2"/>
      <c r="AOL107" s="2"/>
      <c r="AOM107" s="2"/>
      <c r="AON107" s="2"/>
      <c r="AOO107" s="2"/>
      <c r="AOP107" s="2"/>
      <c r="AOQ107" s="2"/>
      <c r="AOR107" s="2"/>
      <c r="AOS107" s="2"/>
      <c r="AOT107" s="2"/>
      <c r="AOU107" s="2"/>
      <c r="AOV107" s="2"/>
      <c r="AOW107" s="2"/>
      <c r="AOX107" s="2"/>
      <c r="AOY107" s="2"/>
      <c r="AOZ107" s="2"/>
      <c r="APA107" s="2"/>
      <c r="APB107" s="2"/>
      <c r="APC107" s="2"/>
      <c r="APD107" s="2"/>
      <c r="APE107" s="2"/>
      <c r="APF107" s="2"/>
      <c r="APG107" s="2"/>
      <c r="APH107" s="2"/>
      <c r="API107" s="2"/>
      <c r="APJ107" s="2"/>
      <c r="APK107" s="2"/>
      <c r="APL107" s="2"/>
      <c r="APM107" s="2"/>
      <c r="APN107" s="2"/>
      <c r="APO107" s="2"/>
      <c r="APP107" s="2"/>
      <c r="APQ107" s="2"/>
      <c r="APR107" s="2"/>
      <c r="APS107" s="2"/>
      <c r="APT107" s="2"/>
      <c r="APU107" s="2"/>
      <c r="APV107" s="2"/>
      <c r="APW107" s="2"/>
      <c r="APX107" s="2"/>
      <c r="APY107" s="2"/>
      <c r="APZ107" s="2"/>
      <c r="AQA107" s="2"/>
      <c r="AQB107" s="2"/>
      <c r="AQC107" s="2"/>
      <c r="AQD107" s="2"/>
      <c r="AQE107" s="2"/>
      <c r="AQF107" s="2"/>
      <c r="AQG107" s="2"/>
      <c r="AQH107" s="2"/>
      <c r="AQI107" s="2"/>
      <c r="AQJ107" s="2"/>
      <c r="AQK107" s="2"/>
      <c r="AQL107" s="2"/>
      <c r="AQM107" s="2"/>
      <c r="AQN107" s="2"/>
      <c r="AQO107" s="2"/>
      <c r="AQP107" s="2"/>
      <c r="AQQ107" s="2"/>
      <c r="AQR107" s="2"/>
      <c r="AQS107" s="2"/>
      <c r="AQT107" s="2"/>
      <c r="AQU107" s="2"/>
      <c r="AQV107" s="2"/>
      <c r="AQW107" s="2"/>
      <c r="AQX107" s="2"/>
      <c r="AQY107" s="2"/>
      <c r="AQZ107" s="2"/>
      <c r="ARA107" s="2"/>
      <c r="ARB107" s="2"/>
      <c r="ARC107" s="2"/>
      <c r="ARD107" s="2"/>
      <c r="ARE107" s="2"/>
      <c r="ARF107" s="2"/>
      <c r="ARG107" s="2"/>
      <c r="ARH107" s="2"/>
      <c r="ARI107" s="2"/>
      <c r="ARJ107" s="2"/>
      <c r="ARK107" s="2"/>
      <c r="ARL107" s="2"/>
      <c r="ARM107" s="2"/>
      <c r="ARN107" s="2"/>
      <c r="ARO107" s="2"/>
      <c r="ARP107" s="2"/>
      <c r="ARQ107" s="2"/>
      <c r="ARR107" s="2"/>
      <c r="ARS107" s="2"/>
      <c r="ART107" s="2"/>
      <c r="ARU107" s="2"/>
      <c r="ARV107" s="2"/>
      <c r="ARW107" s="2"/>
      <c r="ARX107" s="2"/>
      <c r="ARY107" s="2"/>
      <c r="ARZ107" s="2"/>
      <c r="ASA107" s="2"/>
      <c r="ASB107" s="2"/>
      <c r="ASC107" s="2"/>
      <c r="ASD107" s="2"/>
      <c r="ASE107" s="2"/>
      <c r="ASF107" s="2"/>
      <c r="ASG107" s="2"/>
      <c r="ASH107" s="2"/>
      <c r="ASI107" s="2"/>
      <c r="ASJ107" s="2"/>
      <c r="ASK107" s="2"/>
      <c r="ASL107" s="2"/>
      <c r="ASM107" s="2"/>
      <c r="ASN107" s="2"/>
      <c r="ASO107" s="2"/>
      <c r="ASP107" s="2"/>
      <c r="ASQ107" s="2"/>
      <c r="ASR107" s="2"/>
      <c r="ASS107" s="2"/>
      <c r="AST107" s="2"/>
      <c r="ASU107" s="2"/>
      <c r="ASV107" s="2"/>
      <c r="ASW107" s="2"/>
      <c r="ASX107" s="2"/>
      <c r="ASY107" s="2"/>
      <c r="ASZ107" s="2"/>
      <c r="ATA107" s="2"/>
      <c r="ATB107" s="2"/>
      <c r="ATC107" s="2"/>
      <c r="ATD107" s="2"/>
      <c r="ATE107" s="2"/>
      <c r="ATF107" s="2"/>
      <c r="ATG107" s="2"/>
      <c r="ATH107" s="2"/>
      <c r="ATI107" s="2"/>
      <c r="ATJ107" s="2"/>
      <c r="ATK107" s="2"/>
      <c r="ATL107" s="2"/>
      <c r="ATM107" s="2"/>
      <c r="ATN107" s="2"/>
      <c r="ATO107" s="2"/>
      <c r="ATP107" s="2"/>
      <c r="ATQ107" s="2"/>
      <c r="ATR107" s="2"/>
      <c r="ATS107" s="2"/>
      <c r="ATT107" s="2"/>
      <c r="ATU107" s="2"/>
      <c r="ATV107" s="2"/>
      <c r="ATW107" s="2"/>
      <c r="ATX107" s="2"/>
      <c r="ATY107" s="2"/>
      <c r="ATZ107" s="2"/>
      <c r="AUA107" s="2"/>
      <c r="AUB107" s="2"/>
      <c r="AUC107" s="2"/>
      <c r="AUD107" s="2"/>
      <c r="AUE107" s="2"/>
      <c r="AUF107" s="2"/>
      <c r="AUG107" s="2"/>
      <c r="AUH107" s="2"/>
      <c r="AUI107" s="2"/>
      <c r="AUJ107" s="2"/>
      <c r="AUK107" s="2"/>
      <c r="AUL107" s="2"/>
      <c r="AUM107" s="2"/>
      <c r="AUN107" s="2"/>
      <c r="AUO107" s="2"/>
      <c r="AUP107" s="2"/>
      <c r="AUQ107" s="2"/>
      <c r="AUR107" s="2"/>
      <c r="AUS107" s="2"/>
      <c r="AUT107" s="2"/>
      <c r="AUU107" s="2"/>
      <c r="AUV107" s="2"/>
      <c r="AUW107" s="2"/>
      <c r="AUX107" s="2"/>
      <c r="AUY107" s="2"/>
      <c r="AUZ107" s="2"/>
      <c r="AVA107" s="2"/>
      <c r="AVB107" s="2"/>
      <c r="AVC107" s="2"/>
      <c r="AVD107" s="2"/>
      <c r="AVE107" s="2"/>
      <c r="AVF107" s="2"/>
      <c r="AVG107" s="2"/>
      <c r="AVH107" s="2"/>
      <c r="AVI107" s="2"/>
      <c r="AVJ107" s="2"/>
      <c r="AVK107" s="2"/>
      <c r="AVL107" s="2"/>
      <c r="AVM107" s="2"/>
      <c r="AVN107" s="2"/>
      <c r="AVO107" s="2"/>
      <c r="AVP107" s="2"/>
      <c r="AVQ107" s="2"/>
      <c r="AVR107" s="2"/>
      <c r="AVS107" s="2"/>
      <c r="AVT107" s="2"/>
      <c r="AVU107" s="2"/>
      <c r="AVV107" s="2"/>
      <c r="AVW107" s="2"/>
      <c r="AVX107" s="2"/>
      <c r="AVY107" s="2"/>
      <c r="AVZ107" s="2"/>
      <c r="AWA107" s="2"/>
      <c r="AWB107" s="2"/>
      <c r="AWC107" s="2"/>
      <c r="AWD107" s="2"/>
      <c r="AWE107" s="2"/>
      <c r="AWF107" s="2"/>
      <c r="AWG107" s="2"/>
      <c r="AWH107" s="2"/>
      <c r="AWI107" s="2"/>
      <c r="AWJ107" s="2"/>
      <c r="AWK107" s="2"/>
      <c r="AWL107" s="2"/>
      <c r="AWM107" s="2"/>
      <c r="AWN107" s="2"/>
      <c r="AWO107" s="2"/>
      <c r="AWP107" s="2"/>
      <c r="AWQ107" s="2"/>
      <c r="AWR107" s="2"/>
      <c r="AWS107" s="2"/>
      <c r="AWT107" s="2"/>
      <c r="AWU107" s="2"/>
      <c r="AWV107" s="2"/>
      <c r="AWW107" s="2"/>
      <c r="AWX107" s="2"/>
      <c r="AWY107" s="2"/>
      <c r="AWZ107" s="2"/>
      <c r="AXA107" s="2"/>
      <c r="AXB107" s="2"/>
      <c r="AXC107" s="2"/>
      <c r="AXD107" s="2"/>
      <c r="AXE107" s="2"/>
      <c r="AXF107" s="2"/>
      <c r="AXG107" s="2"/>
      <c r="AXH107" s="2"/>
      <c r="AXI107" s="2"/>
      <c r="AXJ107" s="2"/>
      <c r="AXK107" s="2"/>
      <c r="AXL107" s="2"/>
      <c r="AXM107" s="2"/>
      <c r="AXN107" s="2"/>
      <c r="AXO107" s="2"/>
      <c r="AXP107" s="2"/>
      <c r="AXQ107" s="2"/>
      <c r="AXR107" s="2"/>
      <c r="AXS107" s="2"/>
      <c r="AXT107" s="2"/>
      <c r="AXU107" s="2"/>
      <c r="AXV107" s="2"/>
      <c r="AXW107" s="2"/>
      <c r="AXX107" s="2"/>
      <c r="AXY107" s="2"/>
      <c r="AXZ107" s="2"/>
      <c r="AYA107" s="2"/>
      <c r="AYB107" s="2"/>
      <c r="AYC107" s="2"/>
      <c r="AYD107" s="2"/>
      <c r="AYE107" s="2"/>
      <c r="AYF107" s="2"/>
      <c r="AYG107" s="2"/>
      <c r="AYH107" s="2"/>
      <c r="AYI107" s="2"/>
      <c r="AYJ107" s="2"/>
      <c r="AYK107" s="2"/>
      <c r="AYL107" s="2"/>
      <c r="AYM107" s="2"/>
      <c r="AYN107" s="2"/>
      <c r="AYO107" s="2"/>
      <c r="AYP107" s="2"/>
      <c r="AYQ107" s="2"/>
      <c r="AYR107" s="2"/>
      <c r="AYS107" s="2"/>
      <c r="AYT107" s="2"/>
      <c r="AYU107" s="2"/>
      <c r="AYV107" s="2"/>
      <c r="AYW107" s="2"/>
      <c r="AYX107" s="2"/>
      <c r="AYY107" s="2"/>
      <c r="AYZ107" s="2"/>
      <c r="AZA107" s="2"/>
      <c r="AZB107" s="2"/>
      <c r="AZC107" s="2"/>
      <c r="AZD107" s="2"/>
      <c r="AZE107" s="2"/>
      <c r="AZF107" s="2"/>
      <c r="AZG107" s="2"/>
      <c r="AZH107" s="2"/>
      <c r="AZI107" s="2"/>
      <c r="AZJ107" s="2"/>
      <c r="AZK107" s="2"/>
      <c r="AZL107" s="2"/>
      <c r="AZM107" s="2"/>
      <c r="AZN107" s="2"/>
      <c r="AZO107" s="2"/>
      <c r="AZP107" s="2"/>
      <c r="AZQ107" s="2"/>
      <c r="AZR107" s="2"/>
      <c r="AZS107" s="2"/>
      <c r="AZT107" s="2"/>
      <c r="AZU107" s="2"/>
      <c r="AZV107" s="2"/>
      <c r="AZW107" s="2"/>
      <c r="AZX107" s="2"/>
      <c r="AZY107" s="2"/>
      <c r="AZZ107" s="2"/>
      <c r="BAA107" s="2"/>
      <c r="BAB107" s="2"/>
      <c r="BAC107" s="2"/>
      <c r="BAD107" s="2"/>
      <c r="BAE107" s="2"/>
      <c r="BAF107" s="2"/>
      <c r="BAG107" s="2"/>
      <c r="BAH107" s="2"/>
      <c r="BAI107" s="2"/>
      <c r="BAJ107" s="2"/>
      <c r="BAK107" s="2"/>
      <c r="BAL107" s="2"/>
      <c r="BAM107" s="2"/>
      <c r="BAN107" s="2"/>
      <c r="BAO107" s="2"/>
      <c r="BAP107" s="2"/>
      <c r="BAQ107" s="2"/>
      <c r="BAR107" s="2"/>
      <c r="BAS107" s="2"/>
      <c r="BAT107" s="2"/>
      <c r="BAU107" s="2"/>
      <c r="BAV107" s="2"/>
      <c r="BAW107" s="2"/>
      <c r="BAX107" s="2"/>
      <c r="BAY107" s="2"/>
      <c r="BAZ107" s="2"/>
      <c r="BBA107" s="2"/>
      <c r="BBB107" s="2"/>
      <c r="BBC107" s="2"/>
      <c r="BBD107" s="2"/>
      <c r="BBE107" s="2"/>
      <c r="BBF107" s="2"/>
      <c r="BBG107" s="2"/>
      <c r="BBH107" s="2"/>
      <c r="BBI107" s="2"/>
      <c r="BBJ107" s="2"/>
      <c r="BBK107" s="2"/>
      <c r="BBL107" s="2"/>
      <c r="BBM107" s="2"/>
      <c r="BBN107" s="2"/>
      <c r="BBO107" s="2"/>
      <c r="BBP107" s="2"/>
      <c r="BBQ107" s="2"/>
      <c r="BBR107" s="2"/>
      <c r="BBS107" s="2"/>
      <c r="BBT107" s="2"/>
      <c r="BBU107" s="2"/>
      <c r="BBV107" s="2"/>
      <c r="BBW107" s="2"/>
      <c r="BBX107" s="2"/>
      <c r="BBY107" s="2"/>
      <c r="BBZ107" s="2"/>
      <c r="BCA107" s="2"/>
      <c r="BCB107" s="2"/>
      <c r="BCC107" s="2"/>
      <c r="BCD107" s="2"/>
      <c r="BCE107" s="2"/>
      <c r="BCF107" s="2"/>
      <c r="BCG107" s="2"/>
      <c r="BCH107" s="2"/>
      <c r="BCI107" s="2"/>
      <c r="BCJ107" s="2"/>
      <c r="BCK107" s="2"/>
      <c r="BCL107" s="2"/>
      <c r="BCM107" s="2"/>
      <c r="BCN107" s="2"/>
      <c r="BCO107" s="2"/>
      <c r="BCP107" s="2"/>
      <c r="BCQ107" s="2"/>
      <c r="BCR107" s="2"/>
      <c r="BCS107" s="2"/>
      <c r="BCT107" s="2"/>
      <c r="BCU107" s="2"/>
      <c r="BCV107" s="2"/>
      <c r="BCW107" s="2"/>
      <c r="BCX107" s="2"/>
      <c r="BCY107" s="2"/>
      <c r="BCZ107" s="2"/>
      <c r="BDA107" s="2"/>
      <c r="BDB107" s="2"/>
      <c r="BDC107" s="2"/>
      <c r="BDD107" s="2"/>
      <c r="BDE107" s="2"/>
      <c r="BDF107" s="2"/>
      <c r="BDG107" s="2"/>
      <c r="BDH107" s="2"/>
      <c r="BDI107" s="2"/>
      <c r="BDJ107" s="2"/>
      <c r="BDK107" s="2"/>
      <c r="BDL107" s="2"/>
      <c r="BDM107" s="2"/>
      <c r="BDN107" s="2"/>
      <c r="BDO107" s="2"/>
      <c r="BDP107" s="2"/>
      <c r="BDQ107" s="2"/>
      <c r="BDR107" s="2"/>
      <c r="BDS107" s="2"/>
      <c r="BDT107" s="2"/>
      <c r="BDU107" s="2"/>
      <c r="BDV107" s="2"/>
      <c r="BDW107" s="2"/>
      <c r="BDX107" s="2"/>
      <c r="BDY107" s="2"/>
      <c r="BDZ107" s="2"/>
      <c r="BEA107" s="2"/>
      <c r="BEB107" s="2"/>
      <c r="BEC107" s="2"/>
      <c r="BED107" s="2"/>
      <c r="BEE107" s="2"/>
      <c r="BEF107" s="2"/>
      <c r="BEG107" s="2"/>
      <c r="BEH107" s="2"/>
      <c r="BEI107" s="2"/>
      <c r="BEJ107" s="2"/>
      <c r="BEK107" s="2"/>
      <c r="BEL107" s="2"/>
      <c r="BEM107" s="2"/>
      <c r="BEN107" s="2"/>
      <c r="BEO107" s="2"/>
      <c r="BEP107" s="2"/>
      <c r="BEQ107" s="2"/>
      <c r="BER107" s="2"/>
      <c r="BES107" s="2"/>
      <c r="BET107" s="2"/>
      <c r="BEU107" s="2"/>
      <c r="BEV107" s="2"/>
      <c r="BEW107" s="2"/>
      <c r="BEX107" s="2"/>
      <c r="BEY107" s="2"/>
      <c r="BEZ107" s="2"/>
      <c r="BFA107" s="2"/>
      <c r="BFB107" s="2"/>
      <c r="BFC107" s="2"/>
      <c r="BFD107" s="2"/>
      <c r="BFE107" s="2"/>
      <c r="BFF107" s="2"/>
      <c r="BFG107" s="2"/>
      <c r="BFH107" s="2"/>
      <c r="BFI107" s="2"/>
      <c r="BFJ107" s="2"/>
      <c r="BFK107" s="2"/>
      <c r="BFL107" s="2"/>
      <c r="BFM107" s="2"/>
      <c r="BFN107" s="2"/>
      <c r="BFO107" s="2"/>
      <c r="BFP107" s="2"/>
      <c r="BFQ107" s="2"/>
      <c r="BFR107" s="2"/>
      <c r="BFS107" s="2"/>
      <c r="BFT107" s="2"/>
      <c r="BFU107" s="2"/>
      <c r="BFV107" s="2"/>
      <c r="BFW107" s="2"/>
      <c r="BFX107" s="2"/>
      <c r="BFY107" s="2"/>
      <c r="BFZ107" s="2"/>
      <c r="BGA107" s="2"/>
      <c r="BGB107" s="2"/>
      <c r="BGC107" s="2"/>
      <c r="BGD107" s="2"/>
      <c r="BGE107" s="2"/>
      <c r="BGF107" s="2"/>
      <c r="BGG107" s="2"/>
      <c r="BGH107" s="2"/>
      <c r="BGI107" s="2"/>
      <c r="BGJ107" s="2"/>
      <c r="BGK107" s="2"/>
      <c r="BGL107" s="2"/>
      <c r="BGM107" s="2"/>
      <c r="BGN107" s="2"/>
      <c r="BGO107" s="2"/>
      <c r="BGP107" s="2"/>
      <c r="BGQ107" s="2"/>
      <c r="BGR107" s="2"/>
      <c r="BGS107" s="2"/>
      <c r="BGT107" s="2"/>
      <c r="BGU107" s="2"/>
      <c r="BGV107" s="2"/>
      <c r="BGW107" s="2"/>
      <c r="BGX107" s="2"/>
      <c r="BGY107" s="2"/>
      <c r="BGZ107" s="2"/>
      <c r="BHA107" s="2"/>
      <c r="BHB107" s="2"/>
      <c r="BHC107" s="2"/>
      <c r="BHD107" s="2"/>
      <c r="BHE107" s="2"/>
      <c r="BHF107" s="2"/>
      <c r="BHG107" s="2"/>
      <c r="BHH107" s="2"/>
      <c r="BHI107" s="2"/>
      <c r="BHJ107" s="2"/>
      <c r="BHK107" s="2"/>
      <c r="BHL107" s="2"/>
      <c r="BHM107" s="2"/>
      <c r="BHN107" s="2"/>
      <c r="BHO107" s="2"/>
      <c r="BHP107" s="2"/>
      <c r="BHQ107" s="2"/>
      <c r="BHR107" s="2"/>
      <c r="BHS107" s="2"/>
      <c r="BHT107" s="2"/>
      <c r="BHU107" s="2"/>
      <c r="BHV107" s="2"/>
      <c r="BHW107" s="2"/>
      <c r="BHX107" s="2"/>
      <c r="BHY107" s="2"/>
      <c r="BHZ107" s="2"/>
      <c r="BIA107" s="2"/>
      <c r="BIB107" s="2"/>
      <c r="BIC107" s="2"/>
      <c r="BID107" s="2"/>
      <c r="BIE107" s="2"/>
      <c r="BIF107" s="2"/>
      <c r="BIG107" s="2"/>
      <c r="BIH107" s="2"/>
      <c r="BII107" s="2"/>
      <c r="BIJ107" s="2"/>
      <c r="BIK107" s="2"/>
      <c r="BIL107" s="2"/>
      <c r="BIM107" s="2"/>
      <c r="BIN107" s="2"/>
      <c r="BIO107" s="2"/>
      <c r="BIP107" s="2"/>
      <c r="BIQ107" s="2"/>
      <c r="BIR107" s="2"/>
      <c r="BIS107" s="2"/>
      <c r="BIT107" s="2"/>
      <c r="BIU107" s="2"/>
      <c r="BIV107" s="2"/>
      <c r="BIW107" s="2"/>
      <c r="BIX107" s="2"/>
      <c r="BIY107" s="2"/>
      <c r="BIZ107" s="2"/>
      <c r="BJA107" s="2"/>
      <c r="BJB107" s="2"/>
      <c r="BJC107" s="2"/>
      <c r="BJD107" s="2"/>
      <c r="BJE107" s="2"/>
      <c r="BJF107" s="2"/>
      <c r="BJG107" s="2"/>
      <c r="BJH107" s="2"/>
      <c r="BJI107" s="2"/>
      <c r="BJJ107" s="2"/>
      <c r="BJK107" s="2"/>
      <c r="BJL107" s="2"/>
      <c r="BJM107" s="2"/>
      <c r="BJN107" s="2"/>
      <c r="BJO107" s="2"/>
      <c r="BJP107" s="2"/>
      <c r="BJQ107" s="2"/>
      <c r="BJR107" s="2"/>
      <c r="BJS107" s="2"/>
      <c r="BJT107" s="2"/>
      <c r="BJU107" s="2"/>
      <c r="BJV107" s="2"/>
      <c r="BJW107" s="2"/>
      <c r="BJX107" s="2"/>
      <c r="BJY107" s="2"/>
      <c r="BJZ107" s="2"/>
      <c r="BKA107" s="2"/>
      <c r="BKB107" s="2"/>
      <c r="BKC107" s="2"/>
      <c r="BKD107" s="2"/>
      <c r="BKE107" s="2"/>
      <c r="BKF107" s="2"/>
      <c r="BKG107" s="2"/>
      <c r="BKH107" s="2"/>
      <c r="BKI107" s="2"/>
      <c r="BKJ107" s="2"/>
      <c r="BKK107" s="2"/>
      <c r="BKL107" s="2"/>
      <c r="BKM107" s="2"/>
      <c r="BKN107" s="2"/>
      <c r="BKO107" s="2"/>
      <c r="BKP107" s="2"/>
      <c r="BKQ107" s="2"/>
      <c r="BKR107" s="2"/>
      <c r="BKS107" s="2"/>
      <c r="BKT107" s="2"/>
      <c r="BKU107" s="2"/>
      <c r="BKV107" s="2"/>
      <c r="BKW107" s="2"/>
      <c r="BKX107" s="2"/>
      <c r="BKY107" s="2"/>
      <c r="BKZ107" s="2"/>
      <c r="BLA107" s="2"/>
      <c r="BLB107" s="2"/>
      <c r="BLC107" s="2"/>
      <c r="BLD107" s="2"/>
      <c r="BLE107" s="2"/>
      <c r="BLF107" s="2"/>
      <c r="BLG107" s="2"/>
      <c r="BLH107" s="2"/>
      <c r="BLI107" s="2"/>
      <c r="BLJ107" s="2"/>
      <c r="BLK107" s="2"/>
      <c r="BLL107" s="2"/>
      <c r="BLM107" s="2"/>
      <c r="BLN107" s="2"/>
      <c r="BLO107" s="2"/>
      <c r="BLP107" s="2"/>
      <c r="BLQ107" s="2"/>
      <c r="BLR107" s="2"/>
      <c r="BLS107" s="2"/>
      <c r="BLT107" s="2"/>
      <c r="BLU107" s="2"/>
      <c r="BLV107" s="2"/>
      <c r="BLW107" s="2"/>
      <c r="BLX107" s="2"/>
      <c r="BLY107" s="2"/>
      <c r="BLZ107" s="2"/>
      <c r="BMA107" s="2"/>
      <c r="BMB107" s="2"/>
      <c r="BMC107" s="2"/>
      <c r="BMD107" s="2"/>
      <c r="BME107" s="2"/>
      <c r="BMF107" s="2"/>
      <c r="BMG107" s="2"/>
      <c r="BMH107" s="2"/>
      <c r="BMI107" s="2"/>
      <c r="BMJ107" s="2"/>
      <c r="BMK107" s="2"/>
      <c r="BML107" s="2"/>
      <c r="BMM107" s="2"/>
      <c r="BMN107" s="2"/>
      <c r="BMO107" s="2"/>
      <c r="BMP107" s="2"/>
      <c r="BMQ107" s="2"/>
      <c r="BMR107" s="2"/>
      <c r="BMS107" s="2"/>
      <c r="BMT107" s="2"/>
      <c r="BMU107" s="2"/>
      <c r="BMV107" s="2"/>
      <c r="BMW107" s="2"/>
      <c r="BMX107" s="2"/>
      <c r="BMY107" s="2"/>
      <c r="BMZ107" s="2"/>
      <c r="BNA107" s="2"/>
      <c r="BNB107" s="2"/>
      <c r="BNC107" s="2"/>
      <c r="BND107" s="2"/>
      <c r="BNE107" s="2"/>
      <c r="BNF107" s="2"/>
      <c r="BNG107" s="2"/>
      <c r="BNH107" s="2"/>
      <c r="BNI107" s="2"/>
      <c r="BNJ107" s="2"/>
      <c r="BNK107" s="2"/>
      <c r="BNL107" s="2"/>
      <c r="BNM107" s="2"/>
      <c r="BNN107" s="2"/>
      <c r="BNO107" s="2"/>
      <c r="BNP107" s="2"/>
      <c r="BNQ107" s="2"/>
      <c r="BNR107" s="2"/>
      <c r="BNS107" s="2"/>
      <c r="BNT107" s="2"/>
      <c r="BNU107" s="2"/>
      <c r="BNV107" s="2"/>
      <c r="BNW107" s="2"/>
      <c r="BNX107" s="2"/>
      <c r="BNY107" s="2"/>
      <c r="BNZ107" s="2"/>
      <c r="BOA107" s="2"/>
      <c r="BOB107" s="2"/>
      <c r="BOC107" s="2"/>
      <c r="BOD107" s="2"/>
      <c r="BOE107" s="2"/>
      <c r="BOF107" s="2"/>
      <c r="BOG107" s="2"/>
      <c r="BOH107" s="2"/>
      <c r="BOI107" s="2"/>
      <c r="BOJ107" s="2"/>
      <c r="BOK107" s="2"/>
      <c r="BOL107" s="2"/>
      <c r="BOM107" s="2"/>
      <c r="BON107" s="2"/>
      <c r="BOO107" s="2"/>
      <c r="BOP107" s="2"/>
      <c r="BOQ107" s="2"/>
      <c r="BOR107" s="2"/>
      <c r="BOS107" s="2"/>
      <c r="BOT107" s="2"/>
      <c r="BOU107" s="2"/>
      <c r="BOV107" s="2"/>
      <c r="BOW107" s="2"/>
      <c r="BOX107" s="2"/>
      <c r="BOY107" s="2"/>
      <c r="BOZ107" s="2"/>
      <c r="BPA107" s="2"/>
      <c r="BPB107" s="2"/>
      <c r="BPC107" s="2"/>
      <c r="BPD107" s="2"/>
      <c r="BPE107" s="2"/>
      <c r="BPF107" s="2"/>
      <c r="BPG107" s="2"/>
      <c r="BPH107" s="2"/>
      <c r="BPI107" s="2"/>
      <c r="BPJ107" s="2"/>
      <c r="BPK107" s="2"/>
      <c r="BPL107" s="2"/>
      <c r="BPM107" s="2"/>
      <c r="BPN107" s="2"/>
      <c r="BPO107" s="2"/>
      <c r="BPP107" s="2"/>
      <c r="BPQ107" s="2"/>
      <c r="BPR107" s="2"/>
      <c r="BPS107" s="2"/>
      <c r="BPT107" s="2"/>
      <c r="BPU107" s="2"/>
      <c r="BPV107" s="2"/>
      <c r="BPW107" s="2"/>
      <c r="BPX107" s="2"/>
      <c r="BPY107" s="2"/>
      <c r="BPZ107" s="2"/>
      <c r="BQA107" s="2"/>
      <c r="BQB107" s="2"/>
      <c r="BQC107" s="2"/>
      <c r="BQD107" s="2"/>
      <c r="BQE107" s="2"/>
      <c r="BQF107" s="2"/>
      <c r="BQG107" s="2"/>
      <c r="BQH107" s="2"/>
      <c r="BQI107" s="2"/>
      <c r="BQJ107" s="2"/>
      <c r="BQK107" s="2"/>
      <c r="BQL107" s="2"/>
      <c r="BQM107" s="2"/>
      <c r="BQN107" s="2"/>
      <c r="BQO107" s="2"/>
      <c r="BQP107" s="2"/>
      <c r="BQQ107" s="2"/>
      <c r="BQR107" s="2"/>
      <c r="BQS107" s="2"/>
      <c r="BQT107" s="2"/>
      <c r="BQU107" s="2"/>
      <c r="BQV107" s="2"/>
      <c r="BQW107" s="2"/>
      <c r="BQX107" s="2"/>
      <c r="BQY107" s="2"/>
      <c r="BQZ107" s="2"/>
      <c r="BRA107" s="2"/>
      <c r="BRB107" s="2"/>
      <c r="BRC107" s="2"/>
      <c r="BRD107" s="2"/>
      <c r="BRE107" s="2"/>
      <c r="BRF107" s="2"/>
      <c r="BRG107" s="2"/>
      <c r="BRH107" s="2"/>
      <c r="BRI107" s="2"/>
      <c r="BRJ107" s="2"/>
      <c r="BRK107" s="2"/>
      <c r="BRL107" s="2"/>
      <c r="BRM107" s="2"/>
      <c r="BRN107" s="2"/>
      <c r="BRO107" s="2"/>
      <c r="BRP107" s="2"/>
      <c r="BRQ107" s="2"/>
      <c r="BRR107" s="2"/>
      <c r="BRS107" s="2"/>
      <c r="BRT107" s="2"/>
      <c r="BRU107" s="2"/>
      <c r="BRV107" s="2"/>
      <c r="BRW107" s="2"/>
      <c r="BRX107" s="2"/>
      <c r="BRY107" s="2"/>
      <c r="BRZ107" s="2"/>
      <c r="BSA107" s="2"/>
      <c r="BSB107" s="2"/>
      <c r="BSC107" s="2"/>
      <c r="BSD107" s="2"/>
      <c r="BSE107" s="2"/>
      <c r="BSF107" s="2"/>
      <c r="BSG107" s="2"/>
      <c r="BSH107" s="2"/>
      <c r="BSI107" s="2"/>
      <c r="BSJ107" s="2"/>
      <c r="BSK107" s="2"/>
      <c r="BSL107" s="2"/>
      <c r="BSM107" s="2"/>
      <c r="BSN107" s="2"/>
      <c r="BSO107" s="2"/>
      <c r="BSP107" s="2"/>
      <c r="BSQ107" s="2"/>
      <c r="BSR107" s="2"/>
      <c r="BSS107" s="2"/>
      <c r="BST107" s="2"/>
      <c r="BSU107" s="2"/>
      <c r="BSV107" s="2"/>
      <c r="BSW107" s="2"/>
      <c r="BSX107" s="2"/>
      <c r="BSY107" s="2"/>
      <c r="BSZ107" s="2"/>
      <c r="BTA107" s="2"/>
      <c r="BTB107" s="2"/>
      <c r="BTC107" s="2"/>
      <c r="BTD107" s="2"/>
      <c r="BTE107" s="2"/>
      <c r="BTF107" s="2"/>
      <c r="BTG107" s="2"/>
      <c r="BTH107" s="2"/>
      <c r="BTI107" s="2"/>
      <c r="BTJ107" s="2"/>
      <c r="BTK107" s="2"/>
      <c r="BTL107" s="2"/>
      <c r="BTM107" s="2"/>
      <c r="BTN107" s="2"/>
      <c r="BTO107" s="2"/>
      <c r="BTP107" s="2"/>
      <c r="BTQ107" s="2"/>
      <c r="BTR107" s="2"/>
      <c r="BTS107" s="2"/>
      <c r="BTT107" s="2"/>
      <c r="BTU107" s="2"/>
      <c r="BTV107" s="2"/>
      <c r="BTW107" s="2"/>
      <c r="BTX107" s="2"/>
      <c r="BTY107" s="2"/>
      <c r="BTZ107" s="2"/>
      <c r="BUA107" s="2"/>
      <c r="BUB107" s="2"/>
      <c r="BUC107" s="2"/>
      <c r="BUD107" s="2"/>
      <c r="BUE107" s="2"/>
      <c r="BUF107" s="2"/>
      <c r="BUG107" s="2"/>
      <c r="BUH107" s="2"/>
      <c r="BUI107" s="2"/>
      <c r="BUJ107" s="2"/>
      <c r="BUK107" s="2"/>
      <c r="BUL107" s="2"/>
      <c r="BUM107" s="2"/>
      <c r="BUN107" s="2"/>
      <c r="BUO107" s="2"/>
      <c r="BUP107" s="2"/>
      <c r="BUQ107" s="2"/>
      <c r="BUR107" s="2"/>
      <c r="BUS107" s="2"/>
      <c r="BUT107" s="2"/>
      <c r="BUU107" s="2"/>
      <c r="BUV107" s="2"/>
      <c r="BUW107" s="2"/>
      <c r="BUX107" s="2"/>
      <c r="BUY107" s="2"/>
      <c r="BUZ107" s="2"/>
      <c r="BVA107" s="2"/>
      <c r="BVB107" s="2"/>
      <c r="BVC107" s="2"/>
      <c r="BVD107" s="2"/>
      <c r="BVE107" s="2"/>
      <c r="BVF107" s="2"/>
      <c r="BVG107" s="2"/>
      <c r="BVH107" s="2"/>
      <c r="BVI107" s="2"/>
      <c r="BVJ107" s="2"/>
      <c r="BVK107" s="2"/>
      <c r="BVL107" s="2"/>
      <c r="BVM107" s="2"/>
      <c r="BVN107" s="2"/>
      <c r="BVO107" s="2"/>
      <c r="BVP107" s="2"/>
      <c r="BVQ107" s="2"/>
      <c r="BVR107" s="2"/>
      <c r="BVS107" s="2"/>
      <c r="BVT107" s="2"/>
      <c r="BVU107" s="2"/>
      <c r="BVV107" s="2"/>
      <c r="BVW107" s="2"/>
      <c r="BVX107" s="2"/>
      <c r="BVY107" s="2"/>
      <c r="BVZ107" s="2"/>
      <c r="BWA107" s="2"/>
      <c r="BWB107" s="2"/>
      <c r="BWC107" s="2"/>
      <c r="BWD107" s="2"/>
      <c r="BWE107" s="2"/>
      <c r="BWF107" s="2"/>
      <c r="BWG107" s="2"/>
      <c r="BWH107" s="2"/>
      <c r="BWI107" s="2"/>
      <c r="BWJ107" s="2"/>
      <c r="BWK107" s="2"/>
      <c r="BWL107" s="2"/>
      <c r="BWM107" s="2"/>
      <c r="BWN107" s="2"/>
      <c r="BWO107" s="2"/>
      <c r="BWP107" s="2"/>
      <c r="BWQ107" s="2"/>
      <c r="BWR107" s="2"/>
      <c r="BWS107" s="2"/>
      <c r="BWT107" s="2"/>
      <c r="BWU107" s="2"/>
      <c r="BWV107" s="2"/>
      <c r="BWW107" s="2"/>
      <c r="BWX107" s="2"/>
      <c r="BWY107" s="2"/>
      <c r="BWZ107" s="2"/>
      <c r="BXA107" s="2"/>
      <c r="BXB107" s="2"/>
      <c r="BXC107" s="2"/>
      <c r="BXD107" s="2"/>
      <c r="BXE107" s="2"/>
      <c r="BXF107" s="2"/>
      <c r="BXG107" s="2"/>
      <c r="BXH107" s="2"/>
      <c r="BXI107" s="2"/>
      <c r="BXJ107" s="2"/>
      <c r="BXK107" s="2"/>
      <c r="BXL107" s="2"/>
      <c r="BXM107" s="2"/>
      <c r="BXN107" s="2"/>
      <c r="BXO107" s="2"/>
      <c r="BXP107" s="2"/>
      <c r="BXQ107" s="2"/>
      <c r="BXR107" s="2"/>
      <c r="BXS107" s="2"/>
      <c r="BXT107" s="2"/>
      <c r="BXU107" s="2"/>
      <c r="BXV107" s="2"/>
      <c r="BXW107" s="2"/>
      <c r="BXX107" s="2"/>
      <c r="BXY107" s="2"/>
      <c r="BXZ107" s="2"/>
      <c r="BYA107" s="2"/>
      <c r="BYB107" s="2"/>
      <c r="BYC107" s="2"/>
      <c r="BYD107" s="2"/>
      <c r="BYE107" s="2"/>
      <c r="BYF107" s="2"/>
      <c r="BYG107" s="2"/>
      <c r="BYH107" s="2"/>
      <c r="BYI107" s="2"/>
      <c r="BYJ107" s="2"/>
      <c r="BYK107" s="2"/>
      <c r="BYL107" s="2"/>
      <c r="BYM107" s="2"/>
      <c r="BYN107" s="2"/>
      <c r="BYO107" s="2"/>
      <c r="BYP107" s="2"/>
      <c r="BYQ107" s="2"/>
      <c r="BYR107" s="2"/>
      <c r="BYS107" s="2"/>
      <c r="BYT107" s="2"/>
      <c r="BYU107" s="2"/>
      <c r="BYV107" s="2"/>
      <c r="BYW107" s="2"/>
      <c r="BYX107" s="2"/>
      <c r="BYY107" s="2"/>
      <c r="BYZ107" s="2"/>
      <c r="BZA107" s="2"/>
      <c r="BZB107" s="2"/>
      <c r="BZC107" s="2"/>
      <c r="BZD107" s="2"/>
      <c r="BZE107" s="2"/>
      <c r="BZF107" s="2"/>
      <c r="BZG107" s="2"/>
      <c r="BZH107" s="2"/>
      <c r="BZI107" s="2"/>
      <c r="BZJ107" s="2"/>
      <c r="BZK107" s="2"/>
      <c r="BZL107" s="2"/>
      <c r="BZM107" s="2"/>
      <c r="BZN107" s="2"/>
      <c r="BZO107" s="2"/>
      <c r="BZP107" s="2"/>
      <c r="BZQ107" s="2"/>
      <c r="BZR107" s="2"/>
      <c r="BZS107" s="2"/>
      <c r="BZT107" s="2"/>
      <c r="BZU107" s="2"/>
      <c r="BZV107" s="2"/>
      <c r="BZW107" s="2"/>
      <c r="BZX107" s="2"/>
      <c r="BZY107" s="2"/>
      <c r="BZZ107" s="2"/>
      <c r="CAA107" s="2"/>
      <c r="CAB107" s="2"/>
      <c r="CAC107" s="2"/>
      <c r="CAD107" s="2"/>
      <c r="CAE107" s="2"/>
      <c r="CAF107" s="2"/>
      <c r="CAG107" s="2"/>
      <c r="CAH107" s="2"/>
      <c r="CAI107" s="2"/>
      <c r="CAJ107" s="2"/>
      <c r="CAK107" s="2"/>
      <c r="CAL107" s="2"/>
      <c r="CAM107" s="2"/>
      <c r="CAN107" s="2"/>
      <c r="CAO107" s="2"/>
      <c r="CAP107" s="2"/>
      <c r="CAQ107" s="2"/>
      <c r="CAR107" s="2"/>
      <c r="CAS107" s="2"/>
      <c r="CAT107" s="2"/>
      <c r="CAU107" s="2"/>
      <c r="CAV107" s="2"/>
      <c r="CAW107" s="2"/>
      <c r="CAX107" s="2"/>
      <c r="CAY107" s="2"/>
      <c r="CAZ107" s="2"/>
      <c r="CBA107" s="2"/>
      <c r="CBB107" s="2"/>
      <c r="CBC107" s="2"/>
      <c r="CBD107" s="2"/>
      <c r="CBE107" s="2"/>
      <c r="CBF107" s="2"/>
      <c r="CBG107" s="2"/>
      <c r="CBH107" s="2"/>
      <c r="CBI107" s="2"/>
      <c r="CBJ107" s="2"/>
      <c r="CBK107" s="2"/>
      <c r="CBL107" s="2"/>
      <c r="CBM107" s="2"/>
      <c r="CBN107" s="2"/>
      <c r="CBO107" s="2"/>
      <c r="CBP107" s="2"/>
      <c r="CBQ107" s="2"/>
      <c r="CBR107" s="2"/>
      <c r="CBS107" s="2"/>
      <c r="CBT107" s="2"/>
      <c r="CBU107" s="2"/>
      <c r="CBV107" s="2"/>
      <c r="CBW107" s="2"/>
      <c r="CBX107" s="2"/>
      <c r="CBY107" s="2"/>
      <c r="CBZ107" s="2"/>
      <c r="CCA107" s="2"/>
      <c r="CCB107" s="2"/>
      <c r="CCC107" s="2"/>
      <c r="CCD107" s="2"/>
      <c r="CCE107" s="2"/>
      <c r="CCF107" s="2"/>
      <c r="CCG107" s="2"/>
      <c r="CCH107" s="2"/>
      <c r="CCI107" s="2"/>
      <c r="CCJ107" s="2"/>
      <c r="CCK107" s="2"/>
      <c r="CCL107" s="2"/>
      <c r="CCM107" s="2"/>
      <c r="CCN107" s="2"/>
      <c r="CCO107" s="2"/>
      <c r="CCP107" s="2"/>
      <c r="CCQ107" s="2"/>
      <c r="CCR107" s="2"/>
      <c r="CCS107" s="2"/>
      <c r="CCT107" s="2"/>
      <c r="CCU107" s="2"/>
      <c r="CCV107" s="2"/>
      <c r="CCW107" s="2"/>
      <c r="CCX107" s="2"/>
      <c r="CCY107" s="2"/>
      <c r="CCZ107" s="2"/>
      <c r="CDA107" s="2"/>
      <c r="CDB107" s="2"/>
      <c r="CDC107" s="2"/>
      <c r="CDD107" s="2"/>
      <c r="CDE107" s="2"/>
      <c r="CDF107" s="2"/>
      <c r="CDG107" s="2"/>
      <c r="CDH107" s="2"/>
      <c r="CDI107" s="2"/>
      <c r="CDJ107" s="2"/>
      <c r="CDK107" s="2"/>
      <c r="CDL107" s="2"/>
      <c r="CDM107" s="2"/>
      <c r="CDN107" s="2"/>
      <c r="CDO107" s="2"/>
      <c r="CDP107" s="2"/>
      <c r="CDQ107" s="2"/>
      <c r="CDR107" s="2"/>
      <c r="CDS107" s="2"/>
      <c r="CDT107" s="2"/>
      <c r="CDU107" s="2"/>
      <c r="CDV107" s="2"/>
      <c r="CDW107" s="2"/>
      <c r="CDX107" s="2"/>
      <c r="CDY107" s="2"/>
      <c r="CDZ107" s="2"/>
      <c r="CEA107" s="2"/>
      <c r="CEB107" s="2"/>
      <c r="CEC107" s="2"/>
      <c r="CED107" s="2"/>
      <c r="CEE107" s="2"/>
      <c r="CEF107" s="2"/>
      <c r="CEG107" s="2"/>
      <c r="CEH107" s="2"/>
      <c r="CEI107" s="2"/>
      <c r="CEJ107" s="2"/>
      <c r="CEK107" s="2"/>
      <c r="CEL107" s="2"/>
      <c r="CEM107" s="2"/>
      <c r="CEN107" s="2"/>
      <c r="CEO107" s="2"/>
      <c r="CEP107" s="2"/>
      <c r="CEQ107" s="2"/>
      <c r="CER107" s="2"/>
      <c r="CES107" s="2"/>
      <c r="CET107" s="2"/>
      <c r="CEU107" s="2"/>
      <c r="CEV107" s="2"/>
      <c r="CEW107" s="2"/>
      <c r="CEX107" s="2"/>
      <c r="CEY107" s="2"/>
      <c r="CEZ107" s="2"/>
      <c r="CFA107" s="2"/>
      <c r="CFB107" s="2"/>
      <c r="CFC107" s="2"/>
      <c r="CFD107" s="2"/>
      <c r="CFE107" s="2"/>
      <c r="CFF107" s="2"/>
      <c r="CFG107" s="2"/>
      <c r="CFH107" s="2"/>
      <c r="CFI107" s="2"/>
      <c r="CFJ107" s="2"/>
      <c r="CFK107" s="2"/>
      <c r="CFL107" s="2"/>
      <c r="CFM107" s="2"/>
      <c r="CFN107" s="2"/>
      <c r="CFO107" s="2"/>
      <c r="CFP107" s="2"/>
      <c r="CFQ107" s="2"/>
      <c r="CFR107" s="2"/>
      <c r="CFS107" s="2"/>
      <c r="CFT107" s="2"/>
      <c r="CFU107" s="2"/>
      <c r="CFV107" s="2"/>
      <c r="CFW107" s="2"/>
      <c r="CFX107" s="2"/>
      <c r="CFY107" s="2"/>
      <c r="CFZ107" s="2"/>
      <c r="CGA107" s="2"/>
      <c r="CGB107" s="2"/>
      <c r="CGC107" s="2"/>
      <c r="CGD107" s="2"/>
      <c r="CGE107" s="2"/>
      <c r="CGF107" s="2"/>
      <c r="CGG107" s="2"/>
      <c r="CGH107" s="2"/>
      <c r="CGI107" s="2"/>
      <c r="CGJ107" s="2"/>
      <c r="CGK107" s="2"/>
      <c r="CGL107" s="2"/>
      <c r="CGM107" s="2"/>
      <c r="CGN107" s="2"/>
      <c r="CGO107" s="2"/>
      <c r="CGP107" s="2"/>
      <c r="CGQ107" s="2"/>
      <c r="CGR107" s="2"/>
      <c r="CGS107" s="2"/>
      <c r="CGT107" s="2"/>
      <c r="CGU107" s="2"/>
      <c r="CGV107" s="2"/>
      <c r="CGW107" s="2"/>
      <c r="CGX107" s="2"/>
      <c r="CGY107" s="2"/>
      <c r="CGZ107" s="2"/>
      <c r="CHA107" s="2"/>
      <c r="CHB107" s="2"/>
      <c r="CHC107" s="2"/>
      <c r="CHD107" s="2"/>
      <c r="CHE107" s="2"/>
      <c r="CHF107" s="2"/>
      <c r="CHG107" s="2"/>
      <c r="CHH107" s="2"/>
      <c r="CHI107" s="2"/>
      <c r="CHJ107" s="2"/>
      <c r="CHK107" s="2"/>
      <c r="CHL107" s="2"/>
      <c r="CHM107" s="2"/>
      <c r="CHN107" s="2"/>
      <c r="CHO107" s="2"/>
      <c r="CHP107" s="2"/>
      <c r="CHQ107" s="2"/>
      <c r="CHR107" s="2"/>
      <c r="CHS107" s="2"/>
      <c r="CHT107" s="2"/>
      <c r="CHU107" s="2"/>
      <c r="CHV107" s="2"/>
      <c r="CHW107" s="2"/>
      <c r="CHX107" s="2"/>
      <c r="CHY107" s="2"/>
      <c r="CHZ107" s="2"/>
      <c r="CIA107" s="2"/>
      <c r="CIB107" s="2"/>
      <c r="CIC107" s="2"/>
      <c r="CID107" s="2"/>
      <c r="CIE107" s="2"/>
      <c r="CIF107" s="2"/>
      <c r="CIG107" s="2"/>
      <c r="CIH107" s="2"/>
      <c r="CII107" s="2"/>
      <c r="CIJ107" s="2"/>
      <c r="CIK107" s="2"/>
      <c r="CIL107" s="2"/>
      <c r="CIM107" s="2"/>
      <c r="CIN107" s="2"/>
      <c r="CIO107" s="2"/>
      <c r="CIP107" s="2"/>
      <c r="CIQ107" s="2"/>
      <c r="CIR107" s="2"/>
      <c r="CIS107" s="2"/>
      <c r="CIT107" s="2"/>
      <c r="CIU107" s="2"/>
      <c r="CIV107" s="2"/>
      <c r="CIW107" s="2"/>
      <c r="CIX107" s="2"/>
      <c r="CIY107" s="2"/>
      <c r="CIZ107" s="2"/>
      <c r="CJA107" s="2"/>
      <c r="CJB107" s="2"/>
      <c r="CJC107" s="2"/>
      <c r="CJD107" s="2"/>
      <c r="CJE107" s="2"/>
      <c r="CJF107" s="2"/>
      <c r="CJG107" s="2"/>
      <c r="CJH107" s="2"/>
      <c r="CJI107" s="2"/>
      <c r="CJJ107" s="2"/>
      <c r="CJK107" s="2"/>
      <c r="CJL107" s="2"/>
      <c r="CJM107" s="2"/>
      <c r="CJN107" s="2"/>
      <c r="CJO107" s="2"/>
      <c r="CJP107" s="2"/>
      <c r="CJQ107" s="2"/>
      <c r="CJR107" s="2"/>
      <c r="CJS107" s="2"/>
      <c r="CJT107" s="2"/>
      <c r="CJU107" s="2"/>
      <c r="CJV107" s="2"/>
      <c r="CJW107" s="2"/>
      <c r="CJX107" s="2"/>
      <c r="CJY107" s="2"/>
      <c r="CJZ107" s="2"/>
      <c r="CKA107" s="2"/>
      <c r="CKB107" s="2"/>
      <c r="CKC107" s="2"/>
      <c r="CKD107" s="2"/>
      <c r="CKE107" s="2"/>
      <c r="CKF107" s="2"/>
      <c r="CKG107" s="2"/>
      <c r="CKH107" s="2"/>
      <c r="CKI107" s="2"/>
      <c r="CKJ107" s="2"/>
      <c r="CKK107" s="2"/>
      <c r="CKL107" s="2"/>
      <c r="CKM107" s="2"/>
      <c r="CKN107" s="2"/>
      <c r="CKO107" s="2"/>
      <c r="CKP107" s="2"/>
      <c r="CKQ107" s="2"/>
      <c r="CKR107" s="2"/>
      <c r="CKS107" s="2"/>
      <c r="CKT107" s="2"/>
      <c r="CKU107" s="2"/>
      <c r="CKV107" s="2"/>
      <c r="CKW107" s="2"/>
      <c r="CKX107" s="2"/>
      <c r="CKY107" s="2"/>
      <c r="CKZ107" s="2"/>
      <c r="CLA107" s="2"/>
      <c r="CLB107" s="2"/>
      <c r="CLC107" s="2"/>
      <c r="CLD107" s="2"/>
      <c r="CLE107" s="2"/>
      <c r="CLF107" s="2"/>
      <c r="CLG107" s="2"/>
      <c r="CLH107" s="2"/>
      <c r="CLI107" s="2"/>
      <c r="CLJ107" s="2"/>
      <c r="CLK107" s="2"/>
      <c r="CLL107" s="2"/>
      <c r="CLM107" s="2"/>
      <c r="CLN107" s="2"/>
      <c r="CLO107" s="2"/>
      <c r="CLP107" s="2"/>
      <c r="CLQ107" s="2"/>
      <c r="CLR107" s="2"/>
      <c r="CLS107" s="2"/>
      <c r="CLT107" s="2"/>
      <c r="CLU107" s="2"/>
      <c r="CLV107" s="2"/>
      <c r="CLW107" s="2"/>
      <c r="CLX107" s="2"/>
      <c r="CLY107" s="2"/>
      <c r="CLZ107" s="2"/>
      <c r="CMA107" s="2"/>
      <c r="CMB107" s="2"/>
      <c r="CMC107" s="2"/>
      <c r="CMD107" s="2"/>
      <c r="CME107" s="2"/>
      <c r="CMF107" s="2"/>
      <c r="CMG107" s="2"/>
      <c r="CMH107" s="2"/>
      <c r="CMI107" s="2"/>
      <c r="CMJ107" s="2"/>
      <c r="CMK107" s="2"/>
      <c r="CML107" s="2"/>
      <c r="CMM107" s="2"/>
      <c r="CMN107" s="2"/>
      <c r="CMO107" s="2"/>
      <c r="CMP107" s="2"/>
      <c r="CMQ107" s="2"/>
      <c r="CMR107" s="2"/>
      <c r="CMS107" s="2"/>
      <c r="CMT107" s="2"/>
      <c r="CMU107" s="2"/>
      <c r="CMV107" s="2"/>
      <c r="CMW107" s="2"/>
      <c r="CMX107" s="2"/>
      <c r="CMY107" s="2"/>
      <c r="CMZ107" s="2"/>
      <c r="CNA107" s="2"/>
      <c r="CNB107" s="2"/>
      <c r="CNC107" s="2"/>
      <c r="CND107" s="2"/>
      <c r="CNE107" s="2"/>
      <c r="CNF107" s="2"/>
      <c r="CNG107" s="2"/>
      <c r="CNH107" s="2"/>
      <c r="CNI107" s="2"/>
      <c r="CNJ107" s="2"/>
      <c r="CNK107" s="2"/>
      <c r="CNL107" s="2"/>
      <c r="CNM107" s="2"/>
      <c r="CNN107" s="2"/>
      <c r="CNO107" s="2"/>
      <c r="CNP107" s="2"/>
      <c r="CNQ107" s="2"/>
      <c r="CNR107" s="2"/>
      <c r="CNS107" s="2"/>
      <c r="CNT107" s="2"/>
      <c r="CNU107" s="2"/>
      <c r="CNV107" s="2"/>
      <c r="CNW107" s="2"/>
      <c r="CNX107" s="2"/>
      <c r="CNY107" s="2"/>
      <c r="CNZ107" s="2"/>
      <c r="COA107" s="2"/>
      <c r="COB107" s="2"/>
      <c r="COC107" s="2"/>
      <c r="COD107" s="2"/>
      <c r="COE107" s="2"/>
      <c r="COF107" s="2"/>
      <c r="COG107" s="2"/>
      <c r="COH107" s="2"/>
      <c r="COI107" s="2"/>
      <c r="COJ107" s="2"/>
      <c r="COK107" s="2"/>
      <c r="COL107" s="2"/>
      <c r="COM107" s="2"/>
      <c r="CON107" s="2"/>
      <c r="COO107" s="2"/>
      <c r="COP107" s="2"/>
      <c r="COQ107" s="2"/>
      <c r="COR107" s="2"/>
      <c r="COS107" s="2"/>
      <c r="COT107" s="2"/>
      <c r="COU107" s="2"/>
      <c r="COV107" s="2"/>
      <c r="COW107" s="2"/>
      <c r="COX107" s="2"/>
      <c r="COY107" s="2"/>
      <c r="COZ107" s="2"/>
      <c r="CPA107" s="2"/>
      <c r="CPB107" s="2"/>
      <c r="CPC107" s="2"/>
      <c r="CPD107" s="2"/>
      <c r="CPE107" s="2"/>
      <c r="CPF107" s="2"/>
      <c r="CPG107" s="2"/>
      <c r="CPH107" s="2"/>
      <c r="CPI107" s="2"/>
      <c r="CPJ107" s="2"/>
      <c r="CPK107" s="2"/>
      <c r="CPL107" s="2"/>
      <c r="CPM107" s="2"/>
      <c r="CPN107" s="2"/>
      <c r="CPO107" s="2"/>
      <c r="CPP107" s="2"/>
      <c r="CPQ107" s="2"/>
      <c r="CPR107" s="2"/>
      <c r="CPS107" s="2"/>
      <c r="CPT107" s="2"/>
      <c r="CPU107" s="2"/>
      <c r="CPV107" s="2"/>
      <c r="CPW107" s="2"/>
      <c r="CPX107" s="2"/>
      <c r="CPY107" s="2"/>
      <c r="CPZ107" s="2"/>
      <c r="CQA107" s="2"/>
      <c r="CQB107" s="2"/>
      <c r="CQC107" s="2"/>
      <c r="CQD107" s="2"/>
      <c r="CQE107" s="2"/>
      <c r="CQF107" s="2"/>
      <c r="CQG107" s="2"/>
      <c r="CQH107" s="2"/>
      <c r="CQI107" s="2"/>
      <c r="CQJ107" s="2"/>
      <c r="CQK107" s="2"/>
      <c r="CQL107" s="2"/>
      <c r="CQM107" s="2"/>
      <c r="CQN107" s="2"/>
      <c r="CQO107" s="2"/>
      <c r="CQP107" s="2"/>
      <c r="CQQ107" s="2"/>
      <c r="CQR107" s="2"/>
      <c r="CQS107" s="2"/>
      <c r="CQT107" s="2"/>
      <c r="CQU107" s="2"/>
      <c r="CQV107" s="2"/>
      <c r="CQW107" s="2"/>
      <c r="CQX107" s="2"/>
      <c r="CQY107" s="2"/>
      <c r="CQZ107" s="2"/>
      <c r="CRA107" s="2"/>
      <c r="CRB107" s="2"/>
      <c r="CRC107" s="2"/>
      <c r="CRD107" s="2"/>
      <c r="CRE107" s="2"/>
      <c r="CRF107" s="2"/>
      <c r="CRG107" s="2"/>
      <c r="CRH107" s="2"/>
      <c r="CRI107" s="2"/>
      <c r="CRJ107" s="2"/>
      <c r="CRK107" s="2"/>
      <c r="CRL107" s="2"/>
      <c r="CRM107" s="2"/>
      <c r="CRN107" s="2"/>
      <c r="CRO107" s="2"/>
      <c r="CRP107" s="2"/>
      <c r="CRQ107" s="2"/>
      <c r="CRR107" s="2"/>
      <c r="CRS107" s="2"/>
      <c r="CRT107" s="2"/>
      <c r="CRU107" s="2"/>
      <c r="CRV107" s="2"/>
      <c r="CRW107" s="2"/>
      <c r="CRX107" s="2"/>
      <c r="CRY107" s="2"/>
      <c r="CRZ107" s="2"/>
      <c r="CSA107" s="2"/>
      <c r="CSB107" s="2"/>
      <c r="CSC107" s="2"/>
      <c r="CSD107" s="2"/>
      <c r="CSE107" s="2"/>
      <c r="CSF107" s="2"/>
      <c r="CSG107" s="2"/>
      <c r="CSH107" s="2"/>
      <c r="CSI107" s="2"/>
      <c r="CSJ107" s="2"/>
      <c r="CSK107" s="2"/>
      <c r="CSL107" s="2"/>
      <c r="CSM107" s="2"/>
      <c r="CSN107" s="2"/>
      <c r="CSO107" s="2"/>
      <c r="CSP107" s="2"/>
      <c r="CSQ107" s="2"/>
      <c r="CSR107" s="2"/>
      <c r="CSS107" s="2"/>
      <c r="CST107" s="2"/>
      <c r="CSU107" s="2"/>
      <c r="CSV107" s="2"/>
      <c r="CSW107" s="2"/>
      <c r="CSX107" s="2"/>
      <c r="CSY107" s="2"/>
      <c r="CSZ107" s="2"/>
      <c r="CTA107" s="2"/>
      <c r="CTB107" s="2"/>
      <c r="CTC107" s="2"/>
      <c r="CTD107" s="2"/>
      <c r="CTE107" s="2"/>
      <c r="CTF107" s="2"/>
      <c r="CTG107" s="2"/>
      <c r="CTH107" s="2"/>
      <c r="CTI107" s="2"/>
      <c r="CTJ107" s="2"/>
      <c r="CTK107" s="2"/>
      <c r="CTL107" s="2"/>
      <c r="CTM107" s="2"/>
      <c r="CTN107" s="2"/>
      <c r="CTO107" s="2"/>
      <c r="CTP107" s="2"/>
      <c r="CTQ107" s="2"/>
      <c r="CTR107" s="2"/>
      <c r="CTS107" s="2"/>
      <c r="CTT107" s="2"/>
      <c r="CTU107" s="2"/>
      <c r="CTV107" s="2"/>
      <c r="CTW107" s="2"/>
      <c r="CTX107" s="2"/>
      <c r="CTY107" s="2"/>
      <c r="CTZ107" s="2"/>
      <c r="CUA107" s="2"/>
      <c r="CUB107" s="2"/>
      <c r="CUC107" s="2"/>
      <c r="CUD107" s="2"/>
      <c r="CUE107" s="2"/>
      <c r="CUF107" s="2"/>
      <c r="CUG107" s="2"/>
      <c r="CUH107" s="2"/>
      <c r="CUI107" s="2"/>
      <c r="CUJ107" s="2"/>
      <c r="CUK107" s="2"/>
      <c r="CUL107" s="2"/>
      <c r="CUM107" s="2"/>
      <c r="CUN107" s="2"/>
      <c r="CUO107" s="2"/>
      <c r="CUP107" s="2"/>
      <c r="CUQ107" s="2"/>
      <c r="CUR107" s="2"/>
      <c r="CUS107" s="2"/>
      <c r="CUT107" s="2"/>
      <c r="CUU107" s="2"/>
      <c r="CUV107" s="2"/>
      <c r="CUW107" s="2"/>
      <c r="CUX107" s="2"/>
      <c r="CUY107" s="2"/>
      <c r="CUZ107" s="2"/>
      <c r="CVA107" s="2"/>
      <c r="CVB107" s="2"/>
      <c r="CVC107" s="2"/>
      <c r="CVD107" s="2"/>
      <c r="CVE107" s="2"/>
      <c r="CVF107" s="2"/>
      <c r="CVG107" s="2"/>
      <c r="CVH107" s="2"/>
      <c r="CVI107" s="2"/>
      <c r="CVJ107" s="2"/>
      <c r="CVK107" s="2"/>
      <c r="CVL107" s="2"/>
      <c r="CVM107" s="2"/>
      <c r="CVN107" s="2"/>
      <c r="CVO107" s="2"/>
      <c r="CVP107" s="2"/>
      <c r="CVQ107" s="2"/>
      <c r="CVR107" s="2"/>
      <c r="CVS107" s="2"/>
      <c r="CVT107" s="2"/>
      <c r="CVU107" s="2"/>
      <c r="CVV107" s="2"/>
      <c r="CVW107" s="2"/>
      <c r="CVX107" s="2"/>
      <c r="CVY107" s="2"/>
      <c r="CVZ107" s="2"/>
      <c r="CWA107" s="2"/>
      <c r="CWB107" s="2"/>
      <c r="CWC107" s="2"/>
      <c r="CWD107" s="2"/>
      <c r="CWE107" s="2"/>
      <c r="CWF107" s="2"/>
      <c r="CWG107" s="2"/>
      <c r="CWH107" s="2"/>
      <c r="CWI107" s="2"/>
      <c r="CWJ107" s="2"/>
      <c r="CWK107" s="2"/>
      <c r="CWL107" s="2"/>
      <c r="CWM107" s="2"/>
      <c r="CWN107" s="2"/>
      <c r="CWO107" s="2"/>
      <c r="CWP107" s="2"/>
      <c r="CWQ107" s="2"/>
      <c r="CWR107" s="2"/>
      <c r="CWS107" s="2"/>
      <c r="CWT107" s="2"/>
      <c r="CWU107" s="2"/>
      <c r="CWV107" s="2"/>
      <c r="CWW107" s="2"/>
      <c r="CWX107" s="2"/>
      <c r="CWY107" s="2"/>
      <c r="CWZ107" s="2"/>
      <c r="CXA107" s="2"/>
      <c r="CXB107" s="2"/>
      <c r="CXC107" s="2"/>
      <c r="CXD107" s="2"/>
      <c r="CXE107" s="2"/>
      <c r="CXF107" s="2"/>
      <c r="CXG107" s="2"/>
      <c r="CXH107" s="2"/>
      <c r="CXI107" s="2"/>
      <c r="CXJ107" s="2"/>
      <c r="CXK107" s="2"/>
      <c r="CXL107" s="2"/>
      <c r="CXM107" s="2"/>
      <c r="CXN107" s="2"/>
      <c r="CXO107" s="2"/>
      <c r="CXP107" s="2"/>
      <c r="CXQ107" s="2"/>
      <c r="CXR107" s="2"/>
      <c r="CXS107" s="2"/>
      <c r="CXT107" s="2"/>
      <c r="CXU107" s="2"/>
      <c r="CXV107" s="2"/>
      <c r="CXW107" s="2"/>
      <c r="CXX107" s="2"/>
      <c r="CXY107" s="2"/>
      <c r="CXZ107" s="2"/>
      <c r="CYA107" s="2"/>
      <c r="CYB107" s="2"/>
      <c r="CYC107" s="2"/>
      <c r="CYD107" s="2"/>
      <c r="CYE107" s="2"/>
      <c r="CYF107" s="2"/>
      <c r="CYG107" s="2"/>
      <c r="CYH107" s="2"/>
      <c r="CYI107" s="2"/>
      <c r="CYJ107" s="2"/>
      <c r="CYK107" s="2"/>
      <c r="CYL107" s="2"/>
      <c r="CYM107" s="2"/>
      <c r="CYN107" s="2"/>
      <c r="CYO107" s="2"/>
      <c r="CYP107" s="2"/>
      <c r="CYQ107" s="2"/>
      <c r="CYR107" s="2"/>
      <c r="CYS107" s="2"/>
      <c r="CYT107" s="2"/>
      <c r="CYU107" s="2"/>
      <c r="CYV107" s="2"/>
      <c r="CYW107" s="2"/>
      <c r="CYX107" s="2"/>
      <c r="CYY107" s="2"/>
      <c r="CYZ107" s="2"/>
      <c r="CZA107" s="2"/>
      <c r="CZB107" s="2"/>
      <c r="CZC107" s="2"/>
      <c r="CZD107" s="2"/>
      <c r="CZE107" s="2"/>
      <c r="CZF107" s="2"/>
      <c r="CZG107" s="2"/>
      <c r="CZH107" s="2"/>
      <c r="CZI107" s="2"/>
      <c r="CZJ107" s="2"/>
      <c r="CZK107" s="2"/>
      <c r="CZL107" s="2"/>
      <c r="CZM107" s="2"/>
      <c r="CZN107" s="2"/>
      <c r="CZO107" s="2"/>
      <c r="CZP107" s="2"/>
      <c r="CZQ107" s="2"/>
      <c r="CZR107" s="2"/>
      <c r="CZS107" s="2"/>
      <c r="CZT107" s="2"/>
      <c r="CZU107" s="2"/>
      <c r="CZV107" s="2"/>
      <c r="CZW107" s="2"/>
      <c r="CZX107" s="2"/>
      <c r="CZY107" s="2"/>
      <c r="CZZ107" s="2"/>
      <c r="DAA107" s="2"/>
      <c r="DAB107" s="2"/>
      <c r="DAC107" s="2"/>
      <c r="DAD107" s="2"/>
      <c r="DAE107" s="2"/>
      <c r="DAF107" s="2"/>
      <c r="DAG107" s="2"/>
      <c r="DAH107" s="2"/>
      <c r="DAI107" s="2"/>
      <c r="DAJ107" s="2"/>
      <c r="DAK107" s="2"/>
      <c r="DAL107" s="2"/>
      <c r="DAM107" s="2"/>
      <c r="DAN107" s="2"/>
      <c r="DAO107" s="2"/>
      <c r="DAP107" s="2"/>
      <c r="DAQ107" s="2"/>
      <c r="DAR107" s="2"/>
      <c r="DAS107" s="2"/>
      <c r="DAT107" s="2"/>
      <c r="DAU107" s="2"/>
      <c r="DAV107" s="2"/>
      <c r="DAW107" s="2"/>
      <c r="DAX107" s="2"/>
      <c r="DAY107" s="2"/>
      <c r="DAZ107" s="2"/>
      <c r="DBA107" s="2"/>
      <c r="DBB107" s="2"/>
      <c r="DBC107" s="2"/>
      <c r="DBD107" s="2"/>
      <c r="DBE107" s="2"/>
      <c r="DBF107" s="2"/>
      <c r="DBG107" s="2"/>
      <c r="DBH107" s="2"/>
      <c r="DBI107" s="2"/>
      <c r="DBJ107" s="2"/>
      <c r="DBK107" s="2"/>
      <c r="DBL107" s="2"/>
      <c r="DBM107" s="2"/>
      <c r="DBN107" s="2"/>
      <c r="DBO107" s="2"/>
      <c r="DBP107" s="2"/>
      <c r="DBQ107" s="2"/>
      <c r="DBR107" s="2"/>
      <c r="DBS107" s="2"/>
      <c r="DBT107" s="2"/>
      <c r="DBU107" s="2"/>
      <c r="DBV107" s="2"/>
      <c r="DBW107" s="2"/>
      <c r="DBX107" s="2"/>
      <c r="DBY107" s="2"/>
      <c r="DBZ107" s="2"/>
      <c r="DCA107" s="2"/>
      <c r="DCB107" s="2"/>
      <c r="DCC107" s="2"/>
      <c r="DCD107" s="2"/>
      <c r="DCE107" s="2"/>
      <c r="DCF107" s="2"/>
      <c r="DCG107" s="2"/>
      <c r="DCH107" s="2"/>
      <c r="DCI107" s="2"/>
      <c r="DCJ107" s="2"/>
      <c r="DCK107" s="2"/>
      <c r="DCL107" s="2"/>
      <c r="DCM107" s="2"/>
      <c r="DCN107" s="2"/>
      <c r="DCO107" s="2"/>
      <c r="DCP107" s="2"/>
      <c r="DCQ107" s="2"/>
      <c r="DCR107" s="2"/>
      <c r="DCS107" s="2"/>
      <c r="DCT107" s="2"/>
      <c r="DCU107" s="2"/>
      <c r="DCV107" s="2"/>
      <c r="DCW107" s="2"/>
      <c r="DCX107" s="2"/>
      <c r="DCY107" s="2"/>
      <c r="DCZ107" s="2"/>
      <c r="DDA107" s="2"/>
      <c r="DDB107" s="2"/>
      <c r="DDC107" s="2"/>
      <c r="DDD107" s="2"/>
      <c r="DDE107" s="2"/>
      <c r="DDF107" s="2"/>
      <c r="DDG107" s="2"/>
      <c r="DDH107" s="2"/>
      <c r="DDI107" s="2"/>
      <c r="DDJ107" s="2"/>
      <c r="DDK107" s="2"/>
      <c r="DDL107" s="2"/>
      <c r="DDM107" s="2"/>
      <c r="DDN107" s="2"/>
      <c r="DDO107" s="2"/>
      <c r="DDP107" s="2"/>
      <c r="DDQ107" s="2"/>
      <c r="DDR107" s="2"/>
      <c r="DDS107" s="2"/>
      <c r="DDT107" s="2"/>
      <c r="DDU107" s="2"/>
      <c r="DDV107" s="2"/>
      <c r="DDW107" s="2"/>
      <c r="DDX107" s="2"/>
      <c r="DDY107" s="2"/>
      <c r="DDZ107" s="2"/>
      <c r="DEA107" s="2"/>
      <c r="DEB107" s="2"/>
      <c r="DEC107" s="2"/>
      <c r="DED107" s="2"/>
      <c r="DEE107" s="2"/>
      <c r="DEF107" s="2"/>
      <c r="DEG107" s="2"/>
      <c r="DEH107" s="2"/>
      <c r="DEI107" s="2"/>
      <c r="DEJ107" s="2"/>
      <c r="DEK107" s="2"/>
      <c r="DEL107" s="2"/>
      <c r="DEM107" s="2"/>
      <c r="DEN107" s="2"/>
      <c r="DEO107" s="2"/>
      <c r="DEP107" s="2"/>
      <c r="DEQ107" s="2"/>
      <c r="DER107" s="2"/>
      <c r="DES107" s="2"/>
      <c r="DET107" s="2"/>
      <c r="DEU107" s="2"/>
      <c r="DEV107" s="2"/>
      <c r="DEW107" s="2"/>
      <c r="DEX107" s="2"/>
      <c r="DEY107" s="2"/>
      <c r="DEZ107" s="2"/>
      <c r="DFA107" s="2"/>
      <c r="DFB107" s="2"/>
      <c r="DFC107" s="2"/>
      <c r="DFD107" s="2"/>
      <c r="DFE107" s="2"/>
      <c r="DFF107" s="2"/>
      <c r="DFG107" s="2"/>
      <c r="DFH107" s="2"/>
      <c r="DFI107" s="2"/>
      <c r="DFJ107" s="2"/>
      <c r="DFK107" s="2"/>
      <c r="DFL107" s="2"/>
      <c r="DFM107" s="2"/>
      <c r="DFN107" s="2"/>
      <c r="DFO107" s="2"/>
      <c r="DFP107" s="2"/>
      <c r="DFQ107" s="2"/>
      <c r="DFR107" s="2"/>
      <c r="DFS107" s="2"/>
      <c r="DFT107" s="2"/>
      <c r="DFU107" s="2"/>
      <c r="DFV107" s="2"/>
      <c r="DFW107" s="2"/>
      <c r="DFX107" s="2"/>
      <c r="DFY107" s="2"/>
      <c r="DFZ107" s="2"/>
      <c r="DGA107" s="2"/>
      <c r="DGB107" s="2"/>
      <c r="DGC107" s="2"/>
      <c r="DGD107" s="2"/>
      <c r="DGE107" s="2"/>
      <c r="DGF107" s="2"/>
      <c r="DGG107" s="2"/>
      <c r="DGH107" s="2"/>
      <c r="DGI107" s="2"/>
      <c r="DGJ107" s="2"/>
      <c r="DGK107" s="2"/>
      <c r="DGL107" s="2"/>
      <c r="DGM107" s="2"/>
      <c r="DGN107" s="2"/>
      <c r="DGO107" s="2"/>
      <c r="DGP107" s="2"/>
      <c r="DGQ107" s="2"/>
      <c r="DGR107" s="2"/>
      <c r="DGS107" s="2"/>
      <c r="DGT107" s="2"/>
      <c r="DGU107" s="2"/>
      <c r="DGV107" s="2"/>
      <c r="DGW107" s="2"/>
      <c r="DGX107" s="2"/>
      <c r="DGY107" s="2"/>
      <c r="DGZ107" s="2"/>
      <c r="DHA107" s="2"/>
      <c r="DHB107" s="2"/>
      <c r="DHC107" s="2"/>
      <c r="DHD107" s="2"/>
      <c r="DHE107" s="2"/>
      <c r="DHF107" s="2"/>
      <c r="DHG107" s="2"/>
      <c r="DHH107" s="2"/>
      <c r="DHI107" s="2"/>
      <c r="DHJ107" s="2"/>
      <c r="DHK107" s="2"/>
      <c r="DHL107" s="2"/>
      <c r="DHM107" s="2"/>
      <c r="DHN107" s="2"/>
      <c r="DHO107" s="2"/>
      <c r="DHP107" s="2"/>
      <c r="DHQ107" s="2"/>
      <c r="DHR107" s="2"/>
      <c r="DHS107" s="2"/>
      <c r="DHT107" s="2"/>
      <c r="DHU107" s="2"/>
      <c r="DHV107" s="2"/>
      <c r="DHW107" s="2"/>
      <c r="DHX107" s="2"/>
      <c r="DHY107" s="2"/>
      <c r="DHZ107" s="2"/>
      <c r="DIA107" s="2"/>
      <c r="DIB107" s="2"/>
      <c r="DIC107" s="2"/>
      <c r="DID107" s="2"/>
      <c r="DIE107" s="2"/>
      <c r="DIF107" s="2"/>
      <c r="DIG107" s="2"/>
      <c r="DIH107" s="2"/>
      <c r="DII107" s="2"/>
      <c r="DIJ107" s="2"/>
      <c r="DIK107" s="2"/>
      <c r="DIL107" s="2"/>
      <c r="DIM107" s="2"/>
      <c r="DIN107" s="2"/>
      <c r="DIO107" s="2"/>
      <c r="DIP107" s="2"/>
      <c r="DIQ107" s="2"/>
      <c r="DIR107" s="2"/>
      <c r="DIS107" s="2"/>
      <c r="DIT107" s="2"/>
      <c r="DIU107" s="2"/>
      <c r="DIV107" s="2"/>
      <c r="DIW107" s="2"/>
      <c r="DIX107" s="2"/>
      <c r="DIY107" s="2"/>
      <c r="DIZ107" s="2"/>
      <c r="DJA107" s="2"/>
      <c r="DJB107" s="2"/>
      <c r="DJC107" s="2"/>
      <c r="DJD107" s="2"/>
      <c r="DJE107" s="2"/>
      <c r="DJF107" s="2"/>
      <c r="DJG107" s="2"/>
      <c r="DJH107" s="2"/>
      <c r="DJI107" s="2"/>
      <c r="DJJ107" s="2"/>
      <c r="DJK107" s="2"/>
      <c r="DJL107" s="2"/>
      <c r="DJM107" s="2"/>
      <c r="DJN107" s="2"/>
      <c r="DJO107" s="2"/>
      <c r="DJP107" s="2"/>
      <c r="DJQ107" s="2"/>
      <c r="DJR107" s="2"/>
      <c r="DJS107" s="2"/>
      <c r="DJT107" s="2"/>
      <c r="DJU107" s="2"/>
      <c r="DJV107" s="2"/>
      <c r="DJW107" s="2"/>
      <c r="DJX107" s="2"/>
      <c r="DJY107" s="2"/>
      <c r="DJZ107" s="2"/>
      <c r="DKA107" s="2"/>
      <c r="DKB107" s="2"/>
      <c r="DKC107" s="2"/>
      <c r="DKD107" s="2"/>
      <c r="DKE107" s="2"/>
      <c r="DKF107" s="2"/>
      <c r="DKG107" s="2"/>
      <c r="DKH107" s="2"/>
      <c r="DKI107" s="2"/>
      <c r="DKJ107" s="2"/>
      <c r="DKK107" s="2"/>
      <c r="DKL107" s="2"/>
      <c r="DKM107" s="2"/>
      <c r="DKN107" s="2"/>
      <c r="DKO107" s="2"/>
      <c r="DKP107" s="2"/>
      <c r="DKQ107" s="2"/>
      <c r="DKR107" s="2"/>
      <c r="DKS107" s="2"/>
      <c r="DKT107" s="2"/>
      <c r="DKU107" s="2"/>
      <c r="DKV107" s="2"/>
      <c r="DKW107" s="2"/>
      <c r="DKX107" s="2"/>
      <c r="DKY107" s="2"/>
      <c r="DKZ107" s="2"/>
      <c r="DLA107" s="2"/>
      <c r="DLB107" s="2"/>
      <c r="DLC107" s="2"/>
      <c r="DLD107" s="2"/>
      <c r="DLE107" s="2"/>
      <c r="DLF107" s="2"/>
      <c r="DLG107" s="2"/>
      <c r="DLH107" s="2"/>
      <c r="DLI107" s="2"/>
      <c r="DLJ107" s="2"/>
      <c r="DLK107" s="2"/>
      <c r="DLL107" s="2"/>
      <c r="DLM107" s="2"/>
      <c r="DLN107" s="2"/>
      <c r="DLO107" s="2"/>
      <c r="DLP107" s="2"/>
      <c r="DLQ107" s="2"/>
      <c r="DLR107" s="2"/>
      <c r="DLS107" s="2"/>
      <c r="DLT107" s="2"/>
      <c r="DLU107" s="2"/>
      <c r="DLV107" s="2"/>
      <c r="DLW107" s="2"/>
      <c r="DLX107" s="2"/>
      <c r="DLY107" s="2"/>
      <c r="DLZ107" s="2"/>
      <c r="DMA107" s="2"/>
      <c r="DMB107" s="2"/>
      <c r="DMC107" s="2"/>
      <c r="DMD107" s="2"/>
      <c r="DME107" s="2"/>
      <c r="DMF107" s="2"/>
      <c r="DMG107" s="2"/>
      <c r="DMH107" s="2"/>
      <c r="DMI107" s="2"/>
      <c r="DMJ107" s="2"/>
      <c r="DMK107" s="2"/>
      <c r="DML107" s="2"/>
      <c r="DMM107" s="2"/>
      <c r="DMN107" s="2"/>
      <c r="DMO107" s="2"/>
      <c r="DMP107" s="2"/>
      <c r="DMQ107" s="2"/>
      <c r="DMR107" s="2"/>
      <c r="DMS107" s="2"/>
      <c r="DMT107" s="2"/>
      <c r="DMU107" s="2"/>
      <c r="DMV107" s="2"/>
      <c r="DMW107" s="2"/>
      <c r="DMX107" s="2"/>
      <c r="DMY107" s="2"/>
      <c r="DMZ107" s="2"/>
      <c r="DNA107" s="2"/>
      <c r="DNB107" s="2"/>
      <c r="DNC107" s="2"/>
      <c r="DND107" s="2"/>
      <c r="DNE107" s="2"/>
      <c r="DNF107" s="2"/>
      <c r="DNG107" s="2"/>
      <c r="DNH107" s="2"/>
      <c r="DNI107" s="2"/>
      <c r="DNJ107" s="2"/>
      <c r="DNK107" s="2"/>
      <c r="DNL107" s="2"/>
      <c r="DNM107" s="2"/>
      <c r="DNN107" s="2"/>
      <c r="DNO107" s="2"/>
      <c r="DNP107" s="2"/>
      <c r="DNQ107" s="2"/>
      <c r="DNR107" s="2"/>
      <c r="DNS107" s="2"/>
      <c r="DNT107" s="2"/>
      <c r="DNU107" s="2"/>
      <c r="DNV107" s="2"/>
      <c r="DNW107" s="2"/>
      <c r="DNX107" s="2"/>
      <c r="DNY107" s="2"/>
      <c r="DNZ107" s="2"/>
      <c r="DOA107" s="2"/>
      <c r="DOB107" s="2"/>
      <c r="DOC107" s="2"/>
      <c r="DOD107" s="2"/>
      <c r="DOE107" s="2"/>
      <c r="DOF107" s="2"/>
      <c r="DOG107" s="2"/>
      <c r="DOH107" s="2"/>
      <c r="DOI107" s="2"/>
      <c r="DOJ107" s="2"/>
      <c r="DOK107" s="2"/>
      <c r="DOL107" s="2"/>
      <c r="DOM107" s="2"/>
      <c r="DON107" s="2"/>
      <c r="DOO107" s="2"/>
      <c r="DOP107" s="2"/>
      <c r="DOQ107" s="2"/>
      <c r="DOR107" s="2"/>
      <c r="DOS107" s="2"/>
      <c r="DOT107" s="2"/>
      <c r="DOU107" s="2"/>
      <c r="DOV107" s="2"/>
      <c r="DOW107" s="2"/>
      <c r="DOX107" s="2"/>
      <c r="DOY107" s="2"/>
      <c r="DOZ107" s="2"/>
      <c r="DPA107" s="2"/>
      <c r="DPB107" s="2"/>
      <c r="DPC107" s="2"/>
      <c r="DPD107" s="2"/>
      <c r="DPE107" s="2"/>
      <c r="DPF107" s="2"/>
      <c r="DPG107" s="2"/>
      <c r="DPH107" s="2"/>
      <c r="DPI107" s="2"/>
      <c r="DPJ107" s="2"/>
      <c r="DPK107" s="2"/>
      <c r="DPL107" s="2"/>
      <c r="DPM107" s="2"/>
      <c r="DPN107" s="2"/>
      <c r="DPO107" s="2"/>
      <c r="DPP107" s="2"/>
      <c r="DPQ107" s="2"/>
      <c r="DPR107" s="2"/>
      <c r="DPS107" s="2"/>
      <c r="DPT107" s="2"/>
      <c r="DPU107" s="2"/>
      <c r="DPV107" s="2"/>
      <c r="DPW107" s="2"/>
      <c r="DPX107" s="2"/>
      <c r="DPY107" s="2"/>
      <c r="DPZ107" s="2"/>
      <c r="DQA107" s="2"/>
      <c r="DQB107" s="2"/>
      <c r="DQC107" s="2"/>
      <c r="DQD107" s="2"/>
      <c r="DQE107" s="2"/>
      <c r="DQF107" s="2"/>
      <c r="DQG107" s="2"/>
      <c r="DQH107" s="2"/>
      <c r="DQI107" s="2"/>
      <c r="DQJ107" s="2"/>
      <c r="DQK107" s="2"/>
      <c r="DQL107" s="2"/>
      <c r="DQM107" s="2"/>
      <c r="DQN107" s="2"/>
      <c r="DQO107" s="2"/>
      <c r="DQP107" s="2"/>
      <c r="DQQ107" s="2"/>
      <c r="DQR107" s="2"/>
      <c r="DQS107" s="2"/>
      <c r="DQT107" s="2"/>
      <c r="DQU107" s="2"/>
      <c r="DQV107" s="2"/>
      <c r="DQW107" s="2"/>
      <c r="DQX107" s="2"/>
      <c r="DQY107" s="2"/>
      <c r="DQZ107" s="2"/>
      <c r="DRA107" s="2"/>
      <c r="DRB107" s="2"/>
      <c r="DRC107" s="2"/>
      <c r="DRD107" s="2"/>
      <c r="DRE107" s="2"/>
      <c r="DRF107" s="2"/>
      <c r="DRG107" s="2"/>
      <c r="DRH107" s="2"/>
      <c r="DRI107" s="2"/>
      <c r="DRJ107" s="2"/>
      <c r="DRK107" s="2"/>
      <c r="DRL107" s="2"/>
      <c r="DRM107" s="2"/>
      <c r="DRN107" s="2"/>
      <c r="DRO107" s="2"/>
      <c r="DRP107" s="2"/>
      <c r="DRQ107" s="2"/>
      <c r="DRR107" s="2"/>
      <c r="DRS107" s="2"/>
      <c r="DRT107" s="2"/>
      <c r="DRU107" s="2"/>
      <c r="DRV107" s="2"/>
      <c r="DRW107" s="2"/>
      <c r="DRX107" s="2"/>
      <c r="DRY107" s="2"/>
      <c r="DRZ107" s="2"/>
      <c r="DSA107" s="2"/>
      <c r="DSB107" s="2"/>
      <c r="DSC107" s="2"/>
      <c r="DSD107" s="2"/>
      <c r="DSE107" s="2"/>
      <c r="DSF107" s="2"/>
      <c r="DSG107" s="2"/>
      <c r="DSH107" s="2"/>
      <c r="DSI107" s="2"/>
      <c r="DSJ107" s="2"/>
      <c r="DSK107" s="2"/>
      <c r="DSL107" s="2"/>
      <c r="DSM107" s="2"/>
      <c r="DSN107" s="2"/>
      <c r="DSO107" s="2"/>
      <c r="DSP107" s="2"/>
      <c r="DSQ107" s="2"/>
      <c r="DSR107" s="2"/>
      <c r="DSS107" s="2"/>
      <c r="DST107" s="2"/>
      <c r="DSU107" s="2"/>
      <c r="DSV107" s="2"/>
      <c r="DSW107" s="2"/>
      <c r="DSX107" s="2"/>
      <c r="DSY107" s="2"/>
      <c r="DSZ107" s="2"/>
      <c r="DTA107" s="2"/>
      <c r="DTB107" s="2"/>
      <c r="DTC107" s="2"/>
      <c r="DTD107" s="2"/>
      <c r="DTE107" s="2"/>
      <c r="DTF107" s="2"/>
      <c r="DTG107" s="2"/>
      <c r="DTH107" s="2"/>
      <c r="DTI107" s="2"/>
      <c r="DTJ107" s="2"/>
      <c r="DTK107" s="2"/>
      <c r="DTL107" s="2"/>
      <c r="DTM107" s="2"/>
      <c r="DTN107" s="2"/>
      <c r="DTO107" s="2"/>
      <c r="DTP107" s="2"/>
      <c r="DTQ107" s="2"/>
      <c r="DTR107" s="2"/>
      <c r="DTS107" s="2"/>
      <c r="DTT107" s="2"/>
      <c r="DTU107" s="2"/>
      <c r="DTV107" s="2"/>
      <c r="DTW107" s="2"/>
      <c r="DTX107" s="2"/>
      <c r="DTY107" s="2"/>
      <c r="DTZ107" s="2"/>
      <c r="DUA107" s="2"/>
      <c r="DUB107" s="2"/>
      <c r="DUC107" s="2"/>
      <c r="DUD107" s="2"/>
      <c r="DUE107" s="2"/>
      <c r="DUF107" s="2"/>
      <c r="DUG107" s="2"/>
      <c r="DUH107" s="2"/>
      <c r="DUI107" s="2"/>
      <c r="DUJ107" s="2"/>
      <c r="DUK107" s="2"/>
      <c r="DUL107" s="2"/>
      <c r="DUM107" s="2"/>
      <c r="DUN107" s="2"/>
      <c r="DUO107" s="2"/>
      <c r="DUP107" s="2"/>
      <c r="DUQ107" s="2"/>
      <c r="DUR107" s="2"/>
      <c r="DUS107" s="2"/>
      <c r="DUT107" s="2"/>
      <c r="DUU107" s="2"/>
      <c r="DUV107" s="2"/>
      <c r="DUW107" s="2"/>
      <c r="DUX107" s="2"/>
      <c r="DUY107" s="2"/>
      <c r="DUZ107" s="2"/>
      <c r="DVA107" s="2"/>
      <c r="DVB107" s="2"/>
      <c r="DVC107" s="2"/>
      <c r="DVD107" s="2"/>
      <c r="DVE107" s="2"/>
      <c r="DVF107" s="2"/>
      <c r="DVG107" s="2"/>
      <c r="DVH107" s="2"/>
      <c r="DVI107" s="2"/>
      <c r="DVJ107" s="2"/>
      <c r="DVK107" s="2"/>
      <c r="DVL107" s="2"/>
      <c r="DVM107" s="2"/>
      <c r="DVN107" s="2"/>
      <c r="DVO107" s="2"/>
      <c r="DVP107" s="2"/>
      <c r="DVQ107" s="2"/>
      <c r="DVR107" s="2"/>
      <c r="DVS107" s="2"/>
      <c r="DVT107" s="2"/>
      <c r="DVU107" s="2"/>
      <c r="DVV107" s="2"/>
      <c r="DVW107" s="2"/>
      <c r="DVX107" s="2"/>
      <c r="DVY107" s="2"/>
      <c r="DVZ107" s="2"/>
      <c r="DWA107" s="2"/>
      <c r="DWB107" s="2"/>
      <c r="DWC107" s="2"/>
      <c r="DWD107" s="2"/>
      <c r="DWE107" s="2"/>
      <c r="DWF107" s="2"/>
      <c r="DWG107" s="2"/>
      <c r="DWH107" s="2"/>
      <c r="DWI107" s="2"/>
      <c r="DWJ107" s="2"/>
      <c r="DWK107" s="2"/>
      <c r="DWL107" s="2"/>
      <c r="DWM107" s="2"/>
      <c r="DWN107" s="2"/>
      <c r="DWO107" s="2"/>
      <c r="DWP107" s="2"/>
      <c r="DWQ107" s="2"/>
      <c r="DWR107" s="2"/>
      <c r="DWS107" s="2"/>
      <c r="DWT107" s="2"/>
      <c r="DWU107" s="2"/>
      <c r="DWV107" s="2"/>
      <c r="DWW107" s="2"/>
      <c r="DWX107" s="2"/>
      <c r="DWY107" s="2"/>
      <c r="DWZ107" s="2"/>
      <c r="DXA107" s="2"/>
      <c r="DXB107" s="2"/>
      <c r="DXC107" s="2"/>
      <c r="DXD107" s="2"/>
      <c r="DXE107" s="2"/>
      <c r="DXF107" s="2"/>
      <c r="DXG107" s="2"/>
      <c r="DXH107" s="2"/>
      <c r="DXI107" s="2"/>
      <c r="DXJ107" s="2"/>
      <c r="DXK107" s="2"/>
      <c r="DXL107" s="2"/>
      <c r="DXM107" s="2"/>
      <c r="DXN107" s="2"/>
      <c r="DXO107" s="2"/>
      <c r="DXP107" s="2"/>
      <c r="DXQ107" s="2"/>
      <c r="DXR107" s="2"/>
      <c r="DXS107" s="2"/>
      <c r="DXT107" s="2"/>
      <c r="DXU107" s="2"/>
      <c r="DXV107" s="2"/>
      <c r="DXW107" s="2"/>
      <c r="DXX107" s="2"/>
      <c r="DXY107" s="2"/>
      <c r="DXZ107" s="2"/>
      <c r="DYA107" s="2"/>
      <c r="DYB107" s="2"/>
      <c r="DYC107" s="2"/>
      <c r="DYD107" s="2"/>
      <c r="DYE107" s="2"/>
      <c r="DYF107" s="2"/>
      <c r="DYG107" s="2"/>
      <c r="DYH107" s="2"/>
      <c r="DYI107" s="2"/>
      <c r="DYJ107" s="2"/>
      <c r="DYK107" s="2"/>
      <c r="DYL107" s="2"/>
      <c r="DYM107" s="2"/>
      <c r="DYN107" s="2"/>
      <c r="DYO107" s="2"/>
      <c r="DYP107" s="2"/>
      <c r="DYQ107" s="2"/>
      <c r="DYR107" s="2"/>
      <c r="DYS107" s="2"/>
      <c r="DYT107" s="2"/>
      <c r="DYU107" s="2"/>
      <c r="DYV107" s="2"/>
      <c r="DYW107" s="2"/>
      <c r="DYX107" s="2"/>
      <c r="DYY107" s="2"/>
      <c r="DYZ107" s="2"/>
      <c r="DZA107" s="2"/>
      <c r="DZB107" s="2"/>
      <c r="DZC107" s="2"/>
      <c r="DZD107" s="2"/>
      <c r="DZE107" s="2"/>
      <c r="DZF107" s="2"/>
      <c r="DZG107" s="2"/>
      <c r="DZH107" s="2"/>
      <c r="DZI107" s="2"/>
      <c r="DZJ107" s="2"/>
      <c r="DZK107" s="2"/>
      <c r="DZL107" s="2"/>
      <c r="DZM107" s="2"/>
      <c r="DZN107" s="2"/>
      <c r="DZO107" s="2"/>
      <c r="DZP107" s="2"/>
      <c r="DZQ107" s="2"/>
      <c r="DZR107" s="2"/>
      <c r="DZS107" s="2"/>
      <c r="DZT107" s="2"/>
      <c r="DZU107" s="2"/>
      <c r="DZV107" s="2"/>
      <c r="DZW107" s="2"/>
      <c r="DZX107" s="2"/>
      <c r="DZY107" s="2"/>
      <c r="DZZ107" s="2"/>
      <c r="EAA107" s="2"/>
      <c r="EAB107" s="2"/>
      <c r="EAC107" s="2"/>
      <c r="EAD107" s="2"/>
      <c r="EAE107" s="2"/>
      <c r="EAF107" s="2"/>
      <c r="EAG107" s="2"/>
      <c r="EAH107" s="2"/>
      <c r="EAI107" s="2"/>
      <c r="EAJ107" s="2"/>
      <c r="EAK107" s="2"/>
      <c r="EAL107" s="2"/>
      <c r="EAM107" s="2"/>
      <c r="EAN107" s="2"/>
      <c r="EAO107" s="2"/>
      <c r="EAP107" s="2"/>
      <c r="EAQ107" s="2"/>
      <c r="EAR107" s="2"/>
      <c r="EAS107" s="2"/>
      <c r="EAT107" s="2"/>
      <c r="EAU107" s="2"/>
      <c r="EAV107" s="2"/>
      <c r="EAW107" s="2"/>
      <c r="EAX107" s="2"/>
      <c r="EAY107" s="2"/>
      <c r="EAZ107" s="2"/>
      <c r="EBA107" s="2"/>
      <c r="EBB107" s="2"/>
      <c r="EBC107" s="2"/>
      <c r="EBD107" s="2"/>
      <c r="EBE107" s="2"/>
      <c r="EBF107" s="2"/>
      <c r="EBG107" s="2"/>
      <c r="EBH107" s="2"/>
      <c r="EBI107" s="2"/>
      <c r="EBJ107" s="2"/>
      <c r="EBK107" s="2"/>
      <c r="EBL107" s="2"/>
      <c r="EBM107" s="2"/>
      <c r="EBN107" s="2"/>
      <c r="EBO107" s="2"/>
      <c r="EBP107" s="2"/>
      <c r="EBQ107" s="2"/>
      <c r="EBR107" s="2"/>
      <c r="EBS107" s="2"/>
      <c r="EBT107" s="2"/>
      <c r="EBU107" s="2"/>
      <c r="EBV107" s="2"/>
      <c r="EBW107" s="2"/>
      <c r="EBX107" s="2"/>
      <c r="EBY107" s="2"/>
      <c r="EBZ107" s="2"/>
      <c r="ECA107" s="2"/>
      <c r="ECB107" s="2"/>
      <c r="ECC107" s="2"/>
      <c r="ECD107" s="2"/>
      <c r="ECE107" s="2"/>
      <c r="ECF107" s="2"/>
      <c r="ECG107" s="2"/>
      <c r="ECH107" s="2"/>
      <c r="ECI107" s="2"/>
      <c r="ECJ107" s="2"/>
      <c r="ECK107" s="2"/>
      <c r="ECL107" s="2"/>
      <c r="ECM107" s="2"/>
      <c r="ECN107" s="2"/>
      <c r="ECO107" s="2"/>
      <c r="ECP107" s="2"/>
      <c r="ECQ107" s="2"/>
      <c r="ECR107" s="2"/>
      <c r="ECS107" s="2"/>
      <c r="ECT107" s="2"/>
      <c r="ECU107" s="2"/>
      <c r="ECV107" s="2"/>
      <c r="ECW107" s="2"/>
      <c r="ECX107" s="2"/>
      <c r="ECY107" s="2"/>
      <c r="ECZ107" s="2"/>
      <c r="EDA107" s="2"/>
      <c r="EDB107" s="2"/>
      <c r="EDC107" s="2"/>
      <c r="EDD107" s="2"/>
      <c r="EDE107" s="2"/>
      <c r="EDF107" s="2"/>
      <c r="EDG107" s="2"/>
      <c r="EDH107" s="2"/>
      <c r="EDI107" s="2"/>
      <c r="EDJ107" s="2"/>
      <c r="EDK107" s="2"/>
      <c r="EDL107" s="2"/>
      <c r="EDM107" s="2"/>
      <c r="EDN107" s="2"/>
      <c r="EDO107" s="2"/>
      <c r="EDP107" s="2"/>
      <c r="EDQ107" s="2"/>
      <c r="EDR107" s="2"/>
      <c r="EDS107" s="2"/>
      <c r="EDT107" s="2"/>
      <c r="EDU107" s="2"/>
      <c r="EDV107" s="2"/>
      <c r="EDW107" s="2"/>
      <c r="EDX107" s="2"/>
      <c r="EDY107" s="2"/>
      <c r="EDZ107" s="2"/>
      <c r="EEA107" s="2"/>
      <c r="EEB107" s="2"/>
      <c r="EEC107" s="2"/>
      <c r="EED107" s="2"/>
      <c r="EEE107" s="2"/>
      <c r="EEF107" s="2"/>
      <c r="EEG107" s="2"/>
      <c r="EEH107" s="2"/>
      <c r="EEI107" s="2"/>
      <c r="EEJ107" s="2"/>
      <c r="EEK107" s="2"/>
      <c r="EEL107" s="2"/>
      <c r="EEM107" s="2"/>
      <c r="EEN107" s="2"/>
      <c r="EEO107" s="2"/>
      <c r="EEP107" s="2"/>
      <c r="EEQ107" s="2"/>
      <c r="EER107" s="2"/>
      <c r="EES107" s="2"/>
      <c r="EET107" s="2"/>
      <c r="EEU107" s="2"/>
      <c r="EEV107" s="2"/>
      <c r="EEW107" s="2"/>
      <c r="EEX107" s="2"/>
      <c r="EEY107" s="2"/>
      <c r="EEZ107" s="2"/>
      <c r="EFA107" s="2"/>
      <c r="EFB107" s="2"/>
      <c r="EFC107" s="2"/>
      <c r="EFD107" s="2"/>
      <c r="EFE107" s="2"/>
      <c r="EFF107" s="2"/>
      <c r="EFG107" s="2"/>
      <c r="EFH107" s="2"/>
      <c r="EFI107" s="2"/>
      <c r="EFJ107" s="2"/>
      <c r="EFK107" s="2"/>
      <c r="EFL107" s="2"/>
      <c r="EFM107" s="2"/>
      <c r="EFN107" s="2"/>
      <c r="EFO107" s="2"/>
      <c r="EFP107" s="2"/>
      <c r="EFQ107" s="2"/>
      <c r="EFR107" s="2"/>
      <c r="EFS107" s="2"/>
      <c r="EFT107" s="2"/>
      <c r="EFU107" s="2"/>
      <c r="EFV107" s="2"/>
      <c r="EFW107" s="2"/>
      <c r="EFX107" s="2"/>
      <c r="EFY107" s="2"/>
      <c r="EFZ107" s="2"/>
      <c r="EGA107" s="2"/>
      <c r="EGB107" s="2"/>
      <c r="EGC107" s="2"/>
      <c r="EGD107" s="2"/>
      <c r="EGE107" s="2"/>
      <c r="EGF107" s="2"/>
      <c r="EGG107" s="2"/>
      <c r="EGH107" s="2"/>
      <c r="EGI107" s="2"/>
      <c r="EGJ107" s="2"/>
      <c r="EGK107" s="2"/>
      <c r="EGL107" s="2"/>
      <c r="EGM107" s="2"/>
      <c r="EGN107" s="2"/>
      <c r="EGO107" s="2"/>
      <c r="EGP107" s="2"/>
      <c r="EGQ107" s="2"/>
      <c r="EGR107" s="2"/>
      <c r="EGS107" s="2"/>
      <c r="EGT107" s="2"/>
      <c r="EGU107" s="2"/>
      <c r="EGV107" s="2"/>
      <c r="EGW107" s="2"/>
      <c r="EGX107" s="2"/>
      <c r="EGY107" s="2"/>
      <c r="EGZ107" s="2"/>
      <c r="EHA107" s="2"/>
      <c r="EHB107" s="2"/>
      <c r="EHC107" s="2"/>
      <c r="EHD107" s="2"/>
      <c r="EHE107" s="2"/>
      <c r="EHF107" s="2"/>
      <c r="EHG107" s="2"/>
      <c r="EHH107" s="2"/>
      <c r="EHI107" s="2"/>
      <c r="EHJ107" s="2"/>
      <c r="EHK107" s="2"/>
      <c r="EHL107" s="2"/>
      <c r="EHM107" s="2"/>
      <c r="EHN107" s="2"/>
      <c r="EHO107" s="2"/>
      <c r="EHP107" s="2"/>
      <c r="EHQ107" s="2"/>
      <c r="EHR107" s="2"/>
      <c r="EHS107" s="2"/>
      <c r="EHT107" s="2"/>
      <c r="EHU107" s="2"/>
      <c r="EHV107" s="2"/>
      <c r="EHW107" s="2"/>
      <c r="EHX107" s="2"/>
      <c r="EHY107" s="2"/>
      <c r="EHZ107" s="2"/>
      <c r="EIA107" s="2"/>
      <c r="EIB107" s="2"/>
      <c r="EIC107" s="2"/>
      <c r="EID107" s="2"/>
      <c r="EIE107" s="2"/>
      <c r="EIF107" s="2"/>
      <c r="EIG107" s="2"/>
      <c r="EIH107" s="2"/>
      <c r="EII107" s="2"/>
      <c r="EIJ107" s="2"/>
      <c r="EIK107" s="2"/>
      <c r="EIL107" s="2"/>
      <c r="EIM107" s="2"/>
      <c r="EIN107" s="2"/>
      <c r="EIO107" s="2"/>
      <c r="EIP107" s="2"/>
      <c r="EIQ107" s="2"/>
      <c r="EIR107" s="2"/>
      <c r="EIS107" s="2"/>
      <c r="EIT107" s="2"/>
      <c r="EIU107" s="2"/>
      <c r="EIV107" s="2"/>
      <c r="EIW107" s="2"/>
      <c r="EIX107" s="2"/>
      <c r="EIY107" s="2"/>
      <c r="EIZ107" s="2"/>
      <c r="EJA107" s="2"/>
      <c r="EJB107" s="2"/>
      <c r="EJC107" s="2"/>
      <c r="EJD107" s="2"/>
      <c r="EJE107" s="2"/>
      <c r="EJF107" s="2"/>
      <c r="EJG107" s="2"/>
      <c r="EJH107" s="2"/>
      <c r="EJI107" s="2"/>
      <c r="EJJ107" s="2"/>
      <c r="EJK107" s="2"/>
      <c r="EJL107" s="2"/>
      <c r="EJM107" s="2"/>
      <c r="EJN107" s="2"/>
      <c r="EJO107" s="2"/>
      <c r="EJP107" s="2"/>
      <c r="EJQ107" s="2"/>
      <c r="EJR107" s="2"/>
      <c r="EJS107" s="2"/>
      <c r="EJT107" s="2"/>
      <c r="EJU107" s="2"/>
      <c r="EJV107" s="2"/>
      <c r="EJW107" s="2"/>
      <c r="EJX107" s="2"/>
      <c r="EJY107" s="2"/>
      <c r="EJZ107" s="2"/>
      <c r="EKA107" s="2"/>
      <c r="EKB107" s="2"/>
      <c r="EKC107" s="2"/>
      <c r="EKD107" s="2"/>
      <c r="EKE107" s="2"/>
      <c r="EKF107" s="2"/>
      <c r="EKG107" s="2"/>
      <c r="EKH107" s="2"/>
      <c r="EKI107" s="2"/>
      <c r="EKJ107" s="2"/>
      <c r="EKK107" s="2"/>
      <c r="EKL107" s="2"/>
      <c r="EKM107" s="2"/>
      <c r="EKN107" s="2"/>
      <c r="EKO107" s="2"/>
      <c r="EKP107" s="2"/>
      <c r="EKQ107" s="2"/>
      <c r="EKR107" s="2"/>
      <c r="EKS107" s="2"/>
      <c r="EKT107" s="2"/>
      <c r="EKU107" s="2"/>
      <c r="EKV107" s="2"/>
      <c r="EKW107" s="2"/>
      <c r="EKX107" s="2"/>
      <c r="EKY107" s="2"/>
      <c r="EKZ107" s="2"/>
      <c r="ELA107" s="2"/>
      <c r="ELB107" s="2"/>
      <c r="ELC107" s="2"/>
      <c r="ELD107" s="2"/>
      <c r="ELE107" s="2"/>
      <c r="ELF107" s="2"/>
      <c r="ELG107" s="2"/>
      <c r="ELH107" s="2"/>
      <c r="ELI107" s="2"/>
      <c r="ELJ107" s="2"/>
      <c r="ELK107" s="2"/>
      <c r="ELL107" s="2"/>
      <c r="ELM107" s="2"/>
      <c r="ELN107" s="2"/>
      <c r="ELO107" s="2"/>
      <c r="ELP107" s="2"/>
      <c r="ELQ107" s="2"/>
      <c r="ELR107" s="2"/>
      <c r="ELS107" s="2"/>
      <c r="ELT107" s="2"/>
      <c r="ELU107" s="2"/>
      <c r="ELV107" s="2"/>
      <c r="ELW107" s="2"/>
      <c r="ELX107" s="2"/>
      <c r="ELY107" s="2"/>
      <c r="ELZ107" s="2"/>
      <c r="EMA107" s="2"/>
      <c r="EMB107" s="2"/>
      <c r="EMC107" s="2"/>
      <c r="EMD107" s="2"/>
      <c r="EME107" s="2"/>
      <c r="EMF107" s="2"/>
      <c r="EMG107" s="2"/>
      <c r="EMH107" s="2"/>
      <c r="EMI107" s="2"/>
      <c r="EMJ107" s="2"/>
      <c r="EMK107" s="2"/>
      <c r="EML107" s="2"/>
      <c r="EMM107" s="2"/>
      <c r="EMN107" s="2"/>
      <c r="EMO107" s="2"/>
      <c r="EMP107" s="2"/>
      <c r="EMQ107" s="2"/>
      <c r="EMR107" s="2"/>
      <c r="EMS107" s="2"/>
      <c r="EMT107" s="2"/>
      <c r="EMU107" s="2"/>
      <c r="EMV107" s="2"/>
      <c r="EMW107" s="2"/>
      <c r="EMX107" s="2"/>
      <c r="EMY107" s="2"/>
      <c r="EMZ107" s="2"/>
      <c r="ENA107" s="2"/>
      <c r="ENB107" s="2"/>
      <c r="ENC107" s="2"/>
      <c r="END107" s="2"/>
      <c r="ENE107" s="2"/>
      <c r="ENF107" s="2"/>
      <c r="ENG107" s="2"/>
      <c r="ENH107" s="2"/>
      <c r="ENI107" s="2"/>
      <c r="ENJ107" s="2"/>
      <c r="ENK107" s="2"/>
      <c r="ENL107" s="2"/>
      <c r="ENM107" s="2"/>
      <c r="ENN107" s="2"/>
      <c r="ENO107" s="2"/>
      <c r="ENP107" s="2"/>
      <c r="ENQ107" s="2"/>
      <c r="ENR107" s="2"/>
      <c r="ENS107" s="2"/>
      <c r="ENT107" s="2"/>
      <c r="ENU107" s="2"/>
      <c r="ENV107" s="2"/>
      <c r="ENW107" s="2"/>
      <c r="ENX107" s="2"/>
      <c r="ENY107" s="2"/>
      <c r="ENZ107" s="2"/>
      <c r="EOA107" s="2"/>
      <c r="EOB107" s="2"/>
      <c r="EOC107" s="2"/>
      <c r="EOD107" s="2"/>
      <c r="EOE107" s="2"/>
      <c r="EOF107" s="2"/>
      <c r="EOG107" s="2"/>
      <c r="EOH107" s="2"/>
      <c r="EOI107" s="2"/>
      <c r="EOJ107" s="2"/>
      <c r="EOK107" s="2"/>
      <c r="EOL107" s="2"/>
      <c r="EOM107" s="2"/>
      <c r="EON107" s="2"/>
      <c r="EOO107" s="2"/>
      <c r="EOP107" s="2"/>
      <c r="EOQ107" s="2"/>
      <c r="EOR107" s="2"/>
      <c r="EOS107" s="2"/>
      <c r="EOT107" s="2"/>
      <c r="EOU107" s="2"/>
      <c r="EOV107" s="2"/>
      <c r="EOW107" s="2"/>
      <c r="EOX107" s="2"/>
      <c r="EOY107" s="2"/>
      <c r="EOZ107" s="2"/>
      <c r="EPA107" s="2"/>
      <c r="EPB107" s="2"/>
      <c r="EPC107" s="2"/>
      <c r="EPD107" s="2"/>
      <c r="EPE107" s="2"/>
      <c r="EPF107" s="2"/>
      <c r="EPG107" s="2"/>
      <c r="EPH107" s="2"/>
      <c r="EPI107" s="2"/>
      <c r="EPJ107" s="2"/>
      <c r="EPK107" s="2"/>
      <c r="EPL107" s="2"/>
      <c r="EPM107" s="2"/>
      <c r="EPN107" s="2"/>
      <c r="EPO107" s="2"/>
      <c r="EPP107" s="2"/>
      <c r="EPQ107" s="2"/>
      <c r="EPR107" s="2"/>
      <c r="EPS107" s="2"/>
      <c r="EPT107" s="2"/>
      <c r="EPU107" s="2"/>
      <c r="EPV107" s="2"/>
      <c r="EPW107" s="2"/>
      <c r="EPX107" s="2"/>
      <c r="EPY107" s="2"/>
      <c r="EPZ107" s="2"/>
      <c r="EQA107" s="2"/>
      <c r="EQB107" s="2"/>
      <c r="EQC107" s="2"/>
      <c r="EQD107" s="2"/>
      <c r="EQE107" s="2"/>
      <c r="EQF107" s="2"/>
      <c r="EQG107" s="2"/>
      <c r="EQH107" s="2"/>
      <c r="EQI107" s="2"/>
      <c r="EQJ107" s="2"/>
      <c r="EQK107" s="2"/>
      <c r="EQL107" s="2"/>
      <c r="EQM107" s="2"/>
      <c r="EQN107" s="2"/>
      <c r="EQO107" s="2"/>
      <c r="EQP107" s="2"/>
      <c r="EQQ107" s="2"/>
      <c r="EQR107" s="2"/>
      <c r="EQS107" s="2"/>
      <c r="EQT107" s="2"/>
      <c r="EQU107" s="2"/>
      <c r="EQV107" s="2"/>
      <c r="EQW107" s="2"/>
      <c r="EQX107" s="2"/>
      <c r="EQY107" s="2"/>
      <c r="EQZ107" s="2"/>
      <c r="ERA107" s="2"/>
      <c r="ERB107" s="2"/>
      <c r="ERC107" s="2"/>
      <c r="ERD107" s="2"/>
      <c r="ERE107" s="2"/>
      <c r="ERF107" s="2"/>
      <c r="ERG107" s="2"/>
      <c r="ERH107" s="2"/>
      <c r="ERI107" s="2"/>
      <c r="ERJ107" s="2"/>
      <c r="ERK107" s="2"/>
      <c r="ERL107" s="2"/>
      <c r="ERM107" s="2"/>
      <c r="ERN107" s="2"/>
      <c r="ERO107" s="2"/>
      <c r="ERP107" s="2"/>
      <c r="ERQ107" s="2"/>
      <c r="ERR107" s="2"/>
      <c r="ERS107" s="2"/>
      <c r="ERT107" s="2"/>
      <c r="ERU107" s="2"/>
      <c r="ERV107" s="2"/>
      <c r="ERW107" s="2"/>
      <c r="ERX107" s="2"/>
      <c r="ERY107" s="2"/>
      <c r="ERZ107" s="2"/>
      <c r="ESA107" s="2"/>
      <c r="ESB107" s="2"/>
      <c r="ESC107" s="2"/>
      <c r="ESD107" s="2"/>
      <c r="ESE107" s="2"/>
      <c r="ESF107" s="2"/>
      <c r="ESG107" s="2"/>
      <c r="ESH107" s="2"/>
      <c r="ESI107" s="2"/>
      <c r="ESJ107" s="2"/>
      <c r="ESK107" s="2"/>
      <c r="ESL107" s="2"/>
      <c r="ESM107" s="2"/>
      <c r="ESN107" s="2"/>
      <c r="ESO107" s="2"/>
      <c r="ESP107" s="2"/>
      <c r="ESQ107" s="2"/>
      <c r="ESR107" s="2"/>
      <c r="ESS107" s="2"/>
      <c r="EST107" s="2"/>
      <c r="ESU107" s="2"/>
      <c r="ESV107" s="2"/>
      <c r="ESW107" s="2"/>
      <c r="ESX107" s="2"/>
      <c r="ESY107" s="2"/>
      <c r="ESZ107" s="2"/>
      <c r="ETA107" s="2"/>
      <c r="ETB107" s="2"/>
      <c r="ETC107" s="2"/>
      <c r="ETD107" s="2"/>
      <c r="ETE107" s="2"/>
      <c r="ETF107" s="2"/>
      <c r="ETG107" s="2"/>
      <c r="ETH107" s="2"/>
      <c r="ETI107" s="2"/>
      <c r="ETJ107" s="2"/>
      <c r="ETK107" s="2"/>
      <c r="ETL107" s="2"/>
      <c r="ETM107" s="2"/>
      <c r="ETN107" s="2"/>
      <c r="ETO107" s="2"/>
      <c r="ETP107" s="2"/>
      <c r="ETQ107" s="2"/>
      <c r="ETR107" s="2"/>
      <c r="ETS107" s="2"/>
      <c r="ETT107" s="2"/>
      <c r="ETU107" s="2"/>
      <c r="ETV107" s="2"/>
      <c r="ETW107" s="2"/>
      <c r="ETX107" s="2"/>
      <c r="ETY107" s="2"/>
      <c r="ETZ107" s="2"/>
      <c r="EUA107" s="2"/>
      <c r="EUB107" s="2"/>
      <c r="EUC107" s="2"/>
      <c r="EUD107" s="2"/>
      <c r="EUE107" s="2"/>
      <c r="EUF107" s="2"/>
      <c r="EUG107" s="2"/>
      <c r="EUH107" s="2"/>
      <c r="EUI107" s="2"/>
      <c r="EUJ107" s="2"/>
      <c r="EUK107" s="2"/>
      <c r="EUL107" s="2"/>
      <c r="EUM107" s="2"/>
      <c r="EUN107" s="2"/>
      <c r="EUO107" s="2"/>
      <c r="EUP107" s="2"/>
      <c r="EUQ107" s="2"/>
      <c r="EUR107" s="2"/>
      <c r="EUS107" s="2"/>
      <c r="EUT107" s="2"/>
      <c r="EUU107" s="2"/>
      <c r="EUV107" s="2"/>
      <c r="EUW107" s="2"/>
      <c r="EUX107" s="2"/>
      <c r="EUY107" s="2"/>
      <c r="EUZ107" s="2"/>
      <c r="EVA107" s="2"/>
      <c r="EVB107" s="2"/>
      <c r="EVC107" s="2"/>
      <c r="EVD107" s="2"/>
      <c r="EVE107" s="2"/>
      <c r="EVF107" s="2"/>
      <c r="EVG107" s="2"/>
      <c r="EVH107" s="2"/>
      <c r="EVI107" s="2"/>
      <c r="EVJ107" s="2"/>
      <c r="EVK107" s="2"/>
      <c r="EVL107" s="2"/>
      <c r="EVM107" s="2"/>
      <c r="EVN107" s="2"/>
      <c r="EVO107" s="2"/>
      <c r="EVP107" s="2"/>
      <c r="EVQ107" s="2"/>
      <c r="EVR107" s="2"/>
      <c r="EVS107" s="2"/>
      <c r="EVT107" s="2"/>
      <c r="EVU107" s="2"/>
      <c r="EVV107" s="2"/>
      <c r="EVW107" s="2"/>
      <c r="EVX107" s="2"/>
      <c r="EVY107" s="2"/>
      <c r="EVZ107" s="2"/>
      <c r="EWA107" s="2"/>
      <c r="EWB107" s="2"/>
      <c r="EWC107" s="2"/>
      <c r="EWD107" s="2"/>
      <c r="EWE107" s="2"/>
      <c r="EWF107" s="2"/>
      <c r="EWG107" s="2"/>
      <c r="EWH107" s="2"/>
      <c r="EWI107" s="2"/>
      <c r="EWJ107" s="2"/>
      <c r="EWK107" s="2"/>
      <c r="EWL107" s="2"/>
      <c r="EWM107" s="2"/>
      <c r="EWN107" s="2"/>
      <c r="EWO107" s="2"/>
      <c r="EWP107" s="2"/>
      <c r="EWQ107" s="2"/>
      <c r="EWR107" s="2"/>
      <c r="EWS107" s="2"/>
      <c r="EWT107" s="2"/>
      <c r="EWU107" s="2"/>
      <c r="EWV107" s="2"/>
      <c r="EWW107" s="2"/>
      <c r="EWX107" s="2"/>
      <c r="EWY107" s="2"/>
      <c r="EWZ107" s="2"/>
      <c r="EXA107" s="2"/>
      <c r="EXB107" s="2"/>
      <c r="EXC107" s="2"/>
      <c r="EXD107" s="2"/>
      <c r="EXE107" s="2"/>
      <c r="EXF107" s="2"/>
      <c r="EXG107" s="2"/>
      <c r="EXH107" s="2"/>
      <c r="EXI107" s="2"/>
      <c r="EXJ107" s="2"/>
      <c r="EXK107" s="2"/>
      <c r="EXL107" s="2"/>
      <c r="EXM107" s="2"/>
      <c r="EXN107" s="2"/>
      <c r="EXO107" s="2"/>
      <c r="EXP107" s="2"/>
      <c r="EXQ107" s="2"/>
      <c r="EXR107" s="2"/>
      <c r="EXS107" s="2"/>
      <c r="EXT107" s="2"/>
      <c r="EXU107" s="2"/>
      <c r="EXV107" s="2"/>
      <c r="EXW107" s="2"/>
      <c r="EXX107" s="2"/>
      <c r="EXY107" s="2"/>
      <c r="EXZ107" s="2"/>
      <c r="EYA107" s="2"/>
      <c r="EYB107" s="2"/>
      <c r="EYC107" s="2"/>
      <c r="EYD107" s="2"/>
      <c r="EYE107" s="2"/>
      <c r="EYF107" s="2"/>
      <c r="EYG107" s="2"/>
      <c r="EYH107" s="2"/>
      <c r="EYI107" s="2"/>
      <c r="EYJ107" s="2"/>
      <c r="EYK107" s="2"/>
      <c r="EYL107" s="2"/>
      <c r="EYM107" s="2"/>
      <c r="EYN107" s="2"/>
      <c r="EYO107" s="2"/>
      <c r="EYP107" s="2"/>
      <c r="EYQ107" s="2"/>
      <c r="EYR107" s="2"/>
      <c r="EYS107" s="2"/>
      <c r="EYT107" s="2"/>
      <c r="EYU107" s="2"/>
      <c r="EYV107" s="2"/>
      <c r="EYW107" s="2"/>
      <c r="EYX107" s="2"/>
      <c r="EYY107" s="2"/>
      <c r="EYZ107" s="2"/>
      <c r="EZA107" s="2"/>
      <c r="EZB107" s="2"/>
      <c r="EZC107" s="2"/>
      <c r="EZD107" s="2"/>
      <c r="EZE107" s="2"/>
      <c r="EZF107" s="2"/>
      <c r="EZG107" s="2"/>
      <c r="EZH107" s="2"/>
      <c r="EZI107" s="2"/>
      <c r="EZJ107" s="2"/>
      <c r="EZK107" s="2"/>
      <c r="EZL107" s="2"/>
      <c r="EZM107" s="2"/>
      <c r="EZN107" s="2"/>
      <c r="EZO107" s="2"/>
      <c r="EZP107" s="2"/>
      <c r="EZQ107" s="2"/>
      <c r="EZR107" s="2"/>
      <c r="EZS107" s="2"/>
      <c r="EZT107" s="2"/>
      <c r="EZU107" s="2"/>
      <c r="EZV107" s="2"/>
      <c r="EZW107" s="2"/>
      <c r="EZX107" s="2"/>
      <c r="EZY107" s="2"/>
      <c r="EZZ107" s="2"/>
      <c r="FAA107" s="2"/>
      <c r="FAB107" s="2"/>
      <c r="FAC107" s="2"/>
      <c r="FAD107" s="2"/>
      <c r="FAE107" s="2"/>
      <c r="FAF107" s="2"/>
      <c r="FAG107" s="2"/>
      <c r="FAH107" s="2"/>
      <c r="FAI107" s="2"/>
      <c r="FAJ107" s="2"/>
      <c r="FAK107" s="2"/>
      <c r="FAL107" s="2"/>
      <c r="FAM107" s="2"/>
      <c r="FAN107" s="2"/>
      <c r="FAO107" s="2"/>
      <c r="FAP107" s="2"/>
      <c r="FAQ107" s="2"/>
      <c r="FAR107" s="2"/>
      <c r="FAS107" s="2"/>
      <c r="FAT107" s="2"/>
      <c r="FAU107" s="2"/>
      <c r="FAV107" s="2"/>
      <c r="FAW107" s="2"/>
      <c r="FAX107" s="2"/>
      <c r="FAY107" s="2"/>
      <c r="FAZ107" s="2"/>
      <c r="FBA107" s="2"/>
      <c r="FBB107" s="2"/>
      <c r="FBC107" s="2"/>
      <c r="FBD107" s="2"/>
      <c r="FBE107" s="2"/>
      <c r="FBF107" s="2"/>
      <c r="FBG107" s="2"/>
      <c r="FBH107" s="2"/>
      <c r="FBI107" s="2"/>
      <c r="FBJ107" s="2"/>
      <c r="FBK107" s="2"/>
      <c r="FBL107" s="2"/>
      <c r="FBM107" s="2"/>
      <c r="FBN107" s="2"/>
      <c r="FBO107" s="2"/>
      <c r="FBP107" s="2"/>
      <c r="FBQ107" s="2"/>
      <c r="FBR107" s="2"/>
      <c r="FBS107" s="2"/>
      <c r="FBT107" s="2"/>
      <c r="FBU107" s="2"/>
      <c r="FBV107" s="2"/>
      <c r="FBW107" s="2"/>
      <c r="FBX107" s="2"/>
      <c r="FBY107" s="2"/>
      <c r="FBZ107" s="2"/>
      <c r="FCA107" s="2"/>
      <c r="FCB107" s="2"/>
      <c r="FCC107" s="2"/>
      <c r="FCD107" s="2"/>
      <c r="FCE107" s="2"/>
      <c r="FCF107" s="2"/>
      <c r="FCG107" s="2"/>
      <c r="FCH107" s="2"/>
      <c r="FCI107" s="2"/>
      <c r="FCJ107" s="2"/>
      <c r="FCK107" s="2"/>
      <c r="FCL107" s="2"/>
      <c r="FCM107" s="2"/>
      <c r="FCN107" s="2"/>
      <c r="FCO107" s="2"/>
      <c r="FCP107" s="2"/>
      <c r="FCQ107" s="2"/>
      <c r="FCR107" s="2"/>
      <c r="FCS107" s="2"/>
      <c r="FCT107" s="2"/>
      <c r="FCU107" s="2"/>
      <c r="FCV107" s="2"/>
      <c r="FCW107" s="2"/>
      <c r="FCX107" s="2"/>
      <c r="FCY107" s="2"/>
      <c r="FCZ107" s="2"/>
      <c r="FDA107" s="2"/>
      <c r="FDB107" s="2"/>
      <c r="FDC107" s="2"/>
      <c r="FDD107" s="2"/>
      <c r="FDE107" s="2"/>
      <c r="FDF107" s="2"/>
      <c r="FDG107" s="2"/>
      <c r="FDH107" s="2"/>
      <c r="FDI107" s="2"/>
      <c r="FDJ107" s="2"/>
      <c r="FDK107" s="2"/>
      <c r="FDL107" s="2"/>
      <c r="FDM107" s="2"/>
      <c r="FDN107" s="2"/>
      <c r="FDO107" s="2"/>
      <c r="FDP107" s="2"/>
      <c r="FDQ107" s="2"/>
      <c r="FDR107" s="2"/>
      <c r="FDS107" s="2"/>
      <c r="FDT107" s="2"/>
      <c r="FDU107" s="2"/>
      <c r="FDV107" s="2"/>
      <c r="FDW107" s="2"/>
      <c r="FDX107" s="2"/>
      <c r="FDY107" s="2"/>
      <c r="FDZ107" s="2"/>
      <c r="FEA107" s="2"/>
      <c r="FEB107" s="2"/>
      <c r="FEC107" s="2"/>
      <c r="FED107" s="2"/>
      <c r="FEE107" s="2"/>
      <c r="FEF107" s="2"/>
      <c r="FEG107" s="2"/>
      <c r="FEH107" s="2"/>
      <c r="FEI107" s="2"/>
      <c r="FEJ107" s="2"/>
      <c r="FEK107" s="2"/>
      <c r="FEL107" s="2"/>
      <c r="FEM107" s="2"/>
      <c r="FEN107" s="2"/>
      <c r="FEO107" s="2"/>
      <c r="FEP107" s="2"/>
      <c r="FEQ107" s="2"/>
      <c r="FER107" s="2"/>
      <c r="FES107" s="2"/>
      <c r="FET107" s="2"/>
      <c r="FEU107" s="2"/>
      <c r="FEV107" s="2"/>
      <c r="FEW107" s="2"/>
      <c r="FEX107" s="2"/>
      <c r="FEY107" s="2"/>
      <c r="FEZ107" s="2"/>
      <c r="FFA107" s="2"/>
      <c r="FFB107" s="2"/>
      <c r="FFC107" s="2"/>
      <c r="FFD107" s="2"/>
      <c r="FFE107" s="2"/>
      <c r="FFF107" s="2"/>
      <c r="FFG107" s="2"/>
      <c r="FFH107" s="2"/>
      <c r="FFI107" s="2"/>
      <c r="FFJ107" s="2"/>
      <c r="FFK107" s="2"/>
      <c r="FFL107" s="2"/>
      <c r="FFM107" s="2"/>
      <c r="FFN107" s="2"/>
      <c r="FFO107" s="2"/>
      <c r="FFP107" s="2"/>
      <c r="FFQ107" s="2"/>
      <c r="FFR107" s="2"/>
      <c r="FFS107" s="2"/>
      <c r="FFT107" s="2"/>
      <c r="FFU107" s="2"/>
      <c r="FFV107" s="2"/>
      <c r="FFW107" s="2"/>
      <c r="FFX107" s="2"/>
      <c r="FFY107" s="2"/>
      <c r="FFZ107" s="2"/>
      <c r="FGA107" s="2"/>
      <c r="FGB107" s="2"/>
      <c r="FGC107" s="2"/>
      <c r="FGD107" s="2"/>
      <c r="FGE107" s="2"/>
      <c r="FGF107" s="2"/>
      <c r="FGG107" s="2"/>
      <c r="FGH107" s="2"/>
      <c r="FGI107" s="2"/>
      <c r="FGJ107" s="2"/>
      <c r="FGK107" s="2"/>
      <c r="FGL107" s="2"/>
      <c r="FGM107" s="2"/>
      <c r="FGN107" s="2"/>
      <c r="FGO107" s="2"/>
      <c r="FGP107" s="2"/>
      <c r="FGQ107" s="2"/>
      <c r="FGR107" s="2"/>
      <c r="FGS107" s="2"/>
      <c r="FGT107" s="2"/>
      <c r="FGU107" s="2"/>
      <c r="FGV107" s="2"/>
      <c r="FGW107" s="2"/>
      <c r="FGX107" s="2"/>
      <c r="FGY107" s="2"/>
      <c r="FGZ107" s="2"/>
      <c r="FHA107" s="2"/>
      <c r="FHB107" s="2"/>
      <c r="FHC107" s="2"/>
      <c r="FHD107" s="2"/>
      <c r="FHE107" s="2"/>
      <c r="FHF107" s="2"/>
      <c r="FHG107" s="2"/>
      <c r="FHH107" s="2"/>
      <c r="FHI107" s="2"/>
      <c r="FHJ107" s="2"/>
      <c r="FHK107" s="2"/>
      <c r="FHL107" s="2"/>
      <c r="FHM107" s="2"/>
      <c r="FHN107" s="2"/>
      <c r="FHO107" s="2"/>
      <c r="FHP107" s="2"/>
      <c r="FHQ107" s="2"/>
      <c r="FHR107" s="2"/>
      <c r="FHS107" s="2"/>
      <c r="FHT107" s="2"/>
      <c r="FHU107" s="2"/>
      <c r="FHV107" s="2"/>
      <c r="FHW107" s="2"/>
      <c r="FHX107" s="2"/>
      <c r="FHY107" s="2"/>
      <c r="FHZ107" s="2"/>
      <c r="FIA107" s="2"/>
      <c r="FIB107" s="2"/>
      <c r="FIC107" s="2"/>
      <c r="FID107" s="2"/>
      <c r="FIE107" s="2"/>
      <c r="FIF107" s="2"/>
      <c r="FIG107" s="2"/>
      <c r="FIH107" s="2"/>
      <c r="FII107" s="2"/>
      <c r="FIJ107" s="2"/>
      <c r="FIK107" s="2"/>
      <c r="FIL107" s="2"/>
      <c r="FIM107" s="2"/>
      <c r="FIN107" s="2"/>
      <c r="FIO107" s="2"/>
      <c r="FIP107" s="2"/>
      <c r="FIQ107" s="2"/>
      <c r="FIR107" s="2"/>
      <c r="FIS107" s="2"/>
      <c r="FIT107" s="2"/>
      <c r="FIU107" s="2"/>
      <c r="FIV107" s="2"/>
      <c r="FIW107" s="2"/>
      <c r="FIX107" s="2"/>
      <c r="FIY107" s="2"/>
      <c r="FIZ107" s="2"/>
      <c r="FJA107" s="2"/>
      <c r="FJB107" s="2"/>
      <c r="FJC107" s="2"/>
      <c r="FJD107" s="2"/>
      <c r="FJE107" s="2"/>
      <c r="FJF107" s="2"/>
      <c r="FJG107" s="2"/>
      <c r="FJH107" s="2"/>
      <c r="FJI107" s="2"/>
      <c r="FJJ107" s="2"/>
      <c r="FJK107" s="2"/>
      <c r="FJL107" s="2"/>
      <c r="FJM107" s="2"/>
      <c r="FJN107" s="2"/>
      <c r="FJO107" s="2"/>
      <c r="FJP107" s="2"/>
      <c r="FJQ107" s="2"/>
      <c r="FJR107" s="2"/>
      <c r="FJS107" s="2"/>
      <c r="FJT107" s="2"/>
      <c r="FJU107" s="2"/>
      <c r="FJV107" s="2"/>
      <c r="FJW107" s="2"/>
      <c r="FJX107" s="2"/>
      <c r="FJY107" s="2"/>
      <c r="FJZ107" s="2"/>
      <c r="FKA107" s="2"/>
      <c r="FKB107" s="2"/>
      <c r="FKC107" s="2"/>
      <c r="FKD107" s="2"/>
      <c r="FKE107" s="2"/>
      <c r="FKF107" s="2"/>
      <c r="FKG107" s="2"/>
      <c r="FKH107" s="2"/>
      <c r="FKI107" s="2"/>
      <c r="FKJ107" s="2"/>
      <c r="FKK107" s="2"/>
      <c r="FKL107" s="2"/>
      <c r="FKM107" s="2"/>
      <c r="FKN107" s="2"/>
      <c r="FKO107" s="2"/>
      <c r="FKP107" s="2"/>
      <c r="FKQ107" s="2"/>
      <c r="FKR107" s="2"/>
      <c r="FKS107" s="2"/>
      <c r="FKT107" s="2"/>
      <c r="FKU107" s="2"/>
      <c r="FKV107" s="2"/>
      <c r="FKW107" s="2"/>
      <c r="FKX107" s="2"/>
      <c r="FKY107" s="2"/>
      <c r="FKZ107" s="2"/>
      <c r="FLA107" s="2"/>
      <c r="FLB107" s="2"/>
      <c r="FLC107" s="2"/>
      <c r="FLD107" s="2"/>
      <c r="FLE107" s="2"/>
      <c r="FLF107" s="2"/>
      <c r="FLG107" s="2"/>
      <c r="FLH107" s="2"/>
      <c r="FLI107" s="2"/>
      <c r="FLJ107" s="2"/>
      <c r="FLK107" s="2"/>
      <c r="FLL107" s="2"/>
      <c r="FLM107" s="2"/>
      <c r="FLN107" s="2"/>
      <c r="FLO107" s="2"/>
      <c r="FLP107" s="2"/>
      <c r="FLQ107" s="2"/>
      <c r="FLR107" s="2"/>
      <c r="FLS107" s="2"/>
      <c r="FLT107" s="2"/>
      <c r="FLU107" s="2"/>
      <c r="FLV107" s="2"/>
      <c r="FLW107" s="2"/>
      <c r="FLX107" s="2"/>
      <c r="FLY107" s="2"/>
      <c r="FLZ107" s="2"/>
      <c r="FMA107" s="2"/>
      <c r="FMB107" s="2"/>
      <c r="FMC107" s="2"/>
      <c r="FMD107" s="2"/>
      <c r="FME107" s="2"/>
      <c r="FMF107" s="2"/>
      <c r="FMG107" s="2"/>
      <c r="FMH107" s="2"/>
      <c r="FMI107" s="2"/>
      <c r="FMJ107" s="2"/>
      <c r="FMK107" s="2"/>
      <c r="FML107" s="2"/>
      <c r="FMM107" s="2"/>
      <c r="FMN107" s="2"/>
      <c r="FMO107" s="2"/>
      <c r="FMP107" s="2"/>
      <c r="FMQ107" s="2"/>
      <c r="FMR107" s="2"/>
      <c r="FMS107" s="2"/>
      <c r="FMT107" s="2"/>
      <c r="FMU107" s="2"/>
      <c r="FMV107" s="2"/>
      <c r="FMW107" s="2"/>
      <c r="FMX107" s="2"/>
      <c r="FMY107" s="2"/>
      <c r="FMZ107" s="2"/>
      <c r="FNA107" s="2"/>
      <c r="FNB107" s="2"/>
      <c r="FNC107" s="2"/>
      <c r="FND107" s="2"/>
      <c r="FNE107" s="2"/>
      <c r="FNF107" s="2"/>
      <c r="FNG107" s="2"/>
      <c r="FNH107" s="2"/>
      <c r="FNI107" s="2"/>
      <c r="FNJ107" s="2"/>
      <c r="FNK107" s="2"/>
      <c r="FNL107" s="2"/>
      <c r="FNM107" s="2"/>
      <c r="FNN107" s="2"/>
      <c r="FNO107" s="2"/>
      <c r="FNP107" s="2"/>
      <c r="FNQ107" s="2"/>
      <c r="FNR107" s="2"/>
      <c r="FNS107" s="2"/>
      <c r="FNT107" s="2"/>
      <c r="FNU107" s="2"/>
      <c r="FNV107" s="2"/>
      <c r="FNW107" s="2"/>
      <c r="FNX107" s="2"/>
      <c r="FNY107" s="2"/>
      <c r="FNZ107" s="2"/>
      <c r="FOA107" s="2"/>
      <c r="FOB107" s="2"/>
      <c r="FOC107" s="2"/>
      <c r="FOD107" s="2"/>
      <c r="FOE107" s="2"/>
      <c r="FOF107" s="2"/>
      <c r="FOG107" s="2"/>
      <c r="FOH107" s="2"/>
      <c r="FOI107" s="2"/>
      <c r="FOJ107" s="2"/>
      <c r="FOK107" s="2"/>
      <c r="FOL107" s="2"/>
      <c r="FOM107" s="2"/>
      <c r="FON107" s="2"/>
      <c r="FOO107" s="2"/>
      <c r="FOP107" s="2"/>
      <c r="FOQ107" s="2"/>
      <c r="FOR107" s="2"/>
      <c r="FOS107" s="2"/>
      <c r="FOT107" s="2"/>
      <c r="FOU107" s="2"/>
      <c r="FOV107" s="2"/>
      <c r="FOW107" s="2"/>
      <c r="FOX107" s="2"/>
      <c r="FOY107" s="2"/>
      <c r="FOZ107" s="2"/>
      <c r="FPA107" s="2"/>
      <c r="FPB107" s="2"/>
      <c r="FPC107" s="2"/>
      <c r="FPD107" s="2"/>
      <c r="FPE107" s="2"/>
      <c r="FPF107" s="2"/>
      <c r="FPG107" s="2"/>
      <c r="FPH107" s="2"/>
      <c r="FPI107" s="2"/>
      <c r="FPJ107" s="2"/>
      <c r="FPK107" s="2"/>
      <c r="FPL107" s="2"/>
      <c r="FPM107" s="2"/>
      <c r="FPN107" s="2"/>
      <c r="FPO107" s="2"/>
      <c r="FPP107" s="2"/>
      <c r="FPQ107" s="2"/>
      <c r="FPR107" s="2"/>
      <c r="FPS107" s="2"/>
      <c r="FPT107" s="2"/>
      <c r="FPU107" s="2"/>
      <c r="FPV107" s="2"/>
      <c r="FPW107" s="2"/>
      <c r="FPX107" s="2"/>
      <c r="FPY107" s="2"/>
      <c r="FPZ107" s="2"/>
      <c r="FQA107" s="2"/>
      <c r="FQB107" s="2"/>
      <c r="FQC107" s="2"/>
      <c r="FQD107" s="2"/>
      <c r="FQE107" s="2"/>
      <c r="FQF107" s="2"/>
      <c r="FQG107" s="2"/>
      <c r="FQH107" s="2"/>
      <c r="FQI107" s="2"/>
      <c r="FQJ107" s="2"/>
      <c r="FQK107" s="2"/>
      <c r="FQL107" s="2"/>
      <c r="FQM107" s="2"/>
      <c r="FQN107" s="2"/>
      <c r="FQO107" s="2"/>
      <c r="FQP107" s="2"/>
      <c r="FQQ107" s="2"/>
      <c r="FQR107" s="2"/>
      <c r="FQS107" s="2"/>
      <c r="FQT107" s="2"/>
      <c r="FQU107" s="2"/>
      <c r="FQV107" s="2"/>
      <c r="FQW107" s="2"/>
      <c r="FQX107" s="2"/>
      <c r="FQY107" s="2"/>
      <c r="FQZ107" s="2"/>
      <c r="FRA107" s="2"/>
      <c r="FRB107" s="2"/>
      <c r="FRC107" s="2"/>
      <c r="FRD107" s="2"/>
      <c r="FRE107" s="2"/>
      <c r="FRF107" s="2"/>
      <c r="FRG107" s="2"/>
      <c r="FRH107" s="2"/>
      <c r="FRI107" s="2"/>
      <c r="FRJ107" s="2"/>
      <c r="FRK107" s="2"/>
      <c r="FRL107" s="2"/>
      <c r="FRM107" s="2"/>
      <c r="FRN107" s="2"/>
      <c r="FRO107" s="2"/>
      <c r="FRP107" s="2"/>
      <c r="FRQ107" s="2"/>
      <c r="FRR107" s="2"/>
      <c r="FRS107" s="2"/>
      <c r="FRT107" s="2"/>
      <c r="FRU107" s="2"/>
      <c r="FRV107" s="2"/>
      <c r="FRW107" s="2"/>
      <c r="FRX107" s="2"/>
      <c r="FRY107" s="2"/>
      <c r="FRZ107" s="2"/>
      <c r="FSA107" s="2"/>
      <c r="FSB107" s="2"/>
      <c r="FSC107" s="2"/>
      <c r="FSD107" s="2"/>
      <c r="FSE107" s="2"/>
      <c r="FSF107" s="2"/>
      <c r="FSG107" s="2"/>
      <c r="FSH107" s="2"/>
      <c r="FSI107" s="2"/>
      <c r="FSJ107" s="2"/>
      <c r="FSK107" s="2"/>
      <c r="FSL107" s="2"/>
      <c r="FSM107" s="2"/>
      <c r="FSN107" s="2"/>
      <c r="FSO107" s="2"/>
      <c r="FSP107" s="2"/>
      <c r="FSQ107" s="2"/>
      <c r="FSR107" s="2"/>
      <c r="FSS107" s="2"/>
      <c r="FST107" s="2"/>
      <c r="FSU107" s="2"/>
      <c r="FSV107" s="2"/>
      <c r="FSW107" s="2"/>
      <c r="FSX107" s="2"/>
      <c r="FSY107" s="2"/>
      <c r="FSZ107" s="2"/>
      <c r="FTA107" s="2"/>
      <c r="FTB107" s="2"/>
      <c r="FTC107" s="2"/>
      <c r="FTD107" s="2"/>
      <c r="FTE107" s="2"/>
      <c r="FTF107" s="2"/>
      <c r="FTG107" s="2"/>
      <c r="FTH107" s="2"/>
      <c r="FTI107" s="2"/>
      <c r="FTJ107" s="2"/>
      <c r="FTK107" s="2"/>
      <c r="FTL107" s="2"/>
      <c r="FTM107" s="2"/>
      <c r="FTN107" s="2"/>
      <c r="FTO107" s="2"/>
      <c r="FTP107" s="2"/>
      <c r="FTQ107" s="2"/>
      <c r="FTR107" s="2"/>
      <c r="FTS107" s="2"/>
      <c r="FTT107" s="2"/>
      <c r="FTU107" s="2"/>
      <c r="FTV107" s="2"/>
      <c r="FTW107" s="2"/>
      <c r="FTX107" s="2"/>
      <c r="FTY107" s="2"/>
      <c r="FTZ107" s="2"/>
      <c r="FUA107" s="2"/>
      <c r="FUB107" s="2"/>
      <c r="FUC107" s="2"/>
      <c r="FUD107" s="2"/>
      <c r="FUE107" s="2"/>
      <c r="FUF107" s="2"/>
      <c r="FUG107" s="2"/>
      <c r="FUH107" s="2"/>
      <c r="FUI107" s="2"/>
      <c r="FUJ107" s="2"/>
      <c r="FUK107" s="2"/>
      <c r="FUL107" s="2"/>
      <c r="FUM107" s="2"/>
      <c r="FUN107" s="2"/>
      <c r="FUO107" s="2"/>
      <c r="FUP107" s="2"/>
      <c r="FUQ107" s="2"/>
      <c r="FUR107" s="2"/>
      <c r="FUS107" s="2"/>
      <c r="FUT107" s="2"/>
      <c r="FUU107" s="2"/>
      <c r="FUV107" s="2"/>
      <c r="FUW107" s="2"/>
      <c r="FUX107" s="2"/>
      <c r="FUY107" s="2"/>
      <c r="FUZ107" s="2"/>
      <c r="FVA107" s="2"/>
      <c r="FVB107" s="2"/>
      <c r="FVC107" s="2"/>
      <c r="FVD107" s="2"/>
      <c r="FVE107" s="2"/>
      <c r="FVF107" s="2"/>
      <c r="FVG107" s="2"/>
      <c r="FVH107" s="2"/>
      <c r="FVI107" s="2"/>
      <c r="FVJ107" s="2"/>
      <c r="FVK107" s="2"/>
      <c r="FVL107" s="2"/>
      <c r="FVM107" s="2"/>
      <c r="FVN107" s="2"/>
      <c r="FVO107" s="2"/>
      <c r="FVP107" s="2"/>
      <c r="FVQ107" s="2"/>
      <c r="FVR107" s="2"/>
      <c r="FVS107" s="2"/>
      <c r="FVT107" s="2"/>
      <c r="FVU107" s="2"/>
      <c r="FVV107" s="2"/>
      <c r="FVW107" s="2"/>
      <c r="FVX107" s="2"/>
      <c r="FVY107" s="2"/>
      <c r="FVZ107" s="2"/>
      <c r="FWA107" s="2"/>
      <c r="FWB107" s="2"/>
      <c r="FWC107" s="2"/>
      <c r="FWD107" s="2"/>
      <c r="FWE107" s="2"/>
      <c r="FWF107" s="2"/>
      <c r="FWG107" s="2"/>
      <c r="FWH107" s="2"/>
      <c r="FWI107" s="2"/>
      <c r="FWJ107" s="2"/>
      <c r="FWK107" s="2"/>
      <c r="FWL107" s="2"/>
      <c r="FWM107" s="2"/>
      <c r="FWN107" s="2"/>
      <c r="FWO107" s="2"/>
      <c r="FWP107" s="2"/>
      <c r="FWQ107" s="2"/>
      <c r="FWR107" s="2"/>
      <c r="FWS107" s="2"/>
      <c r="FWT107" s="2"/>
      <c r="FWU107" s="2"/>
      <c r="FWV107" s="2"/>
      <c r="FWW107" s="2"/>
      <c r="FWX107" s="2"/>
      <c r="FWY107" s="2"/>
      <c r="FWZ107" s="2"/>
      <c r="FXA107" s="2"/>
      <c r="FXB107" s="2"/>
      <c r="FXC107" s="2"/>
      <c r="FXD107" s="2"/>
      <c r="FXE107" s="2"/>
      <c r="FXF107" s="2"/>
      <c r="FXG107" s="2"/>
      <c r="FXH107" s="2"/>
      <c r="FXI107" s="2"/>
      <c r="FXJ107" s="2"/>
      <c r="FXK107" s="2"/>
      <c r="FXL107" s="2"/>
      <c r="FXM107" s="2"/>
      <c r="FXN107" s="2"/>
      <c r="FXO107" s="2"/>
      <c r="FXP107" s="2"/>
      <c r="FXQ107" s="2"/>
      <c r="FXR107" s="2"/>
      <c r="FXS107" s="2"/>
      <c r="FXT107" s="2"/>
      <c r="FXU107" s="2"/>
      <c r="FXV107" s="2"/>
      <c r="FXW107" s="2"/>
      <c r="FXX107" s="2"/>
      <c r="FXY107" s="2"/>
      <c r="FXZ107" s="2"/>
      <c r="FYA107" s="2"/>
      <c r="FYB107" s="2"/>
      <c r="FYC107" s="2"/>
      <c r="FYD107" s="2"/>
      <c r="FYE107" s="2"/>
      <c r="FYF107" s="2"/>
      <c r="FYG107" s="2"/>
      <c r="FYH107" s="2"/>
      <c r="FYI107" s="2"/>
      <c r="FYJ107" s="2"/>
      <c r="FYK107" s="2"/>
      <c r="FYL107" s="2"/>
      <c r="FYM107" s="2"/>
      <c r="FYN107" s="2"/>
      <c r="FYO107" s="2"/>
      <c r="FYP107" s="2"/>
      <c r="FYQ107" s="2"/>
      <c r="FYR107" s="2"/>
      <c r="FYS107" s="2"/>
      <c r="FYT107" s="2"/>
      <c r="FYU107" s="2"/>
      <c r="FYV107" s="2"/>
      <c r="FYW107" s="2"/>
      <c r="FYX107" s="2"/>
      <c r="FYY107" s="2"/>
      <c r="FYZ107" s="2"/>
      <c r="FZA107" s="2"/>
      <c r="FZB107" s="2"/>
      <c r="FZC107" s="2"/>
      <c r="FZD107" s="2"/>
      <c r="FZE107" s="2"/>
      <c r="FZF107" s="2"/>
      <c r="FZG107" s="2"/>
      <c r="FZH107" s="2"/>
      <c r="FZI107" s="2"/>
      <c r="FZJ107" s="2"/>
      <c r="FZK107" s="2"/>
      <c r="FZL107" s="2"/>
      <c r="FZM107" s="2"/>
      <c r="FZN107" s="2"/>
      <c r="FZO107" s="2"/>
      <c r="FZP107" s="2"/>
      <c r="FZQ107" s="2"/>
      <c r="FZR107" s="2"/>
      <c r="FZS107" s="2"/>
      <c r="FZT107" s="2"/>
      <c r="FZU107" s="2"/>
      <c r="FZV107" s="2"/>
      <c r="FZW107" s="2"/>
      <c r="FZX107" s="2"/>
      <c r="FZY107" s="2"/>
      <c r="FZZ107" s="2"/>
      <c r="GAA107" s="2"/>
      <c r="GAB107" s="2"/>
      <c r="GAC107" s="2"/>
      <c r="GAD107" s="2"/>
      <c r="GAE107" s="2"/>
      <c r="GAF107" s="2"/>
      <c r="GAG107" s="2"/>
      <c r="GAH107" s="2"/>
      <c r="GAI107" s="2"/>
      <c r="GAJ107" s="2"/>
      <c r="GAK107" s="2"/>
      <c r="GAL107" s="2"/>
      <c r="GAM107" s="2"/>
      <c r="GAN107" s="2"/>
      <c r="GAO107" s="2"/>
      <c r="GAP107" s="2"/>
      <c r="GAQ107" s="2"/>
      <c r="GAR107" s="2"/>
      <c r="GAS107" s="2"/>
      <c r="GAT107" s="2"/>
      <c r="GAU107" s="2"/>
      <c r="GAV107" s="2"/>
      <c r="GAW107" s="2"/>
      <c r="GAX107" s="2"/>
      <c r="GAY107" s="2"/>
      <c r="GAZ107" s="2"/>
      <c r="GBA107" s="2"/>
      <c r="GBB107" s="2"/>
      <c r="GBC107" s="2"/>
      <c r="GBD107" s="2"/>
      <c r="GBE107" s="2"/>
      <c r="GBF107" s="2"/>
      <c r="GBG107" s="2"/>
      <c r="GBH107" s="2"/>
      <c r="GBI107" s="2"/>
      <c r="GBJ107" s="2"/>
      <c r="GBK107" s="2"/>
      <c r="GBL107" s="2"/>
      <c r="GBM107" s="2"/>
      <c r="GBN107" s="2"/>
      <c r="GBO107" s="2"/>
      <c r="GBP107" s="2"/>
      <c r="GBQ107" s="2"/>
      <c r="GBR107" s="2"/>
      <c r="GBS107" s="2"/>
      <c r="GBT107" s="2"/>
      <c r="GBU107" s="2"/>
      <c r="GBV107" s="2"/>
      <c r="GBW107" s="2"/>
      <c r="GBX107" s="2"/>
      <c r="GBY107" s="2"/>
      <c r="GBZ107" s="2"/>
      <c r="GCA107" s="2"/>
      <c r="GCB107" s="2"/>
      <c r="GCC107" s="2"/>
      <c r="GCD107" s="2"/>
      <c r="GCE107" s="2"/>
      <c r="GCF107" s="2"/>
      <c r="GCG107" s="2"/>
      <c r="GCH107" s="2"/>
      <c r="GCI107" s="2"/>
      <c r="GCJ107" s="2"/>
      <c r="GCK107" s="2"/>
      <c r="GCL107" s="2"/>
      <c r="GCM107" s="2"/>
      <c r="GCN107" s="2"/>
      <c r="GCO107" s="2"/>
      <c r="GCP107" s="2"/>
      <c r="GCQ107" s="2"/>
      <c r="GCR107" s="2"/>
      <c r="GCS107" s="2"/>
      <c r="GCT107" s="2"/>
      <c r="GCU107" s="2"/>
      <c r="GCV107" s="2"/>
      <c r="GCW107" s="2"/>
      <c r="GCX107" s="2"/>
      <c r="GCY107" s="2"/>
      <c r="GCZ107" s="2"/>
      <c r="GDA107" s="2"/>
      <c r="GDB107" s="2"/>
      <c r="GDC107" s="2"/>
      <c r="GDD107" s="2"/>
      <c r="GDE107" s="2"/>
      <c r="GDF107" s="2"/>
      <c r="GDG107" s="2"/>
      <c r="GDH107" s="2"/>
      <c r="GDI107" s="2"/>
      <c r="GDJ107" s="2"/>
      <c r="GDK107" s="2"/>
      <c r="GDL107" s="2"/>
      <c r="GDM107" s="2"/>
      <c r="GDN107" s="2"/>
      <c r="GDO107" s="2"/>
      <c r="GDP107" s="2"/>
      <c r="GDQ107" s="2"/>
      <c r="GDR107" s="2"/>
      <c r="GDS107" s="2"/>
      <c r="GDT107" s="2"/>
      <c r="GDU107" s="2"/>
      <c r="GDV107" s="2"/>
      <c r="GDW107" s="2"/>
      <c r="GDX107" s="2"/>
      <c r="GDY107" s="2"/>
      <c r="GDZ107" s="2"/>
      <c r="GEA107" s="2"/>
      <c r="GEB107" s="2"/>
      <c r="GEC107" s="2"/>
      <c r="GED107" s="2"/>
      <c r="GEE107" s="2"/>
      <c r="GEF107" s="2"/>
      <c r="GEG107" s="2"/>
      <c r="GEH107" s="2"/>
      <c r="GEI107" s="2"/>
      <c r="GEJ107" s="2"/>
      <c r="GEK107" s="2"/>
      <c r="GEL107" s="2"/>
      <c r="GEM107" s="2"/>
      <c r="GEN107" s="2"/>
      <c r="GEO107" s="2"/>
      <c r="GEP107" s="2"/>
      <c r="GEQ107" s="2"/>
      <c r="GER107" s="2"/>
      <c r="GES107" s="2"/>
      <c r="GET107" s="2"/>
      <c r="GEU107" s="2"/>
      <c r="GEV107" s="2"/>
      <c r="GEW107" s="2"/>
      <c r="GEX107" s="2"/>
      <c r="GEY107" s="2"/>
      <c r="GEZ107" s="2"/>
      <c r="GFA107" s="2"/>
      <c r="GFB107" s="2"/>
      <c r="GFC107" s="2"/>
      <c r="GFD107" s="2"/>
      <c r="GFE107" s="2"/>
      <c r="GFF107" s="2"/>
      <c r="GFG107" s="2"/>
      <c r="GFH107" s="2"/>
      <c r="GFI107" s="2"/>
      <c r="GFJ107" s="2"/>
      <c r="GFK107" s="2"/>
      <c r="GFL107" s="2"/>
      <c r="GFM107" s="2"/>
      <c r="GFN107" s="2"/>
      <c r="GFO107" s="2"/>
      <c r="GFP107" s="2"/>
      <c r="GFQ107" s="2"/>
      <c r="GFR107" s="2"/>
      <c r="GFS107" s="2"/>
      <c r="GFT107" s="2"/>
      <c r="GFU107" s="2"/>
      <c r="GFV107" s="2"/>
      <c r="GFW107" s="2"/>
      <c r="GFX107" s="2"/>
      <c r="GFY107" s="2"/>
      <c r="GFZ107" s="2"/>
      <c r="GGA107" s="2"/>
      <c r="GGB107" s="2"/>
      <c r="GGC107" s="2"/>
      <c r="GGD107" s="2"/>
      <c r="GGE107" s="2"/>
      <c r="GGF107" s="2"/>
      <c r="GGG107" s="2"/>
      <c r="GGH107" s="2"/>
      <c r="GGI107" s="2"/>
      <c r="GGJ107" s="2"/>
      <c r="GGK107" s="2"/>
      <c r="GGL107" s="2"/>
      <c r="GGM107" s="2"/>
      <c r="GGN107" s="2"/>
      <c r="GGO107" s="2"/>
      <c r="GGP107" s="2"/>
      <c r="GGQ107" s="2"/>
      <c r="GGR107" s="2"/>
      <c r="GGS107" s="2"/>
      <c r="GGT107" s="2"/>
      <c r="GGU107" s="2"/>
      <c r="GGV107" s="2"/>
      <c r="GGW107" s="2"/>
      <c r="GGX107" s="2"/>
      <c r="GGY107" s="2"/>
      <c r="GGZ107" s="2"/>
      <c r="GHA107" s="2"/>
      <c r="GHB107" s="2"/>
      <c r="GHC107" s="2"/>
      <c r="GHD107" s="2"/>
      <c r="GHE107" s="2"/>
      <c r="GHF107" s="2"/>
      <c r="GHG107" s="2"/>
      <c r="GHH107" s="2"/>
      <c r="GHI107" s="2"/>
      <c r="GHJ107" s="2"/>
      <c r="GHK107" s="2"/>
      <c r="GHL107" s="2"/>
      <c r="GHM107" s="2"/>
      <c r="GHN107" s="2"/>
      <c r="GHO107" s="2"/>
      <c r="GHP107" s="2"/>
      <c r="GHQ107" s="2"/>
      <c r="GHR107" s="2"/>
      <c r="GHS107" s="2"/>
      <c r="GHT107" s="2"/>
      <c r="GHU107" s="2"/>
      <c r="GHV107" s="2"/>
      <c r="GHW107" s="2"/>
      <c r="GHX107" s="2"/>
      <c r="GHY107" s="2"/>
      <c r="GHZ107" s="2"/>
      <c r="GIA107" s="2"/>
      <c r="GIB107" s="2"/>
      <c r="GIC107" s="2"/>
      <c r="GID107" s="2"/>
      <c r="GIE107" s="2"/>
      <c r="GIF107" s="2"/>
      <c r="GIG107" s="2"/>
      <c r="GIH107" s="2"/>
      <c r="GII107" s="2"/>
      <c r="GIJ107" s="2"/>
      <c r="GIK107" s="2"/>
      <c r="GIL107" s="2"/>
      <c r="GIM107" s="2"/>
      <c r="GIN107" s="2"/>
      <c r="GIO107" s="2"/>
      <c r="GIP107" s="2"/>
      <c r="GIQ107" s="2"/>
      <c r="GIR107" s="2"/>
      <c r="GIS107" s="2"/>
      <c r="GIT107" s="2"/>
      <c r="GIU107" s="2"/>
      <c r="GIV107" s="2"/>
      <c r="GIW107" s="2"/>
      <c r="GIX107" s="2"/>
      <c r="GIY107" s="2"/>
      <c r="GIZ107" s="2"/>
      <c r="GJA107" s="2"/>
      <c r="GJB107" s="2"/>
      <c r="GJC107" s="2"/>
      <c r="GJD107" s="2"/>
      <c r="GJE107" s="2"/>
      <c r="GJF107" s="2"/>
      <c r="GJG107" s="2"/>
      <c r="GJH107" s="2"/>
      <c r="GJI107" s="2"/>
      <c r="GJJ107" s="2"/>
      <c r="GJK107" s="2"/>
      <c r="GJL107" s="2"/>
      <c r="GJM107" s="2"/>
      <c r="GJN107" s="2"/>
      <c r="GJO107" s="2"/>
      <c r="GJP107" s="2"/>
      <c r="GJQ107" s="2"/>
      <c r="GJR107" s="2"/>
      <c r="GJS107" s="2"/>
      <c r="GJT107" s="2"/>
      <c r="GJU107" s="2"/>
      <c r="GJV107" s="2"/>
      <c r="GJW107" s="2"/>
      <c r="GJX107" s="2"/>
      <c r="GJY107" s="2"/>
      <c r="GJZ107" s="2"/>
      <c r="GKA107" s="2"/>
      <c r="GKB107" s="2"/>
      <c r="GKC107" s="2"/>
      <c r="GKD107" s="2"/>
      <c r="GKE107" s="2"/>
      <c r="GKF107" s="2"/>
      <c r="GKG107" s="2"/>
      <c r="GKH107" s="2"/>
      <c r="GKI107" s="2"/>
      <c r="GKJ107" s="2"/>
      <c r="GKK107" s="2"/>
      <c r="GKL107" s="2"/>
      <c r="GKM107" s="2"/>
      <c r="GKN107" s="2"/>
      <c r="GKO107" s="2"/>
      <c r="GKP107" s="2"/>
      <c r="GKQ107" s="2"/>
      <c r="GKR107" s="2"/>
      <c r="GKS107" s="2"/>
      <c r="GKT107" s="2"/>
      <c r="GKU107" s="2"/>
      <c r="GKV107" s="2"/>
      <c r="GKW107" s="2"/>
      <c r="GKX107" s="2"/>
      <c r="GKY107" s="2"/>
      <c r="GKZ107" s="2"/>
      <c r="GLA107" s="2"/>
      <c r="GLB107" s="2"/>
      <c r="GLC107" s="2"/>
      <c r="GLD107" s="2"/>
      <c r="GLE107" s="2"/>
      <c r="GLF107" s="2"/>
      <c r="GLG107" s="2"/>
      <c r="GLH107" s="2"/>
      <c r="GLI107" s="2"/>
      <c r="GLJ107" s="2"/>
      <c r="GLK107" s="2"/>
      <c r="GLL107" s="2"/>
      <c r="GLM107" s="2"/>
      <c r="GLN107" s="2"/>
      <c r="GLO107" s="2"/>
      <c r="GLP107" s="2"/>
      <c r="GLQ107" s="2"/>
      <c r="GLR107" s="2"/>
      <c r="GLS107" s="2"/>
      <c r="GLT107" s="2"/>
      <c r="GLU107" s="2"/>
      <c r="GLV107" s="2"/>
      <c r="GLW107" s="2"/>
      <c r="GLX107" s="2"/>
      <c r="GLY107" s="2"/>
      <c r="GLZ107" s="2"/>
      <c r="GMA107" s="2"/>
      <c r="GMB107" s="2"/>
      <c r="GMC107" s="2"/>
      <c r="GMD107" s="2"/>
      <c r="GME107" s="2"/>
      <c r="GMF107" s="2"/>
      <c r="GMG107" s="2"/>
      <c r="GMH107" s="2"/>
      <c r="GMI107" s="2"/>
      <c r="GMJ107" s="2"/>
      <c r="GMK107" s="2"/>
      <c r="GML107" s="2"/>
      <c r="GMM107" s="2"/>
      <c r="GMN107" s="2"/>
      <c r="GMO107" s="2"/>
      <c r="GMP107" s="2"/>
      <c r="GMQ107" s="2"/>
      <c r="GMR107" s="2"/>
      <c r="GMS107" s="2"/>
      <c r="GMT107" s="2"/>
      <c r="GMU107" s="2"/>
      <c r="GMV107" s="2"/>
      <c r="GMW107" s="2"/>
      <c r="GMX107" s="2"/>
      <c r="GMY107" s="2"/>
      <c r="GMZ107" s="2"/>
      <c r="GNA107" s="2"/>
      <c r="GNB107" s="2"/>
      <c r="GNC107" s="2"/>
      <c r="GND107" s="2"/>
      <c r="GNE107" s="2"/>
      <c r="GNF107" s="2"/>
      <c r="GNG107" s="2"/>
      <c r="GNH107" s="2"/>
      <c r="GNI107" s="2"/>
      <c r="GNJ107" s="2"/>
      <c r="GNK107" s="2"/>
      <c r="GNL107" s="2"/>
      <c r="GNM107" s="2"/>
      <c r="GNN107" s="2"/>
      <c r="GNO107" s="2"/>
      <c r="GNP107" s="2"/>
      <c r="GNQ107" s="2"/>
      <c r="GNR107" s="2"/>
      <c r="GNS107" s="2"/>
      <c r="GNT107" s="2"/>
      <c r="GNU107" s="2"/>
      <c r="GNV107" s="2"/>
      <c r="GNW107" s="2"/>
      <c r="GNX107" s="2"/>
      <c r="GNY107" s="2"/>
      <c r="GNZ107" s="2"/>
      <c r="GOA107" s="2"/>
      <c r="GOB107" s="2"/>
      <c r="GOC107" s="2"/>
      <c r="GOD107" s="2"/>
      <c r="GOE107" s="2"/>
      <c r="GOF107" s="2"/>
      <c r="GOG107" s="2"/>
      <c r="GOH107" s="2"/>
      <c r="GOI107" s="2"/>
      <c r="GOJ107" s="2"/>
      <c r="GOK107" s="2"/>
      <c r="GOL107" s="2"/>
      <c r="GOM107" s="2"/>
      <c r="GON107" s="2"/>
      <c r="GOO107" s="2"/>
      <c r="GOP107" s="2"/>
      <c r="GOQ107" s="2"/>
      <c r="GOR107" s="2"/>
      <c r="GOS107" s="2"/>
      <c r="GOT107" s="2"/>
      <c r="GOU107" s="2"/>
      <c r="GOV107" s="2"/>
      <c r="GOW107" s="2"/>
      <c r="GOX107" s="2"/>
      <c r="GOY107" s="2"/>
      <c r="GOZ107" s="2"/>
      <c r="GPA107" s="2"/>
      <c r="GPB107" s="2"/>
      <c r="GPC107" s="2"/>
      <c r="GPD107" s="2"/>
      <c r="GPE107" s="2"/>
      <c r="GPF107" s="2"/>
      <c r="GPG107" s="2"/>
      <c r="GPH107" s="2"/>
      <c r="GPI107" s="2"/>
      <c r="GPJ107" s="2"/>
      <c r="GPK107" s="2"/>
      <c r="GPL107" s="2"/>
      <c r="GPM107" s="2"/>
      <c r="GPN107" s="2"/>
      <c r="GPO107" s="2"/>
      <c r="GPP107" s="2"/>
      <c r="GPQ107" s="2"/>
      <c r="GPR107" s="2"/>
      <c r="GPS107" s="2"/>
      <c r="GPT107" s="2"/>
      <c r="GPU107" s="2"/>
      <c r="GPV107" s="2"/>
      <c r="GPW107" s="2"/>
      <c r="GPX107" s="2"/>
      <c r="GPY107" s="2"/>
      <c r="GPZ107" s="2"/>
      <c r="GQA107" s="2"/>
      <c r="GQB107" s="2"/>
      <c r="GQC107" s="2"/>
      <c r="GQD107" s="2"/>
      <c r="GQE107" s="2"/>
      <c r="GQF107" s="2"/>
      <c r="GQG107" s="2"/>
      <c r="GQH107" s="2"/>
      <c r="GQI107" s="2"/>
      <c r="GQJ107" s="2"/>
      <c r="GQK107" s="2"/>
      <c r="GQL107" s="2"/>
      <c r="GQM107" s="2"/>
      <c r="GQN107" s="2"/>
      <c r="GQO107" s="2"/>
      <c r="GQP107" s="2"/>
      <c r="GQQ107" s="2"/>
      <c r="GQR107" s="2"/>
      <c r="GQS107" s="2"/>
      <c r="GQT107" s="2"/>
      <c r="GQU107" s="2"/>
      <c r="GQV107" s="2"/>
      <c r="GQW107" s="2"/>
      <c r="GQX107" s="2"/>
      <c r="GQY107" s="2"/>
      <c r="GQZ107" s="2"/>
      <c r="GRA107" s="2"/>
      <c r="GRB107" s="2"/>
      <c r="GRC107" s="2"/>
      <c r="GRD107" s="2"/>
      <c r="GRE107" s="2"/>
      <c r="GRF107" s="2"/>
      <c r="GRG107" s="2"/>
      <c r="GRH107" s="2"/>
      <c r="GRI107" s="2"/>
      <c r="GRJ107" s="2"/>
      <c r="GRK107" s="2"/>
      <c r="GRL107" s="2"/>
      <c r="GRM107" s="2"/>
      <c r="GRN107" s="2"/>
      <c r="GRO107" s="2"/>
      <c r="GRP107" s="2"/>
      <c r="GRQ107" s="2"/>
      <c r="GRR107" s="2"/>
      <c r="GRS107" s="2"/>
      <c r="GRT107" s="2"/>
      <c r="GRU107" s="2"/>
      <c r="GRV107" s="2"/>
      <c r="GRW107" s="2"/>
      <c r="GRX107" s="2"/>
      <c r="GRY107" s="2"/>
      <c r="GRZ107" s="2"/>
      <c r="GSA107" s="2"/>
      <c r="GSB107" s="2"/>
      <c r="GSC107" s="2"/>
      <c r="GSD107" s="2"/>
      <c r="GSE107" s="2"/>
      <c r="GSF107" s="2"/>
      <c r="GSG107" s="2"/>
      <c r="GSH107" s="2"/>
      <c r="GSI107" s="2"/>
      <c r="GSJ107" s="2"/>
      <c r="GSK107" s="2"/>
      <c r="GSL107" s="2"/>
      <c r="GSM107" s="2"/>
      <c r="GSN107" s="2"/>
      <c r="GSO107" s="2"/>
      <c r="GSP107" s="2"/>
      <c r="GSQ107" s="2"/>
      <c r="GSR107" s="2"/>
      <c r="GSS107" s="2"/>
      <c r="GST107" s="2"/>
      <c r="GSU107" s="2"/>
      <c r="GSV107" s="2"/>
      <c r="GSW107" s="2"/>
      <c r="GSX107" s="2"/>
      <c r="GSY107" s="2"/>
      <c r="GSZ107" s="2"/>
      <c r="GTA107" s="2"/>
      <c r="GTB107" s="2"/>
      <c r="GTC107" s="2"/>
      <c r="GTD107" s="2"/>
      <c r="GTE107" s="2"/>
      <c r="GTF107" s="2"/>
      <c r="GTG107" s="2"/>
      <c r="GTH107" s="2"/>
      <c r="GTI107" s="2"/>
      <c r="GTJ107" s="2"/>
      <c r="GTK107" s="2"/>
      <c r="GTL107" s="2"/>
      <c r="GTM107" s="2"/>
      <c r="GTN107" s="2"/>
      <c r="GTO107" s="2"/>
      <c r="GTP107" s="2"/>
      <c r="GTQ107" s="2"/>
      <c r="GTR107" s="2"/>
      <c r="GTS107" s="2"/>
      <c r="GTT107" s="2"/>
      <c r="GTU107" s="2"/>
      <c r="GTV107" s="2"/>
      <c r="GTW107" s="2"/>
      <c r="GTX107" s="2"/>
      <c r="GTY107" s="2"/>
      <c r="GTZ107" s="2"/>
      <c r="GUA107" s="2"/>
      <c r="GUB107" s="2"/>
      <c r="GUC107" s="2"/>
      <c r="GUD107" s="2"/>
      <c r="GUE107" s="2"/>
      <c r="GUF107" s="2"/>
      <c r="GUG107" s="2"/>
      <c r="GUH107" s="2"/>
      <c r="GUI107" s="2"/>
      <c r="GUJ107" s="2"/>
      <c r="GUK107" s="2"/>
      <c r="GUL107" s="2"/>
      <c r="GUM107" s="2"/>
      <c r="GUN107" s="2"/>
      <c r="GUO107" s="2"/>
      <c r="GUP107" s="2"/>
      <c r="GUQ107" s="2"/>
      <c r="GUR107" s="2"/>
      <c r="GUS107" s="2"/>
      <c r="GUT107" s="2"/>
      <c r="GUU107" s="2"/>
      <c r="GUV107" s="2"/>
      <c r="GUW107" s="2"/>
      <c r="GUX107" s="2"/>
      <c r="GUY107" s="2"/>
      <c r="GUZ107" s="2"/>
      <c r="GVA107" s="2"/>
      <c r="GVB107" s="2"/>
      <c r="GVC107" s="2"/>
      <c r="GVD107" s="2"/>
      <c r="GVE107" s="2"/>
      <c r="GVF107" s="2"/>
      <c r="GVG107" s="2"/>
      <c r="GVH107" s="2"/>
      <c r="GVI107" s="2"/>
      <c r="GVJ107" s="2"/>
      <c r="GVK107" s="2"/>
      <c r="GVL107" s="2"/>
      <c r="GVM107" s="2"/>
      <c r="GVN107" s="2"/>
      <c r="GVO107" s="2"/>
      <c r="GVP107" s="2"/>
      <c r="GVQ107" s="2"/>
      <c r="GVR107" s="2"/>
      <c r="GVS107" s="2"/>
      <c r="GVT107" s="2"/>
      <c r="GVU107" s="2"/>
      <c r="GVV107" s="2"/>
      <c r="GVW107" s="2"/>
      <c r="GVX107" s="2"/>
      <c r="GVY107" s="2"/>
      <c r="GVZ107" s="2"/>
      <c r="GWA107" s="2"/>
      <c r="GWB107" s="2"/>
      <c r="GWC107" s="2"/>
      <c r="GWD107" s="2"/>
      <c r="GWE107" s="2"/>
      <c r="GWF107" s="2"/>
      <c r="GWG107" s="2"/>
      <c r="GWH107" s="2"/>
      <c r="GWI107" s="2"/>
      <c r="GWJ107" s="2"/>
      <c r="GWK107" s="2"/>
      <c r="GWL107" s="2"/>
      <c r="GWM107" s="2"/>
      <c r="GWN107" s="2"/>
      <c r="GWO107" s="2"/>
      <c r="GWP107" s="2"/>
      <c r="GWQ107" s="2"/>
      <c r="GWR107" s="2"/>
      <c r="GWS107" s="2"/>
      <c r="GWT107" s="2"/>
      <c r="GWU107" s="2"/>
      <c r="GWV107" s="2"/>
      <c r="GWW107" s="2"/>
      <c r="GWX107" s="2"/>
      <c r="GWY107" s="2"/>
      <c r="GWZ107" s="2"/>
      <c r="GXA107" s="2"/>
      <c r="GXB107" s="2"/>
      <c r="GXC107" s="2"/>
      <c r="GXD107" s="2"/>
      <c r="GXE107" s="2"/>
      <c r="GXF107" s="2"/>
      <c r="GXG107" s="2"/>
      <c r="GXH107" s="2"/>
      <c r="GXI107" s="2"/>
      <c r="GXJ107" s="2"/>
      <c r="GXK107" s="2"/>
      <c r="GXL107" s="2"/>
      <c r="GXM107" s="2"/>
      <c r="GXN107" s="2"/>
      <c r="GXO107" s="2"/>
      <c r="GXP107" s="2"/>
      <c r="GXQ107" s="2"/>
      <c r="GXR107" s="2"/>
      <c r="GXS107" s="2"/>
      <c r="GXT107" s="2"/>
      <c r="GXU107" s="2"/>
      <c r="GXV107" s="2"/>
      <c r="GXW107" s="2"/>
      <c r="GXX107" s="2"/>
      <c r="GXY107" s="2"/>
      <c r="GXZ107" s="2"/>
      <c r="GYA107" s="2"/>
      <c r="GYB107" s="2"/>
      <c r="GYC107" s="2"/>
      <c r="GYD107" s="2"/>
      <c r="GYE107" s="2"/>
      <c r="GYF107" s="2"/>
      <c r="GYG107" s="2"/>
      <c r="GYH107" s="2"/>
      <c r="GYI107" s="2"/>
      <c r="GYJ107" s="2"/>
      <c r="GYK107" s="2"/>
      <c r="GYL107" s="2"/>
      <c r="GYM107" s="2"/>
      <c r="GYN107" s="2"/>
      <c r="GYO107" s="2"/>
      <c r="GYP107" s="2"/>
      <c r="GYQ107" s="2"/>
      <c r="GYR107" s="2"/>
      <c r="GYS107" s="2"/>
      <c r="GYT107" s="2"/>
      <c r="GYU107" s="2"/>
      <c r="GYV107" s="2"/>
      <c r="GYW107" s="2"/>
      <c r="GYX107" s="2"/>
      <c r="GYY107" s="2"/>
      <c r="GYZ107" s="2"/>
      <c r="GZA107" s="2"/>
      <c r="GZB107" s="2"/>
      <c r="GZC107" s="2"/>
      <c r="GZD107" s="2"/>
      <c r="GZE107" s="2"/>
      <c r="GZF107" s="2"/>
      <c r="GZG107" s="2"/>
      <c r="GZH107" s="2"/>
      <c r="GZI107" s="2"/>
      <c r="GZJ107" s="2"/>
      <c r="GZK107" s="2"/>
      <c r="GZL107" s="2"/>
      <c r="GZM107" s="2"/>
      <c r="GZN107" s="2"/>
      <c r="GZO107" s="2"/>
      <c r="GZP107" s="2"/>
      <c r="GZQ107" s="2"/>
      <c r="GZR107" s="2"/>
      <c r="GZS107" s="2"/>
      <c r="GZT107" s="2"/>
      <c r="GZU107" s="2"/>
      <c r="GZV107" s="2"/>
      <c r="GZW107" s="2"/>
      <c r="GZX107" s="2"/>
      <c r="GZY107" s="2"/>
      <c r="GZZ107" s="2"/>
      <c r="HAA107" s="2"/>
      <c r="HAB107" s="2"/>
      <c r="HAC107" s="2"/>
      <c r="HAD107" s="2"/>
      <c r="HAE107" s="2"/>
      <c r="HAF107" s="2"/>
      <c r="HAG107" s="2"/>
      <c r="HAH107" s="2"/>
      <c r="HAI107" s="2"/>
      <c r="HAJ107" s="2"/>
      <c r="HAK107" s="2"/>
      <c r="HAL107" s="2"/>
      <c r="HAM107" s="2"/>
      <c r="HAN107" s="2"/>
      <c r="HAO107" s="2"/>
      <c r="HAP107" s="2"/>
      <c r="HAQ107" s="2"/>
      <c r="HAR107" s="2"/>
      <c r="HAS107" s="2"/>
      <c r="HAT107" s="2"/>
      <c r="HAU107" s="2"/>
      <c r="HAV107" s="2"/>
      <c r="HAW107" s="2"/>
      <c r="HAX107" s="2"/>
      <c r="HAY107" s="2"/>
      <c r="HAZ107" s="2"/>
      <c r="HBA107" s="2"/>
      <c r="HBB107" s="2"/>
      <c r="HBC107" s="2"/>
      <c r="HBD107" s="2"/>
      <c r="HBE107" s="2"/>
      <c r="HBF107" s="2"/>
      <c r="HBG107" s="2"/>
      <c r="HBH107" s="2"/>
      <c r="HBI107" s="2"/>
      <c r="HBJ107" s="2"/>
      <c r="HBK107" s="2"/>
      <c r="HBL107" s="2"/>
      <c r="HBM107" s="2"/>
      <c r="HBN107" s="2"/>
      <c r="HBO107" s="2"/>
      <c r="HBP107" s="2"/>
      <c r="HBQ107" s="2"/>
      <c r="HBR107" s="2"/>
      <c r="HBS107" s="2"/>
      <c r="HBT107" s="2"/>
      <c r="HBU107" s="2"/>
      <c r="HBV107" s="2"/>
      <c r="HBW107" s="2"/>
      <c r="HBX107" s="2"/>
      <c r="HBY107" s="2"/>
      <c r="HBZ107" s="2"/>
      <c r="HCA107" s="2"/>
      <c r="HCB107" s="2"/>
      <c r="HCC107" s="2"/>
      <c r="HCD107" s="2"/>
      <c r="HCE107" s="2"/>
      <c r="HCF107" s="2"/>
      <c r="HCG107" s="2"/>
      <c r="HCH107" s="2"/>
      <c r="HCI107" s="2"/>
      <c r="HCJ107" s="2"/>
      <c r="HCK107" s="2"/>
      <c r="HCL107" s="2"/>
      <c r="HCM107" s="2"/>
      <c r="HCN107" s="2"/>
      <c r="HCO107" s="2"/>
      <c r="HCP107" s="2"/>
      <c r="HCQ107" s="2"/>
      <c r="HCR107" s="2"/>
      <c r="HCS107" s="2"/>
      <c r="HCT107" s="2"/>
      <c r="HCU107" s="2"/>
      <c r="HCV107" s="2"/>
      <c r="HCW107" s="2"/>
      <c r="HCX107" s="2"/>
      <c r="HCY107" s="2"/>
      <c r="HCZ107" s="2"/>
      <c r="HDA107" s="2"/>
      <c r="HDB107" s="2"/>
      <c r="HDC107" s="2"/>
      <c r="HDD107" s="2"/>
      <c r="HDE107" s="2"/>
      <c r="HDF107" s="2"/>
      <c r="HDG107" s="2"/>
      <c r="HDH107" s="2"/>
      <c r="HDI107" s="2"/>
      <c r="HDJ107" s="2"/>
      <c r="HDK107" s="2"/>
      <c r="HDL107" s="2"/>
      <c r="HDM107" s="2"/>
      <c r="HDN107" s="2"/>
      <c r="HDO107" s="2"/>
      <c r="HDP107" s="2"/>
      <c r="HDQ107" s="2"/>
      <c r="HDR107" s="2"/>
      <c r="HDS107" s="2"/>
      <c r="HDT107" s="2"/>
      <c r="HDU107" s="2"/>
      <c r="HDV107" s="2"/>
      <c r="HDW107" s="2"/>
      <c r="HDX107" s="2"/>
      <c r="HDY107" s="2"/>
      <c r="HDZ107" s="2"/>
      <c r="HEA107" s="2"/>
      <c r="HEB107" s="2"/>
      <c r="HEC107" s="2"/>
      <c r="HED107" s="2"/>
      <c r="HEE107" s="2"/>
      <c r="HEF107" s="2"/>
      <c r="HEG107" s="2"/>
      <c r="HEH107" s="2"/>
      <c r="HEI107" s="2"/>
      <c r="HEJ107" s="2"/>
      <c r="HEK107" s="2"/>
      <c r="HEL107" s="2"/>
      <c r="HEM107" s="2"/>
      <c r="HEN107" s="2"/>
      <c r="HEO107" s="2"/>
      <c r="HEP107" s="2"/>
      <c r="HEQ107" s="2"/>
      <c r="HER107" s="2"/>
      <c r="HES107" s="2"/>
      <c r="HET107" s="2"/>
      <c r="HEU107" s="2"/>
      <c r="HEV107" s="2"/>
      <c r="HEW107" s="2"/>
      <c r="HEX107" s="2"/>
      <c r="HEY107" s="2"/>
      <c r="HEZ107" s="2"/>
      <c r="HFA107" s="2"/>
      <c r="HFB107" s="2"/>
      <c r="HFC107" s="2"/>
      <c r="HFD107" s="2"/>
      <c r="HFE107" s="2"/>
      <c r="HFF107" s="2"/>
      <c r="HFG107" s="2"/>
      <c r="HFH107" s="2"/>
      <c r="HFI107" s="2"/>
      <c r="HFJ107" s="2"/>
      <c r="HFK107" s="2"/>
      <c r="HFL107" s="2"/>
      <c r="HFM107" s="2"/>
      <c r="HFN107" s="2"/>
      <c r="HFO107" s="2"/>
      <c r="HFP107" s="2"/>
      <c r="HFQ107" s="2"/>
      <c r="HFR107" s="2"/>
      <c r="HFS107" s="2"/>
      <c r="HFT107" s="2"/>
      <c r="HFU107" s="2"/>
      <c r="HFV107" s="2"/>
      <c r="HFW107" s="2"/>
      <c r="HFX107" s="2"/>
      <c r="HFY107" s="2"/>
      <c r="HFZ107" s="2"/>
      <c r="HGA107" s="2"/>
      <c r="HGB107" s="2"/>
      <c r="HGC107" s="2"/>
      <c r="HGD107" s="2"/>
      <c r="HGE107" s="2"/>
      <c r="HGF107" s="2"/>
      <c r="HGG107" s="2"/>
      <c r="HGH107" s="2"/>
      <c r="HGI107" s="2"/>
      <c r="HGJ107" s="2"/>
      <c r="HGK107" s="2"/>
      <c r="HGL107" s="2"/>
      <c r="HGM107" s="2"/>
      <c r="HGN107" s="2"/>
      <c r="HGO107" s="2"/>
      <c r="HGP107" s="2"/>
      <c r="HGQ107" s="2"/>
      <c r="HGR107" s="2"/>
      <c r="HGS107" s="2"/>
      <c r="HGT107" s="2"/>
      <c r="HGU107" s="2"/>
      <c r="HGV107" s="2"/>
      <c r="HGW107" s="2"/>
      <c r="HGX107" s="2"/>
      <c r="HGY107" s="2"/>
      <c r="HGZ107" s="2"/>
      <c r="HHA107" s="2"/>
      <c r="HHB107" s="2"/>
      <c r="HHC107" s="2"/>
      <c r="HHD107" s="2"/>
      <c r="HHE107" s="2"/>
      <c r="HHF107" s="2"/>
      <c r="HHG107" s="2"/>
      <c r="HHH107" s="2"/>
      <c r="HHI107" s="2"/>
      <c r="HHJ107" s="2"/>
      <c r="HHK107" s="2"/>
      <c r="HHL107" s="2"/>
      <c r="HHM107" s="2"/>
      <c r="HHN107" s="2"/>
      <c r="HHO107" s="2"/>
      <c r="HHP107" s="2"/>
      <c r="HHQ107" s="2"/>
      <c r="HHR107" s="2"/>
      <c r="HHS107" s="2"/>
      <c r="HHT107" s="2"/>
      <c r="HHU107" s="2"/>
      <c r="HHV107" s="2"/>
      <c r="HHW107" s="2"/>
      <c r="HHX107" s="2"/>
      <c r="HHY107" s="2"/>
      <c r="HHZ107" s="2"/>
      <c r="HIA107" s="2"/>
      <c r="HIB107" s="2"/>
      <c r="HIC107" s="2"/>
      <c r="HID107" s="2"/>
      <c r="HIE107" s="2"/>
      <c r="HIF107" s="2"/>
      <c r="HIG107" s="2"/>
      <c r="HIH107" s="2"/>
      <c r="HII107" s="2"/>
      <c r="HIJ107" s="2"/>
      <c r="HIK107" s="2"/>
      <c r="HIL107" s="2"/>
      <c r="HIM107" s="2"/>
      <c r="HIN107" s="2"/>
      <c r="HIO107" s="2"/>
      <c r="HIP107" s="2"/>
      <c r="HIQ107" s="2"/>
      <c r="HIR107" s="2"/>
      <c r="HIS107" s="2"/>
      <c r="HIT107" s="2"/>
      <c r="HIU107" s="2"/>
      <c r="HIV107" s="2"/>
      <c r="HIW107" s="2"/>
      <c r="HIX107" s="2"/>
      <c r="HIY107" s="2"/>
      <c r="HIZ107" s="2"/>
      <c r="HJA107" s="2"/>
      <c r="HJB107" s="2"/>
      <c r="HJC107" s="2"/>
      <c r="HJD107" s="2"/>
      <c r="HJE107" s="2"/>
      <c r="HJF107" s="2"/>
      <c r="HJG107" s="2"/>
      <c r="HJH107" s="2"/>
      <c r="HJI107" s="2"/>
      <c r="HJJ107" s="2"/>
      <c r="HJK107" s="2"/>
      <c r="HJL107" s="2"/>
      <c r="HJM107" s="2"/>
      <c r="HJN107" s="2"/>
      <c r="HJO107" s="2"/>
      <c r="HJP107" s="2"/>
      <c r="HJQ107" s="2"/>
      <c r="HJR107" s="2"/>
      <c r="HJS107" s="2"/>
      <c r="HJT107" s="2"/>
      <c r="HJU107" s="2"/>
      <c r="HJV107" s="2"/>
      <c r="HJW107" s="2"/>
      <c r="HJX107" s="2"/>
      <c r="HJY107" s="2"/>
      <c r="HJZ107" s="2"/>
      <c r="HKA107" s="2"/>
      <c r="HKB107" s="2"/>
      <c r="HKC107" s="2"/>
      <c r="HKD107" s="2"/>
      <c r="HKE107" s="2"/>
      <c r="HKF107" s="2"/>
      <c r="HKG107" s="2"/>
      <c r="HKH107" s="2"/>
      <c r="HKI107" s="2"/>
      <c r="HKJ107" s="2"/>
      <c r="HKK107" s="2"/>
      <c r="HKL107" s="2"/>
      <c r="HKM107" s="2"/>
      <c r="HKN107" s="2"/>
      <c r="HKO107" s="2"/>
      <c r="HKP107" s="2"/>
      <c r="HKQ107" s="2"/>
      <c r="HKR107" s="2"/>
      <c r="HKS107" s="2"/>
      <c r="HKT107" s="2"/>
      <c r="HKU107" s="2"/>
      <c r="HKV107" s="2"/>
      <c r="HKW107" s="2"/>
      <c r="HKX107" s="2"/>
      <c r="HKY107" s="2"/>
      <c r="HKZ107" s="2"/>
      <c r="HLA107" s="2"/>
      <c r="HLB107" s="2"/>
      <c r="HLC107" s="2"/>
      <c r="HLD107" s="2"/>
      <c r="HLE107" s="2"/>
      <c r="HLF107" s="2"/>
      <c r="HLG107" s="2"/>
      <c r="HLH107" s="2"/>
      <c r="HLI107" s="2"/>
      <c r="HLJ107" s="2"/>
      <c r="HLK107" s="2"/>
      <c r="HLL107" s="2"/>
      <c r="HLM107" s="2"/>
      <c r="HLN107" s="2"/>
      <c r="HLO107" s="2"/>
      <c r="HLP107" s="2"/>
      <c r="HLQ107" s="2"/>
      <c r="HLR107" s="2"/>
      <c r="HLS107" s="2"/>
      <c r="HLT107" s="2"/>
      <c r="HLU107" s="2"/>
      <c r="HLV107" s="2"/>
      <c r="HLW107" s="2"/>
      <c r="HLX107" s="2"/>
      <c r="HLY107" s="2"/>
      <c r="HLZ107" s="2"/>
      <c r="HMA107" s="2"/>
      <c r="HMB107" s="2"/>
      <c r="HMC107" s="2"/>
      <c r="HMD107" s="2"/>
      <c r="HME107" s="2"/>
      <c r="HMF107" s="2"/>
      <c r="HMG107" s="2"/>
      <c r="HMH107" s="2"/>
      <c r="HMI107" s="2"/>
      <c r="HMJ107" s="2"/>
      <c r="HMK107" s="2"/>
      <c r="HML107" s="2"/>
      <c r="HMM107" s="2"/>
      <c r="HMN107" s="2"/>
      <c r="HMO107" s="2"/>
      <c r="HMP107" s="2"/>
      <c r="HMQ107" s="2"/>
      <c r="HMR107" s="2"/>
      <c r="HMS107" s="2"/>
      <c r="HMT107" s="2"/>
      <c r="HMU107" s="2"/>
      <c r="HMV107" s="2"/>
      <c r="HMW107" s="2"/>
      <c r="HMX107" s="2"/>
      <c r="HMY107" s="2"/>
      <c r="HMZ107" s="2"/>
      <c r="HNA107" s="2"/>
      <c r="HNB107" s="2"/>
      <c r="HNC107" s="2"/>
      <c r="HND107" s="2"/>
      <c r="HNE107" s="2"/>
      <c r="HNF107" s="2"/>
      <c r="HNG107" s="2"/>
      <c r="HNH107" s="2"/>
      <c r="HNI107" s="2"/>
      <c r="HNJ107" s="2"/>
      <c r="HNK107" s="2"/>
      <c r="HNL107" s="2"/>
      <c r="HNM107" s="2"/>
      <c r="HNN107" s="2"/>
      <c r="HNO107" s="2"/>
      <c r="HNP107" s="2"/>
      <c r="HNQ107" s="2"/>
      <c r="HNR107" s="2"/>
      <c r="HNS107" s="2"/>
      <c r="HNT107" s="2"/>
      <c r="HNU107" s="2"/>
      <c r="HNV107" s="2"/>
      <c r="HNW107" s="2"/>
      <c r="HNX107" s="2"/>
      <c r="HNY107" s="2"/>
      <c r="HNZ107" s="2"/>
      <c r="HOA107" s="2"/>
      <c r="HOB107" s="2"/>
      <c r="HOC107" s="2"/>
      <c r="HOD107" s="2"/>
      <c r="HOE107" s="2"/>
      <c r="HOF107" s="2"/>
      <c r="HOG107" s="2"/>
      <c r="HOH107" s="2"/>
      <c r="HOI107" s="2"/>
      <c r="HOJ107" s="2"/>
      <c r="HOK107" s="2"/>
      <c r="HOL107" s="2"/>
      <c r="HOM107" s="2"/>
      <c r="HON107" s="2"/>
      <c r="HOO107" s="2"/>
      <c r="HOP107" s="2"/>
      <c r="HOQ107" s="2"/>
      <c r="HOR107" s="2"/>
      <c r="HOS107" s="2"/>
      <c r="HOT107" s="2"/>
      <c r="HOU107" s="2"/>
      <c r="HOV107" s="2"/>
      <c r="HOW107" s="2"/>
      <c r="HOX107" s="2"/>
      <c r="HOY107" s="2"/>
      <c r="HOZ107" s="2"/>
      <c r="HPA107" s="2"/>
      <c r="HPB107" s="2"/>
      <c r="HPC107" s="2"/>
      <c r="HPD107" s="2"/>
      <c r="HPE107" s="2"/>
      <c r="HPF107" s="2"/>
      <c r="HPG107" s="2"/>
      <c r="HPH107" s="2"/>
      <c r="HPI107" s="2"/>
      <c r="HPJ107" s="2"/>
      <c r="HPK107" s="2"/>
      <c r="HPL107" s="2"/>
      <c r="HPM107" s="2"/>
      <c r="HPN107" s="2"/>
      <c r="HPO107" s="2"/>
      <c r="HPP107" s="2"/>
      <c r="HPQ107" s="2"/>
      <c r="HPR107" s="2"/>
      <c r="HPS107" s="2"/>
      <c r="HPT107" s="2"/>
      <c r="HPU107" s="2"/>
      <c r="HPV107" s="2"/>
      <c r="HPW107" s="2"/>
      <c r="HPX107" s="2"/>
      <c r="HPY107" s="2"/>
      <c r="HPZ107" s="2"/>
      <c r="HQA107" s="2"/>
      <c r="HQB107" s="2"/>
      <c r="HQC107" s="2"/>
      <c r="HQD107" s="2"/>
      <c r="HQE107" s="2"/>
      <c r="HQF107" s="2"/>
      <c r="HQG107" s="2"/>
      <c r="HQH107" s="2"/>
      <c r="HQI107" s="2"/>
      <c r="HQJ107" s="2"/>
      <c r="HQK107" s="2"/>
      <c r="HQL107" s="2"/>
      <c r="HQM107" s="2"/>
      <c r="HQN107" s="2"/>
      <c r="HQO107" s="2"/>
      <c r="HQP107" s="2"/>
      <c r="HQQ107" s="2"/>
      <c r="HQR107" s="2"/>
      <c r="HQS107" s="2"/>
      <c r="HQT107" s="2"/>
      <c r="HQU107" s="2"/>
      <c r="HQV107" s="2"/>
      <c r="HQW107" s="2"/>
      <c r="HQX107" s="2"/>
      <c r="HQY107" s="2"/>
      <c r="HQZ107" s="2"/>
      <c r="HRA107" s="2"/>
      <c r="HRB107" s="2"/>
      <c r="HRC107" s="2"/>
      <c r="HRD107" s="2"/>
      <c r="HRE107" s="2"/>
      <c r="HRF107" s="2"/>
      <c r="HRG107" s="2"/>
      <c r="HRH107" s="2"/>
      <c r="HRI107" s="2"/>
      <c r="HRJ107" s="2"/>
      <c r="HRK107" s="2"/>
      <c r="HRL107" s="2"/>
      <c r="HRM107" s="2"/>
      <c r="HRN107" s="2"/>
      <c r="HRO107" s="2"/>
      <c r="HRP107" s="2"/>
      <c r="HRQ107" s="2"/>
      <c r="HRR107" s="2"/>
      <c r="HRS107" s="2"/>
      <c r="HRT107" s="2"/>
      <c r="HRU107" s="2"/>
      <c r="HRV107" s="2"/>
      <c r="HRW107" s="2"/>
      <c r="HRX107" s="2"/>
      <c r="HRY107" s="2"/>
      <c r="HRZ107" s="2"/>
      <c r="HSA107" s="2"/>
      <c r="HSB107" s="2"/>
      <c r="HSC107" s="2"/>
      <c r="HSD107" s="2"/>
      <c r="HSE107" s="2"/>
      <c r="HSF107" s="2"/>
      <c r="HSG107" s="2"/>
      <c r="HSH107" s="2"/>
      <c r="HSI107" s="2"/>
      <c r="HSJ107" s="2"/>
      <c r="HSK107" s="2"/>
      <c r="HSL107" s="2"/>
      <c r="HSM107" s="2"/>
      <c r="HSN107" s="2"/>
      <c r="HSO107" s="2"/>
      <c r="HSP107" s="2"/>
      <c r="HSQ107" s="2"/>
      <c r="HSR107" s="2"/>
      <c r="HSS107" s="2"/>
      <c r="HST107" s="2"/>
      <c r="HSU107" s="2"/>
      <c r="HSV107" s="2"/>
      <c r="HSW107" s="2"/>
      <c r="HSX107" s="2"/>
      <c r="HSY107" s="2"/>
      <c r="HSZ107" s="2"/>
      <c r="HTA107" s="2"/>
      <c r="HTB107" s="2"/>
      <c r="HTC107" s="2"/>
      <c r="HTD107" s="2"/>
      <c r="HTE107" s="2"/>
      <c r="HTF107" s="2"/>
      <c r="HTG107" s="2"/>
      <c r="HTH107" s="2"/>
      <c r="HTI107" s="2"/>
      <c r="HTJ107" s="2"/>
      <c r="HTK107" s="2"/>
      <c r="HTL107" s="2"/>
      <c r="HTM107" s="2"/>
      <c r="HTN107" s="2"/>
      <c r="HTO107" s="2"/>
      <c r="HTP107" s="2"/>
      <c r="HTQ107" s="2"/>
      <c r="HTR107" s="2"/>
      <c r="HTS107" s="2"/>
      <c r="HTT107" s="2"/>
      <c r="HTU107" s="2"/>
      <c r="HTV107" s="2"/>
      <c r="HTW107" s="2"/>
      <c r="HTX107" s="2"/>
      <c r="HTY107" s="2"/>
      <c r="HTZ107" s="2"/>
      <c r="HUA107" s="2"/>
      <c r="HUB107" s="2"/>
      <c r="HUC107" s="2"/>
      <c r="HUD107" s="2"/>
      <c r="HUE107" s="2"/>
      <c r="HUF107" s="2"/>
      <c r="HUG107" s="2"/>
      <c r="HUH107" s="2"/>
      <c r="HUI107" s="2"/>
      <c r="HUJ107" s="2"/>
      <c r="HUK107" s="2"/>
      <c r="HUL107" s="2"/>
      <c r="HUM107" s="2"/>
      <c r="HUN107" s="2"/>
      <c r="HUO107" s="2"/>
      <c r="HUP107" s="2"/>
      <c r="HUQ107" s="2"/>
      <c r="HUR107" s="2"/>
      <c r="HUS107" s="2"/>
      <c r="HUT107" s="2"/>
      <c r="HUU107" s="2"/>
      <c r="HUV107" s="2"/>
      <c r="HUW107" s="2"/>
      <c r="HUX107" s="2"/>
      <c r="HUY107" s="2"/>
      <c r="HUZ107" s="2"/>
      <c r="HVA107" s="2"/>
      <c r="HVB107" s="2"/>
      <c r="HVC107" s="2"/>
      <c r="HVD107" s="2"/>
      <c r="HVE107" s="2"/>
      <c r="HVF107" s="2"/>
      <c r="HVG107" s="2"/>
      <c r="HVH107" s="2"/>
      <c r="HVI107" s="2"/>
      <c r="HVJ107" s="2"/>
      <c r="HVK107" s="2"/>
      <c r="HVL107" s="2"/>
      <c r="HVM107" s="2"/>
      <c r="HVN107" s="2"/>
      <c r="HVO107" s="2"/>
      <c r="HVP107" s="2"/>
      <c r="HVQ107" s="2"/>
      <c r="HVR107" s="2"/>
      <c r="HVS107" s="2"/>
      <c r="HVT107" s="2"/>
      <c r="HVU107" s="2"/>
      <c r="HVV107" s="2"/>
      <c r="HVW107" s="2"/>
      <c r="HVX107" s="2"/>
      <c r="HVY107" s="2"/>
      <c r="HVZ107" s="2"/>
      <c r="HWA107" s="2"/>
      <c r="HWB107" s="2"/>
      <c r="HWC107" s="2"/>
      <c r="HWD107" s="2"/>
      <c r="HWE107" s="2"/>
      <c r="HWF107" s="2"/>
      <c r="HWG107" s="2"/>
      <c r="HWH107" s="2"/>
      <c r="HWI107" s="2"/>
      <c r="HWJ107" s="2"/>
      <c r="HWK107" s="2"/>
      <c r="HWL107" s="2"/>
      <c r="HWM107" s="2"/>
      <c r="HWN107" s="2"/>
      <c r="HWO107" s="2"/>
      <c r="HWP107" s="2"/>
      <c r="HWQ107" s="2"/>
      <c r="HWR107" s="2"/>
      <c r="HWS107" s="2"/>
      <c r="HWT107" s="2"/>
      <c r="HWU107" s="2"/>
      <c r="HWV107" s="2"/>
      <c r="HWW107" s="2"/>
      <c r="HWX107" s="2"/>
      <c r="HWY107" s="2"/>
      <c r="HWZ107" s="2"/>
      <c r="HXA107" s="2"/>
      <c r="HXB107" s="2"/>
      <c r="HXC107" s="2"/>
      <c r="HXD107" s="2"/>
      <c r="HXE107" s="2"/>
      <c r="HXF107" s="2"/>
      <c r="HXG107" s="2"/>
      <c r="HXH107" s="2"/>
      <c r="HXI107" s="2"/>
      <c r="HXJ107" s="2"/>
      <c r="HXK107" s="2"/>
      <c r="HXL107" s="2"/>
      <c r="HXM107" s="2"/>
      <c r="HXN107" s="2"/>
      <c r="HXO107" s="2"/>
      <c r="HXP107" s="2"/>
      <c r="HXQ107" s="2"/>
      <c r="HXR107" s="2"/>
      <c r="HXS107" s="2"/>
      <c r="HXT107" s="2"/>
      <c r="HXU107" s="2"/>
      <c r="HXV107" s="2"/>
      <c r="HXW107" s="2"/>
      <c r="HXX107" s="2"/>
      <c r="HXY107" s="2"/>
      <c r="HXZ107" s="2"/>
      <c r="HYA107" s="2"/>
      <c r="HYB107" s="2"/>
      <c r="HYC107" s="2"/>
      <c r="HYD107" s="2"/>
      <c r="HYE107" s="2"/>
      <c r="HYF107" s="2"/>
      <c r="HYG107" s="2"/>
      <c r="HYH107" s="2"/>
      <c r="HYI107" s="2"/>
      <c r="HYJ107" s="2"/>
      <c r="HYK107" s="2"/>
      <c r="HYL107" s="2"/>
      <c r="HYM107" s="2"/>
      <c r="HYN107" s="2"/>
      <c r="HYO107" s="2"/>
      <c r="HYP107" s="2"/>
      <c r="HYQ107" s="2"/>
      <c r="HYR107" s="2"/>
      <c r="HYS107" s="2"/>
      <c r="HYT107" s="2"/>
      <c r="HYU107" s="2"/>
      <c r="HYV107" s="2"/>
      <c r="HYW107" s="2"/>
      <c r="HYX107" s="2"/>
      <c r="HYY107" s="2"/>
      <c r="HYZ107" s="2"/>
      <c r="HZA107" s="2"/>
      <c r="HZB107" s="2"/>
      <c r="HZC107" s="2"/>
      <c r="HZD107" s="2"/>
      <c r="HZE107" s="2"/>
      <c r="HZF107" s="2"/>
      <c r="HZG107" s="2"/>
      <c r="HZH107" s="2"/>
      <c r="HZI107" s="2"/>
      <c r="HZJ107" s="2"/>
      <c r="HZK107" s="2"/>
      <c r="HZL107" s="2"/>
      <c r="HZM107" s="2"/>
      <c r="HZN107" s="2"/>
      <c r="HZO107" s="2"/>
      <c r="HZP107" s="2"/>
      <c r="HZQ107" s="2"/>
      <c r="HZR107" s="2"/>
      <c r="HZS107" s="2"/>
      <c r="HZT107" s="2"/>
      <c r="HZU107" s="2"/>
      <c r="HZV107" s="2"/>
      <c r="HZW107" s="2"/>
      <c r="HZX107" s="2"/>
      <c r="HZY107" s="2"/>
      <c r="HZZ107" s="2"/>
      <c r="IAA107" s="2"/>
      <c r="IAB107" s="2"/>
      <c r="IAC107" s="2"/>
      <c r="IAD107" s="2"/>
      <c r="IAE107" s="2"/>
      <c r="IAF107" s="2"/>
      <c r="IAG107" s="2"/>
      <c r="IAH107" s="2"/>
      <c r="IAI107" s="2"/>
      <c r="IAJ107" s="2"/>
      <c r="IAK107" s="2"/>
      <c r="IAL107" s="2"/>
      <c r="IAM107" s="2"/>
      <c r="IAN107" s="2"/>
      <c r="IAO107" s="2"/>
      <c r="IAP107" s="2"/>
      <c r="IAQ107" s="2"/>
      <c r="IAR107" s="2"/>
      <c r="IAS107" s="2"/>
      <c r="IAT107" s="2"/>
      <c r="IAU107" s="2"/>
      <c r="IAV107" s="2"/>
      <c r="IAW107" s="2"/>
      <c r="IAX107" s="2"/>
      <c r="IAY107" s="2"/>
      <c r="IAZ107" s="2"/>
      <c r="IBA107" s="2"/>
      <c r="IBB107" s="2"/>
      <c r="IBC107" s="2"/>
      <c r="IBD107" s="2"/>
      <c r="IBE107" s="2"/>
      <c r="IBF107" s="2"/>
      <c r="IBG107" s="2"/>
      <c r="IBH107" s="2"/>
      <c r="IBI107" s="2"/>
      <c r="IBJ107" s="2"/>
      <c r="IBK107" s="2"/>
      <c r="IBL107" s="2"/>
      <c r="IBM107" s="2"/>
      <c r="IBN107" s="2"/>
      <c r="IBO107" s="2"/>
      <c r="IBP107" s="2"/>
      <c r="IBQ107" s="2"/>
      <c r="IBR107" s="2"/>
      <c r="IBS107" s="2"/>
      <c r="IBT107" s="2"/>
      <c r="IBU107" s="2"/>
      <c r="IBV107" s="2"/>
      <c r="IBW107" s="2"/>
      <c r="IBX107" s="2"/>
      <c r="IBY107" s="2"/>
      <c r="IBZ107" s="2"/>
      <c r="ICA107" s="2"/>
      <c r="ICB107" s="2"/>
      <c r="ICC107" s="2"/>
      <c r="ICD107" s="2"/>
      <c r="ICE107" s="2"/>
      <c r="ICF107" s="2"/>
      <c r="ICG107" s="2"/>
      <c r="ICH107" s="2"/>
      <c r="ICI107" s="2"/>
      <c r="ICJ107" s="2"/>
      <c r="ICK107" s="2"/>
      <c r="ICL107" s="2"/>
      <c r="ICM107" s="2"/>
      <c r="ICN107" s="2"/>
      <c r="ICO107" s="2"/>
      <c r="ICP107" s="2"/>
      <c r="ICQ107" s="2"/>
      <c r="ICR107" s="2"/>
      <c r="ICS107" s="2"/>
      <c r="ICT107" s="2"/>
      <c r="ICU107" s="2"/>
      <c r="ICV107" s="2"/>
      <c r="ICW107" s="2"/>
      <c r="ICX107" s="2"/>
      <c r="ICY107" s="2"/>
      <c r="ICZ107" s="2"/>
      <c r="IDA107" s="2"/>
      <c r="IDB107" s="2"/>
      <c r="IDC107" s="2"/>
      <c r="IDD107" s="2"/>
      <c r="IDE107" s="2"/>
      <c r="IDF107" s="2"/>
      <c r="IDG107" s="2"/>
      <c r="IDH107" s="2"/>
      <c r="IDI107" s="2"/>
      <c r="IDJ107" s="2"/>
      <c r="IDK107" s="2"/>
      <c r="IDL107" s="2"/>
      <c r="IDM107" s="2"/>
      <c r="IDN107" s="2"/>
      <c r="IDO107" s="2"/>
      <c r="IDP107" s="2"/>
      <c r="IDQ107" s="2"/>
      <c r="IDR107" s="2"/>
      <c r="IDS107" s="2"/>
      <c r="IDT107" s="2"/>
      <c r="IDU107" s="2"/>
      <c r="IDV107" s="2"/>
      <c r="IDW107" s="2"/>
      <c r="IDX107" s="2"/>
      <c r="IDY107" s="2"/>
      <c r="IDZ107" s="2"/>
      <c r="IEA107" s="2"/>
      <c r="IEB107" s="2"/>
      <c r="IEC107" s="2"/>
      <c r="IED107" s="2"/>
      <c r="IEE107" s="2"/>
      <c r="IEF107" s="2"/>
      <c r="IEG107" s="2"/>
      <c r="IEH107" s="2"/>
      <c r="IEI107" s="2"/>
      <c r="IEJ107" s="2"/>
      <c r="IEK107" s="2"/>
      <c r="IEL107" s="2"/>
      <c r="IEM107" s="2"/>
      <c r="IEN107" s="2"/>
      <c r="IEO107" s="2"/>
      <c r="IEP107" s="2"/>
      <c r="IEQ107" s="2"/>
      <c r="IER107" s="2"/>
      <c r="IES107" s="2"/>
      <c r="IET107" s="2"/>
      <c r="IEU107" s="2"/>
      <c r="IEV107" s="2"/>
      <c r="IEW107" s="2"/>
      <c r="IEX107" s="2"/>
      <c r="IEY107" s="2"/>
      <c r="IEZ107" s="2"/>
      <c r="IFA107" s="2"/>
      <c r="IFB107" s="2"/>
      <c r="IFC107" s="2"/>
      <c r="IFD107" s="2"/>
      <c r="IFE107" s="2"/>
      <c r="IFF107" s="2"/>
      <c r="IFG107" s="2"/>
      <c r="IFH107" s="2"/>
      <c r="IFI107" s="2"/>
      <c r="IFJ107" s="2"/>
      <c r="IFK107" s="2"/>
      <c r="IFL107" s="2"/>
      <c r="IFM107" s="2"/>
      <c r="IFN107" s="2"/>
      <c r="IFO107" s="2"/>
      <c r="IFP107" s="2"/>
      <c r="IFQ107" s="2"/>
      <c r="IFR107" s="2"/>
      <c r="IFS107" s="2"/>
      <c r="IFT107" s="2"/>
      <c r="IFU107" s="2"/>
      <c r="IFV107" s="2"/>
      <c r="IFW107" s="2"/>
      <c r="IFX107" s="2"/>
      <c r="IFY107" s="2"/>
      <c r="IFZ107" s="2"/>
      <c r="IGA107" s="2"/>
      <c r="IGB107" s="2"/>
      <c r="IGC107" s="2"/>
      <c r="IGD107" s="2"/>
      <c r="IGE107" s="2"/>
      <c r="IGF107" s="2"/>
      <c r="IGG107" s="2"/>
      <c r="IGH107" s="2"/>
      <c r="IGI107" s="2"/>
      <c r="IGJ107" s="2"/>
      <c r="IGK107" s="2"/>
      <c r="IGL107" s="2"/>
      <c r="IGM107" s="2"/>
      <c r="IGN107" s="2"/>
      <c r="IGO107" s="2"/>
      <c r="IGP107" s="2"/>
      <c r="IGQ107" s="2"/>
      <c r="IGR107" s="2"/>
      <c r="IGS107" s="2"/>
      <c r="IGT107" s="2"/>
      <c r="IGU107" s="2"/>
      <c r="IGV107" s="2"/>
      <c r="IGW107" s="2"/>
      <c r="IGX107" s="2"/>
      <c r="IGY107" s="2"/>
      <c r="IGZ107" s="2"/>
      <c r="IHA107" s="2"/>
      <c r="IHB107" s="2"/>
      <c r="IHC107" s="2"/>
      <c r="IHD107" s="2"/>
      <c r="IHE107" s="2"/>
      <c r="IHF107" s="2"/>
      <c r="IHG107" s="2"/>
      <c r="IHH107" s="2"/>
      <c r="IHI107" s="2"/>
      <c r="IHJ107" s="2"/>
      <c r="IHK107" s="2"/>
      <c r="IHL107" s="2"/>
      <c r="IHM107" s="2"/>
      <c r="IHN107" s="2"/>
      <c r="IHO107" s="2"/>
      <c r="IHP107" s="2"/>
      <c r="IHQ107" s="2"/>
      <c r="IHR107" s="2"/>
      <c r="IHS107" s="2"/>
      <c r="IHT107" s="2"/>
      <c r="IHU107" s="2"/>
      <c r="IHV107" s="2"/>
      <c r="IHW107" s="2"/>
      <c r="IHX107" s="2"/>
      <c r="IHY107" s="2"/>
      <c r="IHZ107" s="2"/>
      <c r="IIA107" s="2"/>
      <c r="IIB107" s="2"/>
      <c r="IIC107" s="2"/>
      <c r="IID107" s="2"/>
      <c r="IIE107" s="2"/>
      <c r="IIF107" s="2"/>
      <c r="IIG107" s="2"/>
      <c r="IIH107" s="2"/>
      <c r="III107" s="2"/>
      <c r="IIJ107" s="2"/>
      <c r="IIK107" s="2"/>
      <c r="IIL107" s="2"/>
      <c r="IIM107" s="2"/>
      <c r="IIN107" s="2"/>
      <c r="IIO107" s="2"/>
      <c r="IIP107" s="2"/>
      <c r="IIQ107" s="2"/>
      <c r="IIR107" s="2"/>
      <c r="IIS107" s="2"/>
      <c r="IIT107" s="2"/>
      <c r="IIU107" s="2"/>
      <c r="IIV107" s="2"/>
      <c r="IIW107" s="2"/>
      <c r="IIX107" s="2"/>
      <c r="IIY107" s="2"/>
      <c r="IIZ107" s="2"/>
      <c r="IJA107" s="2"/>
      <c r="IJB107" s="2"/>
      <c r="IJC107" s="2"/>
      <c r="IJD107" s="2"/>
      <c r="IJE107" s="2"/>
      <c r="IJF107" s="2"/>
      <c r="IJG107" s="2"/>
      <c r="IJH107" s="2"/>
      <c r="IJI107" s="2"/>
      <c r="IJJ107" s="2"/>
      <c r="IJK107" s="2"/>
      <c r="IJL107" s="2"/>
      <c r="IJM107" s="2"/>
      <c r="IJN107" s="2"/>
      <c r="IJO107" s="2"/>
      <c r="IJP107" s="2"/>
      <c r="IJQ107" s="2"/>
      <c r="IJR107" s="2"/>
      <c r="IJS107" s="2"/>
      <c r="IJT107" s="2"/>
      <c r="IJU107" s="2"/>
      <c r="IJV107" s="2"/>
      <c r="IJW107" s="2"/>
      <c r="IJX107" s="2"/>
      <c r="IJY107" s="2"/>
      <c r="IJZ107" s="2"/>
      <c r="IKA107" s="2"/>
      <c r="IKB107" s="2"/>
      <c r="IKC107" s="2"/>
      <c r="IKD107" s="2"/>
      <c r="IKE107" s="2"/>
      <c r="IKF107" s="2"/>
      <c r="IKG107" s="2"/>
      <c r="IKH107" s="2"/>
      <c r="IKI107" s="2"/>
      <c r="IKJ107" s="2"/>
      <c r="IKK107" s="2"/>
      <c r="IKL107" s="2"/>
      <c r="IKM107" s="2"/>
      <c r="IKN107" s="2"/>
      <c r="IKO107" s="2"/>
      <c r="IKP107" s="2"/>
      <c r="IKQ107" s="2"/>
      <c r="IKR107" s="2"/>
      <c r="IKS107" s="2"/>
      <c r="IKT107" s="2"/>
      <c r="IKU107" s="2"/>
      <c r="IKV107" s="2"/>
      <c r="IKW107" s="2"/>
      <c r="IKX107" s="2"/>
      <c r="IKY107" s="2"/>
      <c r="IKZ107" s="2"/>
      <c r="ILA107" s="2"/>
      <c r="ILB107" s="2"/>
      <c r="ILC107" s="2"/>
      <c r="ILD107" s="2"/>
      <c r="ILE107" s="2"/>
      <c r="ILF107" s="2"/>
      <c r="ILG107" s="2"/>
      <c r="ILH107" s="2"/>
      <c r="ILI107" s="2"/>
      <c r="ILJ107" s="2"/>
      <c r="ILK107" s="2"/>
      <c r="ILL107" s="2"/>
      <c r="ILM107" s="2"/>
      <c r="ILN107" s="2"/>
      <c r="ILO107" s="2"/>
      <c r="ILP107" s="2"/>
      <c r="ILQ107" s="2"/>
      <c r="ILR107" s="2"/>
      <c r="ILS107" s="2"/>
      <c r="ILT107" s="2"/>
      <c r="ILU107" s="2"/>
      <c r="ILV107" s="2"/>
      <c r="ILW107" s="2"/>
      <c r="ILX107" s="2"/>
      <c r="ILY107" s="2"/>
      <c r="ILZ107" s="2"/>
      <c r="IMA107" s="2"/>
      <c r="IMB107" s="2"/>
      <c r="IMC107" s="2"/>
      <c r="IMD107" s="2"/>
      <c r="IME107" s="2"/>
      <c r="IMF107" s="2"/>
      <c r="IMG107" s="2"/>
      <c r="IMH107" s="2"/>
      <c r="IMI107" s="2"/>
      <c r="IMJ107" s="2"/>
      <c r="IMK107" s="2"/>
      <c r="IML107" s="2"/>
      <c r="IMM107" s="2"/>
      <c r="IMN107" s="2"/>
      <c r="IMO107" s="2"/>
      <c r="IMP107" s="2"/>
      <c r="IMQ107" s="2"/>
      <c r="IMR107" s="2"/>
      <c r="IMS107" s="2"/>
      <c r="IMT107" s="2"/>
      <c r="IMU107" s="2"/>
      <c r="IMV107" s="2"/>
      <c r="IMW107" s="2"/>
      <c r="IMX107" s="2"/>
      <c r="IMY107" s="2"/>
      <c r="IMZ107" s="2"/>
      <c r="INA107" s="2"/>
      <c r="INB107" s="2"/>
      <c r="INC107" s="2"/>
      <c r="IND107" s="2"/>
      <c r="INE107" s="2"/>
      <c r="INF107" s="2"/>
      <c r="ING107" s="2"/>
      <c r="INH107" s="2"/>
      <c r="INI107" s="2"/>
      <c r="INJ107" s="2"/>
      <c r="INK107" s="2"/>
      <c r="INL107" s="2"/>
      <c r="INM107" s="2"/>
      <c r="INN107" s="2"/>
      <c r="INO107" s="2"/>
      <c r="INP107" s="2"/>
      <c r="INQ107" s="2"/>
      <c r="INR107" s="2"/>
      <c r="INS107" s="2"/>
      <c r="INT107" s="2"/>
      <c r="INU107" s="2"/>
      <c r="INV107" s="2"/>
      <c r="INW107" s="2"/>
      <c r="INX107" s="2"/>
      <c r="INY107" s="2"/>
      <c r="INZ107" s="2"/>
      <c r="IOA107" s="2"/>
      <c r="IOB107" s="2"/>
      <c r="IOC107" s="2"/>
      <c r="IOD107" s="2"/>
      <c r="IOE107" s="2"/>
      <c r="IOF107" s="2"/>
      <c r="IOG107" s="2"/>
      <c r="IOH107" s="2"/>
      <c r="IOI107" s="2"/>
      <c r="IOJ107" s="2"/>
      <c r="IOK107" s="2"/>
      <c r="IOL107" s="2"/>
      <c r="IOM107" s="2"/>
      <c r="ION107" s="2"/>
      <c r="IOO107" s="2"/>
      <c r="IOP107" s="2"/>
      <c r="IOQ107" s="2"/>
      <c r="IOR107" s="2"/>
      <c r="IOS107" s="2"/>
      <c r="IOT107" s="2"/>
      <c r="IOU107" s="2"/>
      <c r="IOV107" s="2"/>
      <c r="IOW107" s="2"/>
      <c r="IOX107" s="2"/>
      <c r="IOY107" s="2"/>
      <c r="IOZ107" s="2"/>
      <c r="IPA107" s="2"/>
      <c r="IPB107" s="2"/>
      <c r="IPC107" s="2"/>
      <c r="IPD107" s="2"/>
      <c r="IPE107" s="2"/>
      <c r="IPF107" s="2"/>
      <c r="IPG107" s="2"/>
      <c r="IPH107" s="2"/>
      <c r="IPI107" s="2"/>
      <c r="IPJ107" s="2"/>
      <c r="IPK107" s="2"/>
      <c r="IPL107" s="2"/>
      <c r="IPM107" s="2"/>
      <c r="IPN107" s="2"/>
      <c r="IPO107" s="2"/>
      <c r="IPP107" s="2"/>
      <c r="IPQ107" s="2"/>
      <c r="IPR107" s="2"/>
      <c r="IPS107" s="2"/>
      <c r="IPT107" s="2"/>
      <c r="IPU107" s="2"/>
      <c r="IPV107" s="2"/>
      <c r="IPW107" s="2"/>
      <c r="IPX107" s="2"/>
      <c r="IPY107" s="2"/>
      <c r="IPZ107" s="2"/>
      <c r="IQA107" s="2"/>
      <c r="IQB107" s="2"/>
      <c r="IQC107" s="2"/>
      <c r="IQD107" s="2"/>
      <c r="IQE107" s="2"/>
      <c r="IQF107" s="2"/>
      <c r="IQG107" s="2"/>
      <c r="IQH107" s="2"/>
      <c r="IQI107" s="2"/>
      <c r="IQJ107" s="2"/>
      <c r="IQK107" s="2"/>
      <c r="IQL107" s="2"/>
      <c r="IQM107" s="2"/>
      <c r="IQN107" s="2"/>
      <c r="IQO107" s="2"/>
      <c r="IQP107" s="2"/>
      <c r="IQQ107" s="2"/>
      <c r="IQR107" s="2"/>
      <c r="IQS107" s="2"/>
      <c r="IQT107" s="2"/>
      <c r="IQU107" s="2"/>
      <c r="IQV107" s="2"/>
      <c r="IQW107" s="2"/>
      <c r="IQX107" s="2"/>
      <c r="IQY107" s="2"/>
      <c r="IQZ107" s="2"/>
      <c r="IRA107" s="2"/>
      <c r="IRB107" s="2"/>
      <c r="IRC107" s="2"/>
      <c r="IRD107" s="2"/>
      <c r="IRE107" s="2"/>
      <c r="IRF107" s="2"/>
      <c r="IRG107" s="2"/>
      <c r="IRH107" s="2"/>
      <c r="IRI107" s="2"/>
      <c r="IRJ107" s="2"/>
      <c r="IRK107" s="2"/>
      <c r="IRL107" s="2"/>
      <c r="IRM107" s="2"/>
      <c r="IRN107" s="2"/>
      <c r="IRO107" s="2"/>
      <c r="IRP107" s="2"/>
      <c r="IRQ107" s="2"/>
      <c r="IRR107" s="2"/>
      <c r="IRS107" s="2"/>
      <c r="IRT107" s="2"/>
      <c r="IRU107" s="2"/>
      <c r="IRV107" s="2"/>
      <c r="IRW107" s="2"/>
      <c r="IRX107" s="2"/>
      <c r="IRY107" s="2"/>
      <c r="IRZ107" s="2"/>
      <c r="ISA107" s="2"/>
      <c r="ISB107" s="2"/>
      <c r="ISC107" s="2"/>
      <c r="ISD107" s="2"/>
      <c r="ISE107" s="2"/>
      <c r="ISF107" s="2"/>
      <c r="ISG107" s="2"/>
      <c r="ISH107" s="2"/>
      <c r="ISI107" s="2"/>
      <c r="ISJ107" s="2"/>
      <c r="ISK107" s="2"/>
      <c r="ISL107" s="2"/>
      <c r="ISM107" s="2"/>
      <c r="ISN107" s="2"/>
      <c r="ISO107" s="2"/>
      <c r="ISP107" s="2"/>
      <c r="ISQ107" s="2"/>
      <c r="ISR107" s="2"/>
      <c r="ISS107" s="2"/>
      <c r="IST107" s="2"/>
      <c r="ISU107" s="2"/>
      <c r="ISV107" s="2"/>
      <c r="ISW107" s="2"/>
      <c r="ISX107" s="2"/>
      <c r="ISY107" s="2"/>
      <c r="ISZ107" s="2"/>
      <c r="ITA107" s="2"/>
      <c r="ITB107" s="2"/>
      <c r="ITC107" s="2"/>
      <c r="ITD107" s="2"/>
      <c r="ITE107" s="2"/>
      <c r="ITF107" s="2"/>
      <c r="ITG107" s="2"/>
      <c r="ITH107" s="2"/>
      <c r="ITI107" s="2"/>
      <c r="ITJ107" s="2"/>
      <c r="ITK107" s="2"/>
      <c r="ITL107" s="2"/>
      <c r="ITM107" s="2"/>
      <c r="ITN107" s="2"/>
      <c r="ITO107" s="2"/>
      <c r="ITP107" s="2"/>
      <c r="ITQ107" s="2"/>
      <c r="ITR107" s="2"/>
      <c r="ITS107" s="2"/>
      <c r="ITT107" s="2"/>
      <c r="ITU107" s="2"/>
      <c r="ITV107" s="2"/>
      <c r="ITW107" s="2"/>
      <c r="ITX107" s="2"/>
      <c r="ITY107" s="2"/>
      <c r="ITZ107" s="2"/>
      <c r="IUA107" s="2"/>
      <c r="IUB107" s="2"/>
      <c r="IUC107" s="2"/>
      <c r="IUD107" s="2"/>
      <c r="IUE107" s="2"/>
      <c r="IUF107" s="2"/>
      <c r="IUG107" s="2"/>
      <c r="IUH107" s="2"/>
      <c r="IUI107" s="2"/>
      <c r="IUJ107" s="2"/>
      <c r="IUK107" s="2"/>
      <c r="IUL107" s="2"/>
      <c r="IUM107" s="2"/>
      <c r="IUN107" s="2"/>
      <c r="IUO107" s="2"/>
      <c r="IUP107" s="2"/>
      <c r="IUQ107" s="2"/>
      <c r="IUR107" s="2"/>
      <c r="IUS107" s="2"/>
      <c r="IUT107" s="2"/>
      <c r="IUU107" s="2"/>
      <c r="IUV107" s="2"/>
      <c r="IUW107" s="2"/>
      <c r="IUX107" s="2"/>
      <c r="IUY107" s="2"/>
      <c r="IUZ107" s="2"/>
      <c r="IVA107" s="2"/>
      <c r="IVB107" s="2"/>
      <c r="IVC107" s="2"/>
      <c r="IVD107" s="2"/>
      <c r="IVE107" s="2"/>
      <c r="IVF107" s="2"/>
      <c r="IVG107" s="2"/>
      <c r="IVH107" s="2"/>
      <c r="IVI107" s="2"/>
      <c r="IVJ107" s="2"/>
      <c r="IVK107" s="2"/>
      <c r="IVL107" s="2"/>
      <c r="IVM107" s="2"/>
      <c r="IVN107" s="2"/>
      <c r="IVO107" s="2"/>
      <c r="IVP107" s="2"/>
      <c r="IVQ107" s="2"/>
      <c r="IVR107" s="2"/>
      <c r="IVS107" s="2"/>
      <c r="IVT107" s="2"/>
      <c r="IVU107" s="2"/>
      <c r="IVV107" s="2"/>
      <c r="IVW107" s="2"/>
      <c r="IVX107" s="2"/>
      <c r="IVY107" s="2"/>
      <c r="IVZ107" s="2"/>
      <c r="IWA107" s="2"/>
      <c r="IWB107" s="2"/>
      <c r="IWC107" s="2"/>
      <c r="IWD107" s="2"/>
      <c r="IWE107" s="2"/>
      <c r="IWF107" s="2"/>
      <c r="IWG107" s="2"/>
      <c r="IWH107" s="2"/>
      <c r="IWI107" s="2"/>
      <c r="IWJ107" s="2"/>
      <c r="IWK107" s="2"/>
      <c r="IWL107" s="2"/>
      <c r="IWM107" s="2"/>
      <c r="IWN107" s="2"/>
      <c r="IWO107" s="2"/>
      <c r="IWP107" s="2"/>
      <c r="IWQ107" s="2"/>
      <c r="IWR107" s="2"/>
      <c r="IWS107" s="2"/>
      <c r="IWT107" s="2"/>
      <c r="IWU107" s="2"/>
      <c r="IWV107" s="2"/>
      <c r="IWW107" s="2"/>
      <c r="IWX107" s="2"/>
      <c r="IWY107" s="2"/>
      <c r="IWZ107" s="2"/>
      <c r="IXA107" s="2"/>
      <c r="IXB107" s="2"/>
      <c r="IXC107" s="2"/>
      <c r="IXD107" s="2"/>
      <c r="IXE107" s="2"/>
      <c r="IXF107" s="2"/>
      <c r="IXG107" s="2"/>
      <c r="IXH107" s="2"/>
      <c r="IXI107" s="2"/>
      <c r="IXJ107" s="2"/>
      <c r="IXK107" s="2"/>
      <c r="IXL107" s="2"/>
      <c r="IXM107" s="2"/>
      <c r="IXN107" s="2"/>
      <c r="IXO107" s="2"/>
      <c r="IXP107" s="2"/>
      <c r="IXQ107" s="2"/>
      <c r="IXR107" s="2"/>
      <c r="IXS107" s="2"/>
      <c r="IXT107" s="2"/>
      <c r="IXU107" s="2"/>
      <c r="IXV107" s="2"/>
      <c r="IXW107" s="2"/>
      <c r="IXX107" s="2"/>
      <c r="IXY107" s="2"/>
      <c r="IXZ107" s="2"/>
      <c r="IYA107" s="2"/>
      <c r="IYB107" s="2"/>
      <c r="IYC107" s="2"/>
      <c r="IYD107" s="2"/>
      <c r="IYE107" s="2"/>
      <c r="IYF107" s="2"/>
      <c r="IYG107" s="2"/>
      <c r="IYH107" s="2"/>
      <c r="IYI107" s="2"/>
      <c r="IYJ107" s="2"/>
      <c r="IYK107" s="2"/>
      <c r="IYL107" s="2"/>
      <c r="IYM107" s="2"/>
      <c r="IYN107" s="2"/>
      <c r="IYO107" s="2"/>
      <c r="IYP107" s="2"/>
      <c r="IYQ107" s="2"/>
      <c r="IYR107" s="2"/>
      <c r="IYS107" s="2"/>
      <c r="IYT107" s="2"/>
      <c r="IYU107" s="2"/>
      <c r="IYV107" s="2"/>
      <c r="IYW107" s="2"/>
      <c r="IYX107" s="2"/>
      <c r="IYY107" s="2"/>
      <c r="IYZ107" s="2"/>
      <c r="IZA107" s="2"/>
      <c r="IZB107" s="2"/>
      <c r="IZC107" s="2"/>
      <c r="IZD107" s="2"/>
      <c r="IZE107" s="2"/>
      <c r="IZF107" s="2"/>
      <c r="IZG107" s="2"/>
      <c r="IZH107" s="2"/>
      <c r="IZI107" s="2"/>
      <c r="IZJ107" s="2"/>
      <c r="IZK107" s="2"/>
      <c r="IZL107" s="2"/>
      <c r="IZM107" s="2"/>
      <c r="IZN107" s="2"/>
      <c r="IZO107" s="2"/>
      <c r="IZP107" s="2"/>
      <c r="IZQ107" s="2"/>
      <c r="IZR107" s="2"/>
      <c r="IZS107" s="2"/>
      <c r="IZT107" s="2"/>
      <c r="IZU107" s="2"/>
      <c r="IZV107" s="2"/>
      <c r="IZW107" s="2"/>
      <c r="IZX107" s="2"/>
      <c r="IZY107" s="2"/>
      <c r="IZZ107" s="2"/>
      <c r="JAA107" s="2"/>
      <c r="JAB107" s="2"/>
      <c r="JAC107" s="2"/>
      <c r="JAD107" s="2"/>
      <c r="JAE107" s="2"/>
      <c r="JAF107" s="2"/>
      <c r="JAG107" s="2"/>
      <c r="JAH107" s="2"/>
      <c r="JAI107" s="2"/>
      <c r="JAJ107" s="2"/>
      <c r="JAK107" s="2"/>
      <c r="JAL107" s="2"/>
      <c r="JAM107" s="2"/>
      <c r="JAN107" s="2"/>
      <c r="JAO107" s="2"/>
      <c r="JAP107" s="2"/>
      <c r="JAQ107" s="2"/>
      <c r="JAR107" s="2"/>
      <c r="JAS107" s="2"/>
      <c r="JAT107" s="2"/>
      <c r="JAU107" s="2"/>
      <c r="JAV107" s="2"/>
      <c r="JAW107" s="2"/>
      <c r="JAX107" s="2"/>
      <c r="JAY107" s="2"/>
      <c r="JAZ107" s="2"/>
      <c r="JBA107" s="2"/>
      <c r="JBB107" s="2"/>
      <c r="JBC107" s="2"/>
      <c r="JBD107" s="2"/>
      <c r="JBE107" s="2"/>
      <c r="JBF107" s="2"/>
      <c r="JBG107" s="2"/>
      <c r="JBH107" s="2"/>
      <c r="JBI107" s="2"/>
      <c r="JBJ107" s="2"/>
      <c r="JBK107" s="2"/>
      <c r="JBL107" s="2"/>
      <c r="JBM107" s="2"/>
      <c r="JBN107" s="2"/>
      <c r="JBO107" s="2"/>
      <c r="JBP107" s="2"/>
      <c r="JBQ107" s="2"/>
      <c r="JBR107" s="2"/>
      <c r="JBS107" s="2"/>
      <c r="JBT107" s="2"/>
      <c r="JBU107" s="2"/>
      <c r="JBV107" s="2"/>
      <c r="JBW107" s="2"/>
      <c r="JBX107" s="2"/>
      <c r="JBY107" s="2"/>
      <c r="JBZ107" s="2"/>
      <c r="JCA107" s="2"/>
      <c r="JCB107" s="2"/>
      <c r="JCC107" s="2"/>
      <c r="JCD107" s="2"/>
      <c r="JCE107" s="2"/>
      <c r="JCF107" s="2"/>
      <c r="JCG107" s="2"/>
      <c r="JCH107" s="2"/>
      <c r="JCI107" s="2"/>
      <c r="JCJ107" s="2"/>
      <c r="JCK107" s="2"/>
      <c r="JCL107" s="2"/>
      <c r="JCM107" s="2"/>
      <c r="JCN107" s="2"/>
      <c r="JCO107" s="2"/>
      <c r="JCP107" s="2"/>
      <c r="JCQ107" s="2"/>
      <c r="JCR107" s="2"/>
      <c r="JCS107" s="2"/>
      <c r="JCT107" s="2"/>
      <c r="JCU107" s="2"/>
      <c r="JCV107" s="2"/>
      <c r="JCW107" s="2"/>
      <c r="JCX107" s="2"/>
      <c r="JCY107" s="2"/>
      <c r="JCZ107" s="2"/>
      <c r="JDA107" s="2"/>
      <c r="JDB107" s="2"/>
      <c r="JDC107" s="2"/>
      <c r="JDD107" s="2"/>
      <c r="JDE107" s="2"/>
      <c r="JDF107" s="2"/>
      <c r="JDG107" s="2"/>
      <c r="JDH107" s="2"/>
      <c r="JDI107" s="2"/>
      <c r="JDJ107" s="2"/>
      <c r="JDK107" s="2"/>
      <c r="JDL107" s="2"/>
      <c r="JDM107" s="2"/>
      <c r="JDN107" s="2"/>
      <c r="JDO107" s="2"/>
      <c r="JDP107" s="2"/>
      <c r="JDQ107" s="2"/>
      <c r="JDR107" s="2"/>
      <c r="JDS107" s="2"/>
      <c r="JDT107" s="2"/>
      <c r="JDU107" s="2"/>
      <c r="JDV107" s="2"/>
      <c r="JDW107" s="2"/>
      <c r="JDX107" s="2"/>
      <c r="JDY107" s="2"/>
      <c r="JDZ107" s="2"/>
      <c r="JEA107" s="2"/>
      <c r="JEB107" s="2"/>
      <c r="JEC107" s="2"/>
      <c r="JED107" s="2"/>
      <c r="JEE107" s="2"/>
      <c r="JEF107" s="2"/>
      <c r="JEG107" s="2"/>
      <c r="JEH107" s="2"/>
      <c r="JEI107" s="2"/>
      <c r="JEJ107" s="2"/>
      <c r="JEK107" s="2"/>
      <c r="JEL107" s="2"/>
      <c r="JEM107" s="2"/>
      <c r="JEN107" s="2"/>
      <c r="JEO107" s="2"/>
      <c r="JEP107" s="2"/>
      <c r="JEQ107" s="2"/>
      <c r="JER107" s="2"/>
      <c r="JES107" s="2"/>
      <c r="JET107" s="2"/>
      <c r="JEU107" s="2"/>
      <c r="JEV107" s="2"/>
      <c r="JEW107" s="2"/>
      <c r="JEX107" s="2"/>
      <c r="JEY107" s="2"/>
      <c r="JEZ107" s="2"/>
      <c r="JFA107" s="2"/>
      <c r="JFB107" s="2"/>
      <c r="JFC107" s="2"/>
      <c r="JFD107" s="2"/>
      <c r="JFE107" s="2"/>
      <c r="JFF107" s="2"/>
      <c r="JFG107" s="2"/>
      <c r="JFH107" s="2"/>
      <c r="JFI107" s="2"/>
      <c r="JFJ107" s="2"/>
      <c r="JFK107" s="2"/>
      <c r="JFL107" s="2"/>
      <c r="JFM107" s="2"/>
      <c r="JFN107" s="2"/>
      <c r="JFO107" s="2"/>
      <c r="JFP107" s="2"/>
      <c r="JFQ107" s="2"/>
      <c r="JFR107" s="2"/>
      <c r="JFS107" s="2"/>
      <c r="JFT107" s="2"/>
      <c r="JFU107" s="2"/>
      <c r="JFV107" s="2"/>
      <c r="JFW107" s="2"/>
      <c r="JFX107" s="2"/>
      <c r="JFY107" s="2"/>
      <c r="JFZ107" s="2"/>
      <c r="JGA107" s="2"/>
      <c r="JGB107" s="2"/>
      <c r="JGC107" s="2"/>
      <c r="JGD107" s="2"/>
      <c r="JGE107" s="2"/>
      <c r="JGF107" s="2"/>
      <c r="JGG107" s="2"/>
      <c r="JGH107" s="2"/>
      <c r="JGI107" s="2"/>
      <c r="JGJ107" s="2"/>
      <c r="JGK107" s="2"/>
      <c r="JGL107" s="2"/>
      <c r="JGM107" s="2"/>
      <c r="JGN107" s="2"/>
      <c r="JGO107" s="2"/>
      <c r="JGP107" s="2"/>
      <c r="JGQ107" s="2"/>
      <c r="JGR107" s="2"/>
      <c r="JGS107" s="2"/>
      <c r="JGT107" s="2"/>
      <c r="JGU107" s="2"/>
      <c r="JGV107" s="2"/>
      <c r="JGW107" s="2"/>
      <c r="JGX107" s="2"/>
      <c r="JGY107" s="2"/>
      <c r="JGZ107" s="2"/>
      <c r="JHA107" s="2"/>
      <c r="JHB107" s="2"/>
      <c r="JHC107" s="2"/>
      <c r="JHD107" s="2"/>
      <c r="JHE107" s="2"/>
      <c r="JHF107" s="2"/>
      <c r="JHG107" s="2"/>
      <c r="JHH107" s="2"/>
      <c r="JHI107" s="2"/>
      <c r="JHJ107" s="2"/>
      <c r="JHK107" s="2"/>
      <c r="JHL107" s="2"/>
      <c r="JHM107" s="2"/>
      <c r="JHN107" s="2"/>
      <c r="JHO107" s="2"/>
      <c r="JHP107" s="2"/>
      <c r="JHQ107" s="2"/>
      <c r="JHR107" s="2"/>
      <c r="JHS107" s="2"/>
      <c r="JHT107" s="2"/>
      <c r="JHU107" s="2"/>
      <c r="JHV107" s="2"/>
      <c r="JHW107" s="2"/>
      <c r="JHX107" s="2"/>
      <c r="JHY107" s="2"/>
      <c r="JHZ107" s="2"/>
      <c r="JIA107" s="2"/>
      <c r="JIB107" s="2"/>
      <c r="JIC107" s="2"/>
      <c r="JID107" s="2"/>
      <c r="JIE107" s="2"/>
      <c r="JIF107" s="2"/>
      <c r="JIG107" s="2"/>
      <c r="JIH107" s="2"/>
      <c r="JII107" s="2"/>
      <c r="JIJ107" s="2"/>
      <c r="JIK107" s="2"/>
      <c r="JIL107" s="2"/>
      <c r="JIM107" s="2"/>
      <c r="JIN107" s="2"/>
      <c r="JIO107" s="2"/>
      <c r="JIP107" s="2"/>
      <c r="JIQ107" s="2"/>
      <c r="JIR107" s="2"/>
      <c r="JIS107" s="2"/>
      <c r="JIT107" s="2"/>
      <c r="JIU107" s="2"/>
      <c r="JIV107" s="2"/>
      <c r="JIW107" s="2"/>
      <c r="JIX107" s="2"/>
      <c r="JIY107" s="2"/>
      <c r="JIZ107" s="2"/>
      <c r="JJA107" s="2"/>
      <c r="JJB107" s="2"/>
      <c r="JJC107" s="2"/>
      <c r="JJD107" s="2"/>
      <c r="JJE107" s="2"/>
      <c r="JJF107" s="2"/>
      <c r="JJG107" s="2"/>
      <c r="JJH107" s="2"/>
      <c r="JJI107" s="2"/>
      <c r="JJJ107" s="2"/>
      <c r="JJK107" s="2"/>
      <c r="JJL107" s="2"/>
      <c r="JJM107" s="2"/>
      <c r="JJN107" s="2"/>
      <c r="JJO107" s="2"/>
      <c r="JJP107" s="2"/>
      <c r="JJQ107" s="2"/>
      <c r="JJR107" s="2"/>
      <c r="JJS107" s="2"/>
      <c r="JJT107" s="2"/>
      <c r="JJU107" s="2"/>
      <c r="JJV107" s="2"/>
      <c r="JJW107" s="2"/>
      <c r="JJX107" s="2"/>
      <c r="JJY107" s="2"/>
      <c r="JJZ107" s="2"/>
      <c r="JKA107" s="2"/>
      <c r="JKB107" s="2"/>
      <c r="JKC107" s="2"/>
      <c r="JKD107" s="2"/>
      <c r="JKE107" s="2"/>
      <c r="JKF107" s="2"/>
      <c r="JKG107" s="2"/>
      <c r="JKH107" s="2"/>
      <c r="JKI107" s="2"/>
      <c r="JKJ107" s="2"/>
      <c r="JKK107" s="2"/>
      <c r="JKL107" s="2"/>
      <c r="JKM107" s="2"/>
      <c r="JKN107" s="2"/>
      <c r="JKO107" s="2"/>
      <c r="JKP107" s="2"/>
      <c r="JKQ107" s="2"/>
      <c r="JKR107" s="2"/>
      <c r="JKS107" s="2"/>
      <c r="JKT107" s="2"/>
      <c r="JKU107" s="2"/>
      <c r="JKV107" s="2"/>
      <c r="JKW107" s="2"/>
      <c r="JKX107" s="2"/>
      <c r="JKY107" s="2"/>
      <c r="JKZ107" s="2"/>
      <c r="JLA107" s="2"/>
      <c r="JLB107" s="2"/>
      <c r="JLC107" s="2"/>
      <c r="JLD107" s="2"/>
      <c r="JLE107" s="2"/>
      <c r="JLF107" s="2"/>
      <c r="JLG107" s="2"/>
      <c r="JLH107" s="2"/>
      <c r="JLI107" s="2"/>
      <c r="JLJ107" s="2"/>
      <c r="JLK107" s="2"/>
      <c r="JLL107" s="2"/>
      <c r="JLM107" s="2"/>
      <c r="JLN107" s="2"/>
      <c r="JLO107" s="2"/>
      <c r="JLP107" s="2"/>
      <c r="JLQ107" s="2"/>
      <c r="JLR107" s="2"/>
      <c r="JLS107" s="2"/>
      <c r="JLT107" s="2"/>
      <c r="JLU107" s="2"/>
      <c r="JLV107" s="2"/>
      <c r="JLW107" s="2"/>
      <c r="JLX107" s="2"/>
      <c r="JLY107" s="2"/>
      <c r="JLZ107" s="2"/>
      <c r="JMA107" s="2"/>
      <c r="JMB107" s="2"/>
      <c r="JMC107" s="2"/>
      <c r="JMD107" s="2"/>
      <c r="JME107" s="2"/>
      <c r="JMF107" s="2"/>
      <c r="JMG107" s="2"/>
      <c r="JMH107" s="2"/>
      <c r="JMI107" s="2"/>
      <c r="JMJ107" s="2"/>
      <c r="JMK107" s="2"/>
      <c r="JML107" s="2"/>
      <c r="JMM107" s="2"/>
      <c r="JMN107" s="2"/>
      <c r="JMO107" s="2"/>
      <c r="JMP107" s="2"/>
      <c r="JMQ107" s="2"/>
      <c r="JMR107" s="2"/>
      <c r="JMS107" s="2"/>
      <c r="JMT107" s="2"/>
      <c r="JMU107" s="2"/>
      <c r="JMV107" s="2"/>
      <c r="JMW107" s="2"/>
      <c r="JMX107" s="2"/>
      <c r="JMY107" s="2"/>
      <c r="JMZ107" s="2"/>
      <c r="JNA107" s="2"/>
      <c r="JNB107" s="2"/>
      <c r="JNC107" s="2"/>
      <c r="JND107" s="2"/>
      <c r="JNE107" s="2"/>
      <c r="JNF107" s="2"/>
      <c r="JNG107" s="2"/>
      <c r="JNH107" s="2"/>
      <c r="JNI107" s="2"/>
      <c r="JNJ107" s="2"/>
      <c r="JNK107" s="2"/>
      <c r="JNL107" s="2"/>
      <c r="JNM107" s="2"/>
      <c r="JNN107" s="2"/>
      <c r="JNO107" s="2"/>
      <c r="JNP107" s="2"/>
      <c r="JNQ107" s="2"/>
      <c r="JNR107" s="2"/>
      <c r="JNS107" s="2"/>
      <c r="JNT107" s="2"/>
      <c r="JNU107" s="2"/>
      <c r="JNV107" s="2"/>
      <c r="JNW107" s="2"/>
      <c r="JNX107" s="2"/>
      <c r="JNY107" s="2"/>
      <c r="JNZ107" s="2"/>
      <c r="JOA107" s="2"/>
      <c r="JOB107" s="2"/>
      <c r="JOC107" s="2"/>
      <c r="JOD107" s="2"/>
      <c r="JOE107" s="2"/>
      <c r="JOF107" s="2"/>
      <c r="JOG107" s="2"/>
      <c r="JOH107" s="2"/>
      <c r="JOI107" s="2"/>
      <c r="JOJ107" s="2"/>
      <c r="JOK107" s="2"/>
      <c r="JOL107" s="2"/>
      <c r="JOM107" s="2"/>
      <c r="JON107" s="2"/>
      <c r="JOO107" s="2"/>
      <c r="JOP107" s="2"/>
      <c r="JOQ107" s="2"/>
      <c r="JOR107" s="2"/>
      <c r="JOS107" s="2"/>
      <c r="JOT107" s="2"/>
      <c r="JOU107" s="2"/>
      <c r="JOV107" s="2"/>
      <c r="JOW107" s="2"/>
      <c r="JOX107" s="2"/>
      <c r="JOY107" s="2"/>
      <c r="JOZ107" s="2"/>
      <c r="JPA107" s="2"/>
      <c r="JPB107" s="2"/>
      <c r="JPC107" s="2"/>
      <c r="JPD107" s="2"/>
      <c r="JPE107" s="2"/>
      <c r="JPF107" s="2"/>
      <c r="JPG107" s="2"/>
      <c r="JPH107" s="2"/>
      <c r="JPI107" s="2"/>
      <c r="JPJ107" s="2"/>
      <c r="JPK107" s="2"/>
      <c r="JPL107" s="2"/>
      <c r="JPM107" s="2"/>
      <c r="JPN107" s="2"/>
      <c r="JPO107" s="2"/>
      <c r="JPP107" s="2"/>
      <c r="JPQ107" s="2"/>
      <c r="JPR107" s="2"/>
      <c r="JPS107" s="2"/>
      <c r="JPT107" s="2"/>
      <c r="JPU107" s="2"/>
      <c r="JPV107" s="2"/>
      <c r="JPW107" s="2"/>
      <c r="JPX107" s="2"/>
      <c r="JPY107" s="2"/>
      <c r="JPZ107" s="2"/>
      <c r="JQA107" s="2"/>
      <c r="JQB107" s="2"/>
      <c r="JQC107" s="2"/>
      <c r="JQD107" s="2"/>
      <c r="JQE107" s="2"/>
      <c r="JQF107" s="2"/>
      <c r="JQG107" s="2"/>
      <c r="JQH107" s="2"/>
      <c r="JQI107" s="2"/>
      <c r="JQJ107" s="2"/>
      <c r="JQK107" s="2"/>
      <c r="JQL107" s="2"/>
      <c r="JQM107" s="2"/>
      <c r="JQN107" s="2"/>
      <c r="JQO107" s="2"/>
      <c r="JQP107" s="2"/>
      <c r="JQQ107" s="2"/>
      <c r="JQR107" s="2"/>
      <c r="JQS107" s="2"/>
      <c r="JQT107" s="2"/>
      <c r="JQU107" s="2"/>
      <c r="JQV107" s="2"/>
      <c r="JQW107" s="2"/>
      <c r="JQX107" s="2"/>
      <c r="JQY107" s="2"/>
      <c r="JQZ107" s="2"/>
      <c r="JRA107" s="2"/>
      <c r="JRB107" s="2"/>
      <c r="JRC107" s="2"/>
      <c r="JRD107" s="2"/>
      <c r="JRE107" s="2"/>
      <c r="JRF107" s="2"/>
      <c r="JRG107" s="2"/>
      <c r="JRH107" s="2"/>
      <c r="JRI107" s="2"/>
      <c r="JRJ107" s="2"/>
      <c r="JRK107" s="2"/>
      <c r="JRL107" s="2"/>
      <c r="JRM107" s="2"/>
      <c r="JRN107" s="2"/>
      <c r="JRO107" s="2"/>
      <c r="JRP107" s="2"/>
      <c r="JRQ107" s="2"/>
      <c r="JRR107" s="2"/>
      <c r="JRS107" s="2"/>
      <c r="JRT107" s="2"/>
      <c r="JRU107" s="2"/>
      <c r="JRV107" s="2"/>
      <c r="JRW107" s="2"/>
      <c r="JRX107" s="2"/>
      <c r="JRY107" s="2"/>
      <c r="JRZ107" s="2"/>
      <c r="JSA107" s="2"/>
      <c r="JSB107" s="2"/>
      <c r="JSC107" s="2"/>
      <c r="JSD107" s="2"/>
      <c r="JSE107" s="2"/>
      <c r="JSF107" s="2"/>
      <c r="JSG107" s="2"/>
      <c r="JSH107" s="2"/>
      <c r="JSI107" s="2"/>
      <c r="JSJ107" s="2"/>
      <c r="JSK107" s="2"/>
      <c r="JSL107" s="2"/>
      <c r="JSM107" s="2"/>
      <c r="JSN107" s="2"/>
      <c r="JSO107" s="2"/>
      <c r="JSP107" s="2"/>
      <c r="JSQ107" s="2"/>
      <c r="JSR107" s="2"/>
      <c r="JSS107" s="2"/>
      <c r="JST107" s="2"/>
      <c r="JSU107" s="2"/>
      <c r="JSV107" s="2"/>
      <c r="JSW107" s="2"/>
      <c r="JSX107" s="2"/>
      <c r="JSY107" s="2"/>
      <c r="JSZ107" s="2"/>
      <c r="JTA107" s="2"/>
      <c r="JTB107" s="2"/>
      <c r="JTC107" s="2"/>
      <c r="JTD107" s="2"/>
      <c r="JTE107" s="2"/>
      <c r="JTF107" s="2"/>
      <c r="JTG107" s="2"/>
      <c r="JTH107" s="2"/>
      <c r="JTI107" s="2"/>
      <c r="JTJ107" s="2"/>
      <c r="JTK107" s="2"/>
      <c r="JTL107" s="2"/>
      <c r="JTM107" s="2"/>
      <c r="JTN107" s="2"/>
      <c r="JTO107" s="2"/>
      <c r="JTP107" s="2"/>
      <c r="JTQ107" s="2"/>
      <c r="JTR107" s="2"/>
      <c r="JTS107" s="2"/>
      <c r="JTT107" s="2"/>
      <c r="JTU107" s="2"/>
      <c r="JTV107" s="2"/>
      <c r="JTW107" s="2"/>
      <c r="JTX107" s="2"/>
      <c r="JTY107" s="2"/>
      <c r="JTZ107" s="2"/>
      <c r="JUA107" s="2"/>
      <c r="JUB107" s="2"/>
      <c r="JUC107" s="2"/>
      <c r="JUD107" s="2"/>
      <c r="JUE107" s="2"/>
      <c r="JUF107" s="2"/>
      <c r="JUG107" s="2"/>
      <c r="JUH107" s="2"/>
      <c r="JUI107" s="2"/>
      <c r="JUJ107" s="2"/>
      <c r="JUK107" s="2"/>
      <c r="JUL107" s="2"/>
      <c r="JUM107" s="2"/>
      <c r="JUN107" s="2"/>
      <c r="JUO107" s="2"/>
      <c r="JUP107" s="2"/>
      <c r="JUQ107" s="2"/>
      <c r="JUR107" s="2"/>
      <c r="JUS107" s="2"/>
      <c r="JUT107" s="2"/>
      <c r="JUU107" s="2"/>
      <c r="JUV107" s="2"/>
      <c r="JUW107" s="2"/>
      <c r="JUX107" s="2"/>
      <c r="JUY107" s="2"/>
      <c r="JUZ107" s="2"/>
      <c r="JVA107" s="2"/>
      <c r="JVB107" s="2"/>
      <c r="JVC107" s="2"/>
      <c r="JVD107" s="2"/>
      <c r="JVE107" s="2"/>
      <c r="JVF107" s="2"/>
      <c r="JVG107" s="2"/>
      <c r="JVH107" s="2"/>
      <c r="JVI107" s="2"/>
      <c r="JVJ107" s="2"/>
      <c r="JVK107" s="2"/>
      <c r="JVL107" s="2"/>
      <c r="JVM107" s="2"/>
      <c r="JVN107" s="2"/>
      <c r="JVO107" s="2"/>
      <c r="JVP107" s="2"/>
      <c r="JVQ107" s="2"/>
      <c r="JVR107" s="2"/>
      <c r="JVS107" s="2"/>
      <c r="JVT107" s="2"/>
      <c r="JVU107" s="2"/>
      <c r="JVV107" s="2"/>
      <c r="JVW107" s="2"/>
      <c r="JVX107" s="2"/>
      <c r="JVY107" s="2"/>
      <c r="JVZ107" s="2"/>
      <c r="JWA107" s="2"/>
      <c r="JWB107" s="2"/>
      <c r="JWC107" s="2"/>
      <c r="JWD107" s="2"/>
      <c r="JWE107" s="2"/>
      <c r="JWF107" s="2"/>
      <c r="JWG107" s="2"/>
      <c r="JWH107" s="2"/>
      <c r="JWI107" s="2"/>
      <c r="JWJ107" s="2"/>
      <c r="JWK107" s="2"/>
      <c r="JWL107" s="2"/>
      <c r="JWM107" s="2"/>
      <c r="JWN107" s="2"/>
      <c r="JWO107" s="2"/>
      <c r="JWP107" s="2"/>
      <c r="JWQ107" s="2"/>
      <c r="JWR107" s="2"/>
      <c r="JWS107" s="2"/>
      <c r="JWT107" s="2"/>
      <c r="JWU107" s="2"/>
      <c r="JWV107" s="2"/>
      <c r="JWW107" s="2"/>
      <c r="JWX107" s="2"/>
      <c r="JWY107" s="2"/>
      <c r="JWZ107" s="2"/>
      <c r="JXA107" s="2"/>
      <c r="JXB107" s="2"/>
      <c r="JXC107" s="2"/>
      <c r="JXD107" s="2"/>
      <c r="JXE107" s="2"/>
      <c r="JXF107" s="2"/>
      <c r="JXG107" s="2"/>
      <c r="JXH107" s="2"/>
      <c r="JXI107" s="2"/>
      <c r="JXJ107" s="2"/>
      <c r="JXK107" s="2"/>
      <c r="JXL107" s="2"/>
      <c r="JXM107" s="2"/>
      <c r="JXN107" s="2"/>
      <c r="JXO107" s="2"/>
      <c r="JXP107" s="2"/>
      <c r="JXQ107" s="2"/>
      <c r="JXR107" s="2"/>
      <c r="JXS107" s="2"/>
      <c r="JXT107" s="2"/>
      <c r="JXU107" s="2"/>
      <c r="JXV107" s="2"/>
      <c r="JXW107" s="2"/>
      <c r="JXX107" s="2"/>
      <c r="JXY107" s="2"/>
      <c r="JXZ107" s="2"/>
      <c r="JYA107" s="2"/>
      <c r="JYB107" s="2"/>
      <c r="JYC107" s="2"/>
      <c r="JYD107" s="2"/>
      <c r="JYE107" s="2"/>
      <c r="JYF107" s="2"/>
      <c r="JYG107" s="2"/>
      <c r="JYH107" s="2"/>
      <c r="JYI107" s="2"/>
      <c r="JYJ107" s="2"/>
      <c r="JYK107" s="2"/>
      <c r="JYL107" s="2"/>
      <c r="JYM107" s="2"/>
      <c r="JYN107" s="2"/>
      <c r="JYO107" s="2"/>
      <c r="JYP107" s="2"/>
      <c r="JYQ107" s="2"/>
      <c r="JYR107" s="2"/>
      <c r="JYS107" s="2"/>
      <c r="JYT107" s="2"/>
      <c r="JYU107" s="2"/>
      <c r="JYV107" s="2"/>
      <c r="JYW107" s="2"/>
      <c r="JYX107" s="2"/>
      <c r="JYY107" s="2"/>
      <c r="JYZ107" s="2"/>
      <c r="JZA107" s="2"/>
      <c r="JZB107" s="2"/>
      <c r="JZC107" s="2"/>
      <c r="JZD107" s="2"/>
      <c r="JZE107" s="2"/>
      <c r="JZF107" s="2"/>
      <c r="JZG107" s="2"/>
      <c r="JZH107" s="2"/>
      <c r="JZI107" s="2"/>
      <c r="JZJ107" s="2"/>
      <c r="JZK107" s="2"/>
      <c r="JZL107" s="2"/>
      <c r="JZM107" s="2"/>
      <c r="JZN107" s="2"/>
      <c r="JZO107" s="2"/>
      <c r="JZP107" s="2"/>
      <c r="JZQ107" s="2"/>
      <c r="JZR107" s="2"/>
      <c r="JZS107" s="2"/>
      <c r="JZT107" s="2"/>
      <c r="JZU107" s="2"/>
      <c r="JZV107" s="2"/>
      <c r="JZW107" s="2"/>
      <c r="JZX107" s="2"/>
      <c r="JZY107" s="2"/>
      <c r="JZZ107" s="2"/>
      <c r="KAA107" s="2"/>
      <c r="KAB107" s="2"/>
      <c r="KAC107" s="2"/>
      <c r="KAD107" s="2"/>
      <c r="KAE107" s="2"/>
      <c r="KAF107" s="2"/>
      <c r="KAG107" s="2"/>
      <c r="KAH107" s="2"/>
      <c r="KAI107" s="2"/>
      <c r="KAJ107" s="2"/>
      <c r="KAK107" s="2"/>
      <c r="KAL107" s="2"/>
      <c r="KAM107" s="2"/>
      <c r="KAN107" s="2"/>
      <c r="KAO107" s="2"/>
      <c r="KAP107" s="2"/>
      <c r="KAQ107" s="2"/>
      <c r="KAR107" s="2"/>
      <c r="KAS107" s="2"/>
      <c r="KAT107" s="2"/>
      <c r="KAU107" s="2"/>
      <c r="KAV107" s="2"/>
      <c r="KAW107" s="2"/>
      <c r="KAX107" s="2"/>
      <c r="KAY107" s="2"/>
      <c r="KAZ107" s="2"/>
      <c r="KBA107" s="2"/>
      <c r="KBB107" s="2"/>
      <c r="KBC107" s="2"/>
      <c r="KBD107" s="2"/>
      <c r="KBE107" s="2"/>
      <c r="KBF107" s="2"/>
      <c r="KBG107" s="2"/>
      <c r="KBH107" s="2"/>
      <c r="KBI107" s="2"/>
      <c r="KBJ107" s="2"/>
      <c r="KBK107" s="2"/>
      <c r="KBL107" s="2"/>
      <c r="KBM107" s="2"/>
      <c r="KBN107" s="2"/>
      <c r="KBO107" s="2"/>
      <c r="KBP107" s="2"/>
      <c r="KBQ107" s="2"/>
      <c r="KBR107" s="2"/>
      <c r="KBS107" s="2"/>
      <c r="KBT107" s="2"/>
      <c r="KBU107" s="2"/>
      <c r="KBV107" s="2"/>
      <c r="KBW107" s="2"/>
      <c r="KBX107" s="2"/>
      <c r="KBY107" s="2"/>
      <c r="KBZ107" s="2"/>
      <c r="KCA107" s="2"/>
      <c r="KCB107" s="2"/>
      <c r="KCC107" s="2"/>
      <c r="KCD107" s="2"/>
      <c r="KCE107" s="2"/>
      <c r="KCF107" s="2"/>
      <c r="KCG107" s="2"/>
      <c r="KCH107" s="2"/>
      <c r="KCI107" s="2"/>
      <c r="KCJ107" s="2"/>
      <c r="KCK107" s="2"/>
      <c r="KCL107" s="2"/>
      <c r="KCM107" s="2"/>
      <c r="KCN107" s="2"/>
      <c r="KCO107" s="2"/>
      <c r="KCP107" s="2"/>
      <c r="KCQ107" s="2"/>
      <c r="KCR107" s="2"/>
      <c r="KCS107" s="2"/>
      <c r="KCT107" s="2"/>
      <c r="KCU107" s="2"/>
      <c r="KCV107" s="2"/>
      <c r="KCW107" s="2"/>
      <c r="KCX107" s="2"/>
      <c r="KCY107" s="2"/>
      <c r="KCZ107" s="2"/>
      <c r="KDA107" s="2"/>
      <c r="KDB107" s="2"/>
      <c r="KDC107" s="2"/>
      <c r="KDD107" s="2"/>
      <c r="KDE107" s="2"/>
      <c r="KDF107" s="2"/>
      <c r="KDG107" s="2"/>
      <c r="KDH107" s="2"/>
      <c r="KDI107" s="2"/>
      <c r="KDJ107" s="2"/>
      <c r="KDK107" s="2"/>
      <c r="KDL107" s="2"/>
      <c r="KDM107" s="2"/>
      <c r="KDN107" s="2"/>
      <c r="KDO107" s="2"/>
      <c r="KDP107" s="2"/>
      <c r="KDQ107" s="2"/>
      <c r="KDR107" s="2"/>
      <c r="KDS107" s="2"/>
      <c r="KDT107" s="2"/>
      <c r="KDU107" s="2"/>
      <c r="KDV107" s="2"/>
      <c r="KDW107" s="2"/>
      <c r="KDX107" s="2"/>
      <c r="KDY107" s="2"/>
      <c r="KDZ107" s="2"/>
      <c r="KEA107" s="2"/>
      <c r="KEB107" s="2"/>
      <c r="KEC107" s="2"/>
      <c r="KED107" s="2"/>
      <c r="KEE107" s="2"/>
      <c r="KEF107" s="2"/>
      <c r="KEG107" s="2"/>
      <c r="KEH107" s="2"/>
      <c r="KEI107" s="2"/>
      <c r="KEJ107" s="2"/>
      <c r="KEK107" s="2"/>
      <c r="KEL107" s="2"/>
      <c r="KEM107" s="2"/>
      <c r="KEN107" s="2"/>
      <c r="KEO107" s="2"/>
      <c r="KEP107" s="2"/>
      <c r="KEQ107" s="2"/>
      <c r="KER107" s="2"/>
      <c r="KES107" s="2"/>
      <c r="KET107" s="2"/>
      <c r="KEU107" s="2"/>
      <c r="KEV107" s="2"/>
      <c r="KEW107" s="2"/>
      <c r="KEX107" s="2"/>
      <c r="KEY107" s="2"/>
      <c r="KEZ107" s="2"/>
      <c r="KFA107" s="2"/>
      <c r="KFB107" s="2"/>
      <c r="KFC107" s="2"/>
      <c r="KFD107" s="2"/>
      <c r="KFE107" s="2"/>
      <c r="KFF107" s="2"/>
      <c r="KFG107" s="2"/>
      <c r="KFH107" s="2"/>
      <c r="KFI107" s="2"/>
      <c r="KFJ107" s="2"/>
      <c r="KFK107" s="2"/>
      <c r="KFL107" s="2"/>
      <c r="KFM107" s="2"/>
      <c r="KFN107" s="2"/>
      <c r="KFO107" s="2"/>
      <c r="KFP107" s="2"/>
      <c r="KFQ107" s="2"/>
      <c r="KFR107" s="2"/>
      <c r="KFS107" s="2"/>
      <c r="KFT107" s="2"/>
      <c r="KFU107" s="2"/>
      <c r="KFV107" s="2"/>
      <c r="KFW107" s="2"/>
      <c r="KFX107" s="2"/>
      <c r="KFY107" s="2"/>
      <c r="KFZ107" s="2"/>
      <c r="KGA107" s="2"/>
      <c r="KGB107" s="2"/>
      <c r="KGC107" s="2"/>
      <c r="KGD107" s="2"/>
      <c r="KGE107" s="2"/>
      <c r="KGF107" s="2"/>
      <c r="KGG107" s="2"/>
      <c r="KGH107" s="2"/>
      <c r="KGI107" s="2"/>
      <c r="KGJ107" s="2"/>
      <c r="KGK107" s="2"/>
      <c r="KGL107" s="2"/>
      <c r="KGM107" s="2"/>
      <c r="KGN107" s="2"/>
      <c r="KGO107" s="2"/>
      <c r="KGP107" s="2"/>
      <c r="KGQ107" s="2"/>
      <c r="KGR107" s="2"/>
      <c r="KGS107" s="2"/>
      <c r="KGT107" s="2"/>
      <c r="KGU107" s="2"/>
      <c r="KGV107" s="2"/>
      <c r="KGW107" s="2"/>
      <c r="KGX107" s="2"/>
      <c r="KGY107" s="2"/>
      <c r="KGZ107" s="2"/>
      <c r="KHA107" s="2"/>
      <c r="KHB107" s="2"/>
      <c r="KHC107" s="2"/>
      <c r="KHD107" s="2"/>
      <c r="KHE107" s="2"/>
      <c r="KHF107" s="2"/>
      <c r="KHG107" s="2"/>
      <c r="KHH107" s="2"/>
      <c r="KHI107" s="2"/>
      <c r="KHJ107" s="2"/>
      <c r="KHK107" s="2"/>
      <c r="KHL107" s="2"/>
      <c r="KHM107" s="2"/>
      <c r="KHN107" s="2"/>
      <c r="KHO107" s="2"/>
      <c r="KHP107" s="2"/>
      <c r="KHQ107" s="2"/>
      <c r="KHR107" s="2"/>
      <c r="KHS107" s="2"/>
      <c r="KHT107" s="2"/>
      <c r="KHU107" s="2"/>
      <c r="KHV107" s="2"/>
      <c r="KHW107" s="2"/>
      <c r="KHX107" s="2"/>
      <c r="KHY107" s="2"/>
      <c r="KHZ107" s="2"/>
      <c r="KIA107" s="2"/>
      <c r="KIB107" s="2"/>
      <c r="KIC107" s="2"/>
      <c r="KID107" s="2"/>
      <c r="KIE107" s="2"/>
      <c r="KIF107" s="2"/>
      <c r="KIG107" s="2"/>
      <c r="KIH107" s="2"/>
      <c r="KII107" s="2"/>
      <c r="KIJ107" s="2"/>
      <c r="KIK107" s="2"/>
      <c r="KIL107" s="2"/>
      <c r="KIM107" s="2"/>
      <c r="KIN107" s="2"/>
      <c r="KIO107" s="2"/>
      <c r="KIP107" s="2"/>
      <c r="KIQ107" s="2"/>
      <c r="KIR107" s="2"/>
      <c r="KIS107" s="2"/>
      <c r="KIT107" s="2"/>
      <c r="KIU107" s="2"/>
      <c r="KIV107" s="2"/>
      <c r="KIW107" s="2"/>
      <c r="KIX107" s="2"/>
      <c r="KIY107" s="2"/>
      <c r="KIZ107" s="2"/>
      <c r="KJA107" s="2"/>
      <c r="KJB107" s="2"/>
      <c r="KJC107" s="2"/>
      <c r="KJD107" s="2"/>
      <c r="KJE107" s="2"/>
      <c r="KJF107" s="2"/>
      <c r="KJG107" s="2"/>
      <c r="KJH107" s="2"/>
      <c r="KJI107" s="2"/>
      <c r="KJJ107" s="2"/>
      <c r="KJK107" s="2"/>
      <c r="KJL107" s="2"/>
      <c r="KJM107" s="2"/>
      <c r="KJN107" s="2"/>
      <c r="KJO107" s="2"/>
      <c r="KJP107" s="2"/>
      <c r="KJQ107" s="2"/>
      <c r="KJR107" s="2"/>
      <c r="KJS107" s="2"/>
      <c r="KJT107" s="2"/>
      <c r="KJU107" s="2"/>
      <c r="KJV107" s="2"/>
      <c r="KJW107" s="2"/>
      <c r="KJX107" s="2"/>
      <c r="KJY107" s="2"/>
      <c r="KJZ107" s="2"/>
      <c r="KKA107" s="2"/>
      <c r="KKB107" s="2"/>
      <c r="KKC107" s="2"/>
      <c r="KKD107" s="2"/>
      <c r="KKE107" s="2"/>
      <c r="KKF107" s="2"/>
      <c r="KKG107" s="2"/>
      <c r="KKH107" s="2"/>
      <c r="KKI107" s="2"/>
      <c r="KKJ107" s="2"/>
      <c r="KKK107" s="2"/>
      <c r="KKL107" s="2"/>
      <c r="KKM107" s="2"/>
      <c r="KKN107" s="2"/>
      <c r="KKO107" s="2"/>
      <c r="KKP107" s="2"/>
      <c r="KKQ107" s="2"/>
      <c r="KKR107" s="2"/>
      <c r="KKS107" s="2"/>
      <c r="KKT107" s="2"/>
      <c r="KKU107" s="2"/>
      <c r="KKV107" s="2"/>
      <c r="KKW107" s="2"/>
      <c r="KKX107" s="2"/>
      <c r="KKY107" s="2"/>
      <c r="KKZ107" s="2"/>
      <c r="KLA107" s="2"/>
      <c r="KLB107" s="2"/>
      <c r="KLC107" s="2"/>
      <c r="KLD107" s="2"/>
      <c r="KLE107" s="2"/>
      <c r="KLF107" s="2"/>
      <c r="KLG107" s="2"/>
      <c r="KLH107" s="2"/>
      <c r="KLI107" s="2"/>
      <c r="KLJ107" s="2"/>
      <c r="KLK107" s="2"/>
      <c r="KLL107" s="2"/>
      <c r="KLM107" s="2"/>
      <c r="KLN107" s="2"/>
      <c r="KLO107" s="2"/>
      <c r="KLP107" s="2"/>
      <c r="KLQ107" s="2"/>
      <c r="KLR107" s="2"/>
      <c r="KLS107" s="2"/>
      <c r="KLT107" s="2"/>
      <c r="KLU107" s="2"/>
      <c r="KLV107" s="2"/>
      <c r="KLW107" s="2"/>
      <c r="KLX107" s="2"/>
      <c r="KLY107" s="2"/>
      <c r="KLZ107" s="2"/>
      <c r="KMA107" s="2"/>
      <c r="KMB107" s="2"/>
      <c r="KMC107" s="2"/>
      <c r="KMD107" s="2"/>
      <c r="KME107" s="2"/>
      <c r="KMF107" s="2"/>
      <c r="KMG107" s="2"/>
      <c r="KMH107" s="2"/>
      <c r="KMI107" s="2"/>
      <c r="KMJ107" s="2"/>
      <c r="KMK107" s="2"/>
      <c r="KML107" s="2"/>
      <c r="KMM107" s="2"/>
      <c r="KMN107" s="2"/>
      <c r="KMO107" s="2"/>
      <c r="KMP107" s="2"/>
      <c r="KMQ107" s="2"/>
      <c r="KMR107" s="2"/>
      <c r="KMS107" s="2"/>
      <c r="KMT107" s="2"/>
      <c r="KMU107" s="2"/>
      <c r="KMV107" s="2"/>
      <c r="KMW107" s="2"/>
      <c r="KMX107" s="2"/>
      <c r="KMY107" s="2"/>
      <c r="KMZ107" s="2"/>
      <c r="KNA107" s="2"/>
      <c r="KNB107" s="2"/>
      <c r="KNC107" s="2"/>
      <c r="KND107" s="2"/>
      <c r="KNE107" s="2"/>
      <c r="KNF107" s="2"/>
      <c r="KNG107" s="2"/>
      <c r="KNH107" s="2"/>
      <c r="KNI107" s="2"/>
      <c r="KNJ107" s="2"/>
      <c r="KNK107" s="2"/>
      <c r="KNL107" s="2"/>
      <c r="KNM107" s="2"/>
      <c r="KNN107" s="2"/>
      <c r="KNO107" s="2"/>
      <c r="KNP107" s="2"/>
      <c r="KNQ107" s="2"/>
      <c r="KNR107" s="2"/>
      <c r="KNS107" s="2"/>
      <c r="KNT107" s="2"/>
      <c r="KNU107" s="2"/>
      <c r="KNV107" s="2"/>
      <c r="KNW107" s="2"/>
      <c r="KNX107" s="2"/>
      <c r="KNY107" s="2"/>
      <c r="KNZ107" s="2"/>
      <c r="KOA107" s="2"/>
      <c r="KOB107" s="2"/>
      <c r="KOC107" s="2"/>
      <c r="KOD107" s="2"/>
      <c r="KOE107" s="2"/>
      <c r="KOF107" s="2"/>
      <c r="KOG107" s="2"/>
      <c r="KOH107" s="2"/>
      <c r="KOI107" s="2"/>
      <c r="KOJ107" s="2"/>
      <c r="KOK107" s="2"/>
      <c r="KOL107" s="2"/>
      <c r="KOM107" s="2"/>
      <c r="KON107" s="2"/>
      <c r="KOO107" s="2"/>
      <c r="KOP107" s="2"/>
      <c r="KOQ107" s="2"/>
      <c r="KOR107" s="2"/>
      <c r="KOS107" s="2"/>
      <c r="KOT107" s="2"/>
      <c r="KOU107" s="2"/>
      <c r="KOV107" s="2"/>
      <c r="KOW107" s="2"/>
      <c r="KOX107" s="2"/>
      <c r="KOY107" s="2"/>
      <c r="KOZ107" s="2"/>
      <c r="KPA107" s="2"/>
      <c r="KPB107" s="2"/>
      <c r="KPC107" s="2"/>
      <c r="KPD107" s="2"/>
      <c r="KPE107" s="2"/>
      <c r="KPF107" s="2"/>
      <c r="KPG107" s="2"/>
      <c r="KPH107" s="2"/>
      <c r="KPI107" s="2"/>
      <c r="KPJ107" s="2"/>
      <c r="KPK107" s="2"/>
      <c r="KPL107" s="2"/>
      <c r="KPM107" s="2"/>
      <c r="KPN107" s="2"/>
      <c r="KPO107" s="2"/>
      <c r="KPP107" s="2"/>
      <c r="KPQ107" s="2"/>
      <c r="KPR107" s="2"/>
      <c r="KPS107" s="2"/>
      <c r="KPT107" s="2"/>
      <c r="KPU107" s="2"/>
      <c r="KPV107" s="2"/>
      <c r="KPW107" s="2"/>
      <c r="KPX107" s="2"/>
      <c r="KPY107" s="2"/>
      <c r="KPZ107" s="2"/>
      <c r="KQA107" s="2"/>
      <c r="KQB107" s="2"/>
      <c r="KQC107" s="2"/>
      <c r="KQD107" s="2"/>
      <c r="KQE107" s="2"/>
      <c r="KQF107" s="2"/>
      <c r="KQG107" s="2"/>
      <c r="KQH107" s="2"/>
      <c r="KQI107" s="2"/>
      <c r="KQJ107" s="2"/>
      <c r="KQK107" s="2"/>
      <c r="KQL107" s="2"/>
      <c r="KQM107" s="2"/>
      <c r="KQN107" s="2"/>
      <c r="KQO107" s="2"/>
      <c r="KQP107" s="2"/>
      <c r="KQQ107" s="2"/>
      <c r="KQR107" s="2"/>
      <c r="KQS107" s="2"/>
      <c r="KQT107" s="2"/>
      <c r="KQU107" s="2"/>
      <c r="KQV107" s="2"/>
      <c r="KQW107" s="2"/>
      <c r="KQX107" s="2"/>
      <c r="KQY107" s="2"/>
      <c r="KQZ107" s="2"/>
      <c r="KRA107" s="2"/>
      <c r="KRB107" s="2"/>
      <c r="KRC107" s="2"/>
      <c r="KRD107" s="2"/>
      <c r="KRE107" s="2"/>
      <c r="KRF107" s="2"/>
      <c r="KRG107" s="2"/>
      <c r="KRH107" s="2"/>
      <c r="KRI107" s="2"/>
      <c r="KRJ107" s="2"/>
      <c r="KRK107" s="2"/>
      <c r="KRL107" s="2"/>
      <c r="KRM107" s="2"/>
      <c r="KRN107" s="2"/>
      <c r="KRO107" s="2"/>
      <c r="KRP107" s="2"/>
      <c r="KRQ107" s="2"/>
      <c r="KRR107" s="2"/>
      <c r="KRS107" s="2"/>
      <c r="KRT107" s="2"/>
      <c r="KRU107" s="2"/>
      <c r="KRV107" s="2"/>
      <c r="KRW107" s="2"/>
      <c r="KRX107" s="2"/>
      <c r="KRY107" s="2"/>
      <c r="KRZ107" s="2"/>
      <c r="KSA107" s="2"/>
      <c r="KSB107" s="2"/>
      <c r="KSC107" s="2"/>
      <c r="KSD107" s="2"/>
      <c r="KSE107" s="2"/>
      <c r="KSF107" s="2"/>
      <c r="KSG107" s="2"/>
      <c r="KSH107" s="2"/>
      <c r="KSI107" s="2"/>
      <c r="KSJ107" s="2"/>
      <c r="KSK107" s="2"/>
      <c r="KSL107" s="2"/>
      <c r="KSM107" s="2"/>
      <c r="KSN107" s="2"/>
      <c r="KSO107" s="2"/>
      <c r="KSP107" s="2"/>
      <c r="KSQ107" s="2"/>
      <c r="KSR107" s="2"/>
      <c r="KSS107" s="2"/>
      <c r="KST107" s="2"/>
      <c r="KSU107" s="2"/>
      <c r="KSV107" s="2"/>
      <c r="KSW107" s="2"/>
      <c r="KSX107" s="2"/>
      <c r="KSY107" s="2"/>
      <c r="KSZ107" s="2"/>
      <c r="KTA107" s="2"/>
      <c r="KTB107" s="2"/>
      <c r="KTC107" s="2"/>
      <c r="KTD107" s="2"/>
      <c r="KTE107" s="2"/>
      <c r="KTF107" s="2"/>
      <c r="KTG107" s="2"/>
      <c r="KTH107" s="2"/>
      <c r="KTI107" s="2"/>
      <c r="KTJ107" s="2"/>
      <c r="KTK107" s="2"/>
      <c r="KTL107" s="2"/>
      <c r="KTM107" s="2"/>
      <c r="KTN107" s="2"/>
      <c r="KTO107" s="2"/>
      <c r="KTP107" s="2"/>
      <c r="KTQ107" s="2"/>
      <c r="KTR107" s="2"/>
      <c r="KTS107" s="2"/>
      <c r="KTT107" s="2"/>
      <c r="KTU107" s="2"/>
      <c r="KTV107" s="2"/>
      <c r="KTW107" s="2"/>
      <c r="KTX107" s="2"/>
      <c r="KTY107" s="2"/>
      <c r="KTZ107" s="2"/>
      <c r="KUA107" s="2"/>
      <c r="KUB107" s="2"/>
      <c r="KUC107" s="2"/>
      <c r="KUD107" s="2"/>
      <c r="KUE107" s="2"/>
      <c r="KUF107" s="2"/>
      <c r="KUG107" s="2"/>
      <c r="KUH107" s="2"/>
      <c r="KUI107" s="2"/>
      <c r="KUJ107" s="2"/>
      <c r="KUK107" s="2"/>
      <c r="KUL107" s="2"/>
      <c r="KUM107" s="2"/>
      <c r="KUN107" s="2"/>
      <c r="KUO107" s="2"/>
      <c r="KUP107" s="2"/>
      <c r="KUQ107" s="2"/>
      <c r="KUR107" s="2"/>
      <c r="KUS107" s="2"/>
      <c r="KUT107" s="2"/>
      <c r="KUU107" s="2"/>
      <c r="KUV107" s="2"/>
      <c r="KUW107" s="2"/>
      <c r="KUX107" s="2"/>
      <c r="KUY107" s="2"/>
      <c r="KUZ107" s="2"/>
      <c r="KVA107" s="2"/>
      <c r="KVB107" s="2"/>
      <c r="KVC107" s="2"/>
      <c r="KVD107" s="2"/>
      <c r="KVE107" s="2"/>
      <c r="KVF107" s="2"/>
      <c r="KVG107" s="2"/>
      <c r="KVH107" s="2"/>
      <c r="KVI107" s="2"/>
      <c r="KVJ107" s="2"/>
      <c r="KVK107" s="2"/>
      <c r="KVL107" s="2"/>
      <c r="KVM107" s="2"/>
      <c r="KVN107" s="2"/>
      <c r="KVO107" s="2"/>
      <c r="KVP107" s="2"/>
      <c r="KVQ107" s="2"/>
      <c r="KVR107" s="2"/>
      <c r="KVS107" s="2"/>
      <c r="KVT107" s="2"/>
      <c r="KVU107" s="2"/>
      <c r="KVV107" s="2"/>
      <c r="KVW107" s="2"/>
      <c r="KVX107" s="2"/>
      <c r="KVY107" s="2"/>
      <c r="KVZ107" s="2"/>
      <c r="KWA107" s="2"/>
      <c r="KWB107" s="2"/>
      <c r="KWC107" s="2"/>
      <c r="KWD107" s="2"/>
      <c r="KWE107" s="2"/>
      <c r="KWF107" s="2"/>
      <c r="KWG107" s="2"/>
      <c r="KWH107" s="2"/>
      <c r="KWI107" s="2"/>
      <c r="KWJ107" s="2"/>
      <c r="KWK107" s="2"/>
      <c r="KWL107" s="2"/>
      <c r="KWM107" s="2"/>
      <c r="KWN107" s="2"/>
      <c r="KWO107" s="2"/>
      <c r="KWP107" s="2"/>
      <c r="KWQ107" s="2"/>
      <c r="KWR107" s="2"/>
      <c r="KWS107" s="2"/>
      <c r="KWT107" s="2"/>
      <c r="KWU107" s="2"/>
      <c r="KWV107" s="2"/>
      <c r="KWW107" s="2"/>
      <c r="KWX107" s="2"/>
      <c r="KWY107" s="2"/>
      <c r="KWZ107" s="2"/>
      <c r="KXA107" s="2"/>
      <c r="KXB107" s="2"/>
      <c r="KXC107" s="2"/>
      <c r="KXD107" s="2"/>
      <c r="KXE107" s="2"/>
      <c r="KXF107" s="2"/>
      <c r="KXG107" s="2"/>
      <c r="KXH107" s="2"/>
      <c r="KXI107" s="2"/>
      <c r="KXJ107" s="2"/>
      <c r="KXK107" s="2"/>
      <c r="KXL107" s="2"/>
      <c r="KXM107" s="2"/>
      <c r="KXN107" s="2"/>
      <c r="KXO107" s="2"/>
      <c r="KXP107" s="2"/>
      <c r="KXQ107" s="2"/>
      <c r="KXR107" s="2"/>
      <c r="KXS107" s="2"/>
      <c r="KXT107" s="2"/>
      <c r="KXU107" s="2"/>
      <c r="KXV107" s="2"/>
      <c r="KXW107" s="2"/>
      <c r="KXX107" s="2"/>
      <c r="KXY107" s="2"/>
      <c r="KXZ107" s="2"/>
      <c r="KYA107" s="2"/>
      <c r="KYB107" s="2"/>
      <c r="KYC107" s="2"/>
      <c r="KYD107" s="2"/>
      <c r="KYE107" s="2"/>
      <c r="KYF107" s="2"/>
      <c r="KYG107" s="2"/>
      <c r="KYH107" s="2"/>
      <c r="KYI107" s="2"/>
      <c r="KYJ107" s="2"/>
      <c r="KYK107" s="2"/>
      <c r="KYL107" s="2"/>
      <c r="KYM107" s="2"/>
      <c r="KYN107" s="2"/>
      <c r="KYO107" s="2"/>
      <c r="KYP107" s="2"/>
      <c r="KYQ107" s="2"/>
      <c r="KYR107" s="2"/>
      <c r="KYS107" s="2"/>
      <c r="KYT107" s="2"/>
      <c r="KYU107" s="2"/>
      <c r="KYV107" s="2"/>
      <c r="KYW107" s="2"/>
      <c r="KYX107" s="2"/>
      <c r="KYY107" s="2"/>
      <c r="KYZ107" s="2"/>
      <c r="KZA107" s="2"/>
      <c r="KZB107" s="2"/>
      <c r="KZC107" s="2"/>
      <c r="KZD107" s="2"/>
      <c r="KZE107" s="2"/>
      <c r="KZF107" s="2"/>
      <c r="KZG107" s="2"/>
      <c r="KZH107" s="2"/>
      <c r="KZI107" s="2"/>
      <c r="KZJ107" s="2"/>
      <c r="KZK107" s="2"/>
      <c r="KZL107" s="2"/>
      <c r="KZM107" s="2"/>
      <c r="KZN107" s="2"/>
      <c r="KZO107" s="2"/>
      <c r="KZP107" s="2"/>
      <c r="KZQ107" s="2"/>
      <c r="KZR107" s="2"/>
      <c r="KZS107" s="2"/>
      <c r="KZT107" s="2"/>
      <c r="KZU107" s="2"/>
      <c r="KZV107" s="2"/>
      <c r="KZW107" s="2"/>
      <c r="KZX107" s="2"/>
      <c r="KZY107" s="2"/>
      <c r="KZZ107" s="2"/>
      <c r="LAA107" s="2"/>
      <c r="LAB107" s="2"/>
      <c r="LAC107" s="2"/>
      <c r="LAD107" s="2"/>
      <c r="LAE107" s="2"/>
      <c r="LAF107" s="2"/>
      <c r="LAG107" s="2"/>
      <c r="LAH107" s="2"/>
      <c r="LAI107" s="2"/>
      <c r="LAJ107" s="2"/>
      <c r="LAK107" s="2"/>
      <c r="LAL107" s="2"/>
      <c r="LAM107" s="2"/>
      <c r="LAN107" s="2"/>
      <c r="LAO107" s="2"/>
      <c r="LAP107" s="2"/>
      <c r="LAQ107" s="2"/>
      <c r="LAR107" s="2"/>
      <c r="LAS107" s="2"/>
      <c r="LAT107" s="2"/>
      <c r="LAU107" s="2"/>
      <c r="LAV107" s="2"/>
      <c r="LAW107" s="2"/>
      <c r="LAX107" s="2"/>
      <c r="LAY107" s="2"/>
      <c r="LAZ107" s="2"/>
      <c r="LBA107" s="2"/>
      <c r="LBB107" s="2"/>
      <c r="LBC107" s="2"/>
      <c r="LBD107" s="2"/>
      <c r="LBE107" s="2"/>
      <c r="LBF107" s="2"/>
      <c r="LBG107" s="2"/>
      <c r="LBH107" s="2"/>
      <c r="LBI107" s="2"/>
      <c r="LBJ107" s="2"/>
      <c r="LBK107" s="2"/>
      <c r="LBL107" s="2"/>
      <c r="LBM107" s="2"/>
      <c r="LBN107" s="2"/>
      <c r="LBO107" s="2"/>
      <c r="LBP107" s="2"/>
      <c r="LBQ107" s="2"/>
      <c r="LBR107" s="2"/>
      <c r="LBS107" s="2"/>
      <c r="LBT107" s="2"/>
      <c r="LBU107" s="2"/>
      <c r="LBV107" s="2"/>
      <c r="LBW107" s="2"/>
      <c r="LBX107" s="2"/>
      <c r="LBY107" s="2"/>
      <c r="LBZ107" s="2"/>
      <c r="LCA107" s="2"/>
      <c r="LCB107" s="2"/>
      <c r="LCC107" s="2"/>
      <c r="LCD107" s="2"/>
      <c r="LCE107" s="2"/>
      <c r="LCF107" s="2"/>
      <c r="LCG107" s="2"/>
      <c r="LCH107" s="2"/>
      <c r="LCI107" s="2"/>
      <c r="LCJ107" s="2"/>
      <c r="LCK107" s="2"/>
      <c r="LCL107" s="2"/>
      <c r="LCM107" s="2"/>
      <c r="LCN107" s="2"/>
      <c r="LCO107" s="2"/>
      <c r="LCP107" s="2"/>
      <c r="LCQ107" s="2"/>
      <c r="LCR107" s="2"/>
      <c r="LCS107" s="2"/>
      <c r="LCT107" s="2"/>
      <c r="LCU107" s="2"/>
      <c r="LCV107" s="2"/>
      <c r="LCW107" s="2"/>
      <c r="LCX107" s="2"/>
      <c r="LCY107" s="2"/>
      <c r="LCZ107" s="2"/>
      <c r="LDA107" s="2"/>
      <c r="LDB107" s="2"/>
      <c r="LDC107" s="2"/>
      <c r="LDD107" s="2"/>
      <c r="LDE107" s="2"/>
      <c r="LDF107" s="2"/>
      <c r="LDG107" s="2"/>
      <c r="LDH107" s="2"/>
      <c r="LDI107" s="2"/>
      <c r="LDJ107" s="2"/>
      <c r="LDK107" s="2"/>
      <c r="LDL107" s="2"/>
      <c r="LDM107" s="2"/>
      <c r="LDN107" s="2"/>
      <c r="LDO107" s="2"/>
      <c r="LDP107" s="2"/>
      <c r="LDQ107" s="2"/>
      <c r="LDR107" s="2"/>
      <c r="LDS107" s="2"/>
      <c r="LDT107" s="2"/>
      <c r="LDU107" s="2"/>
      <c r="LDV107" s="2"/>
      <c r="LDW107" s="2"/>
      <c r="LDX107" s="2"/>
      <c r="LDY107" s="2"/>
      <c r="LDZ107" s="2"/>
      <c r="LEA107" s="2"/>
      <c r="LEB107" s="2"/>
      <c r="LEC107" s="2"/>
      <c r="LED107" s="2"/>
      <c r="LEE107" s="2"/>
      <c r="LEF107" s="2"/>
      <c r="LEG107" s="2"/>
      <c r="LEH107" s="2"/>
      <c r="LEI107" s="2"/>
      <c r="LEJ107" s="2"/>
      <c r="LEK107" s="2"/>
      <c r="LEL107" s="2"/>
      <c r="LEM107" s="2"/>
      <c r="LEN107" s="2"/>
      <c r="LEO107" s="2"/>
      <c r="LEP107" s="2"/>
      <c r="LEQ107" s="2"/>
      <c r="LER107" s="2"/>
      <c r="LES107" s="2"/>
      <c r="LET107" s="2"/>
      <c r="LEU107" s="2"/>
      <c r="LEV107" s="2"/>
      <c r="LEW107" s="2"/>
      <c r="LEX107" s="2"/>
      <c r="LEY107" s="2"/>
      <c r="LEZ107" s="2"/>
      <c r="LFA107" s="2"/>
      <c r="LFB107" s="2"/>
      <c r="LFC107" s="2"/>
      <c r="LFD107" s="2"/>
      <c r="LFE107" s="2"/>
      <c r="LFF107" s="2"/>
      <c r="LFG107" s="2"/>
      <c r="LFH107" s="2"/>
      <c r="LFI107" s="2"/>
      <c r="LFJ107" s="2"/>
      <c r="LFK107" s="2"/>
      <c r="LFL107" s="2"/>
      <c r="LFM107" s="2"/>
      <c r="LFN107" s="2"/>
      <c r="LFO107" s="2"/>
      <c r="LFP107" s="2"/>
      <c r="LFQ107" s="2"/>
      <c r="LFR107" s="2"/>
      <c r="LFS107" s="2"/>
      <c r="LFT107" s="2"/>
      <c r="LFU107" s="2"/>
      <c r="LFV107" s="2"/>
      <c r="LFW107" s="2"/>
      <c r="LFX107" s="2"/>
      <c r="LFY107" s="2"/>
      <c r="LFZ107" s="2"/>
      <c r="LGA107" s="2"/>
      <c r="LGB107" s="2"/>
      <c r="LGC107" s="2"/>
      <c r="LGD107" s="2"/>
      <c r="LGE107" s="2"/>
      <c r="LGF107" s="2"/>
      <c r="LGG107" s="2"/>
      <c r="LGH107" s="2"/>
      <c r="LGI107" s="2"/>
      <c r="LGJ107" s="2"/>
      <c r="LGK107" s="2"/>
      <c r="LGL107" s="2"/>
      <c r="LGM107" s="2"/>
      <c r="LGN107" s="2"/>
      <c r="LGO107" s="2"/>
      <c r="LGP107" s="2"/>
      <c r="LGQ107" s="2"/>
      <c r="LGR107" s="2"/>
      <c r="LGS107" s="2"/>
      <c r="LGT107" s="2"/>
      <c r="LGU107" s="2"/>
      <c r="LGV107" s="2"/>
      <c r="LGW107" s="2"/>
      <c r="LGX107" s="2"/>
      <c r="LGY107" s="2"/>
      <c r="LGZ107" s="2"/>
      <c r="LHA107" s="2"/>
      <c r="LHB107" s="2"/>
      <c r="LHC107" s="2"/>
      <c r="LHD107" s="2"/>
      <c r="LHE107" s="2"/>
      <c r="LHF107" s="2"/>
      <c r="LHG107" s="2"/>
      <c r="LHH107" s="2"/>
      <c r="LHI107" s="2"/>
      <c r="LHJ107" s="2"/>
      <c r="LHK107" s="2"/>
      <c r="LHL107" s="2"/>
      <c r="LHM107" s="2"/>
      <c r="LHN107" s="2"/>
      <c r="LHO107" s="2"/>
      <c r="LHP107" s="2"/>
      <c r="LHQ107" s="2"/>
      <c r="LHR107" s="2"/>
      <c r="LHS107" s="2"/>
      <c r="LHT107" s="2"/>
      <c r="LHU107" s="2"/>
      <c r="LHV107" s="2"/>
      <c r="LHW107" s="2"/>
      <c r="LHX107" s="2"/>
      <c r="LHY107" s="2"/>
      <c r="LHZ107" s="2"/>
      <c r="LIA107" s="2"/>
      <c r="LIB107" s="2"/>
      <c r="LIC107" s="2"/>
      <c r="LID107" s="2"/>
      <c r="LIE107" s="2"/>
      <c r="LIF107" s="2"/>
      <c r="LIG107" s="2"/>
      <c r="LIH107" s="2"/>
      <c r="LII107" s="2"/>
      <c r="LIJ107" s="2"/>
      <c r="LIK107" s="2"/>
      <c r="LIL107" s="2"/>
      <c r="LIM107" s="2"/>
      <c r="LIN107" s="2"/>
      <c r="LIO107" s="2"/>
      <c r="LIP107" s="2"/>
      <c r="LIQ107" s="2"/>
      <c r="LIR107" s="2"/>
      <c r="LIS107" s="2"/>
      <c r="LIT107" s="2"/>
      <c r="LIU107" s="2"/>
      <c r="LIV107" s="2"/>
      <c r="LIW107" s="2"/>
      <c r="LIX107" s="2"/>
      <c r="LIY107" s="2"/>
      <c r="LIZ107" s="2"/>
      <c r="LJA107" s="2"/>
      <c r="LJB107" s="2"/>
      <c r="LJC107" s="2"/>
      <c r="LJD107" s="2"/>
      <c r="LJE107" s="2"/>
      <c r="LJF107" s="2"/>
      <c r="LJG107" s="2"/>
      <c r="LJH107" s="2"/>
      <c r="LJI107" s="2"/>
      <c r="LJJ107" s="2"/>
      <c r="LJK107" s="2"/>
      <c r="LJL107" s="2"/>
      <c r="LJM107" s="2"/>
      <c r="LJN107" s="2"/>
      <c r="LJO107" s="2"/>
      <c r="LJP107" s="2"/>
      <c r="LJQ107" s="2"/>
      <c r="LJR107" s="2"/>
      <c r="LJS107" s="2"/>
      <c r="LJT107" s="2"/>
      <c r="LJU107" s="2"/>
      <c r="LJV107" s="2"/>
      <c r="LJW107" s="2"/>
      <c r="LJX107" s="2"/>
      <c r="LJY107" s="2"/>
      <c r="LJZ107" s="2"/>
      <c r="LKA107" s="2"/>
      <c r="LKB107" s="2"/>
      <c r="LKC107" s="2"/>
      <c r="LKD107" s="2"/>
      <c r="LKE107" s="2"/>
      <c r="LKF107" s="2"/>
      <c r="LKG107" s="2"/>
      <c r="LKH107" s="2"/>
      <c r="LKI107" s="2"/>
      <c r="LKJ107" s="2"/>
      <c r="LKK107" s="2"/>
      <c r="LKL107" s="2"/>
      <c r="LKM107" s="2"/>
      <c r="LKN107" s="2"/>
      <c r="LKO107" s="2"/>
      <c r="LKP107" s="2"/>
      <c r="LKQ107" s="2"/>
      <c r="LKR107" s="2"/>
      <c r="LKS107" s="2"/>
      <c r="LKT107" s="2"/>
      <c r="LKU107" s="2"/>
      <c r="LKV107" s="2"/>
      <c r="LKW107" s="2"/>
      <c r="LKX107" s="2"/>
      <c r="LKY107" s="2"/>
      <c r="LKZ107" s="2"/>
      <c r="LLA107" s="2"/>
      <c r="LLB107" s="2"/>
      <c r="LLC107" s="2"/>
      <c r="LLD107" s="2"/>
      <c r="LLE107" s="2"/>
      <c r="LLF107" s="2"/>
      <c r="LLG107" s="2"/>
      <c r="LLH107" s="2"/>
      <c r="LLI107" s="2"/>
      <c r="LLJ107" s="2"/>
      <c r="LLK107" s="2"/>
      <c r="LLL107" s="2"/>
      <c r="LLM107" s="2"/>
      <c r="LLN107" s="2"/>
      <c r="LLO107" s="2"/>
      <c r="LLP107" s="2"/>
      <c r="LLQ107" s="2"/>
      <c r="LLR107" s="2"/>
      <c r="LLS107" s="2"/>
      <c r="LLT107" s="2"/>
      <c r="LLU107" s="2"/>
      <c r="LLV107" s="2"/>
      <c r="LLW107" s="2"/>
      <c r="LLX107" s="2"/>
      <c r="LLY107" s="2"/>
      <c r="LLZ107" s="2"/>
      <c r="LMA107" s="2"/>
      <c r="LMB107" s="2"/>
      <c r="LMC107" s="2"/>
      <c r="LMD107" s="2"/>
      <c r="LME107" s="2"/>
      <c r="LMF107" s="2"/>
      <c r="LMG107" s="2"/>
      <c r="LMH107" s="2"/>
      <c r="LMI107" s="2"/>
      <c r="LMJ107" s="2"/>
      <c r="LMK107" s="2"/>
      <c r="LML107" s="2"/>
      <c r="LMM107" s="2"/>
      <c r="LMN107" s="2"/>
      <c r="LMO107" s="2"/>
      <c r="LMP107" s="2"/>
      <c r="LMQ107" s="2"/>
      <c r="LMR107" s="2"/>
      <c r="LMS107" s="2"/>
      <c r="LMT107" s="2"/>
      <c r="LMU107" s="2"/>
      <c r="LMV107" s="2"/>
      <c r="LMW107" s="2"/>
      <c r="LMX107" s="2"/>
      <c r="LMY107" s="2"/>
      <c r="LMZ107" s="2"/>
      <c r="LNA107" s="2"/>
      <c r="LNB107" s="2"/>
      <c r="LNC107" s="2"/>
      <c r="LND107" s="2"/>
      <c r="LNE107" s="2"/>
      <c r="LNF107" s="2"/>
      <c r="LNG107" s="2"/>
      <c r="LNH107" s="2"/>
      <c r="LNI107" s="2"/>
      <c r="LNJ107" s="2"/>
      <c r="LNK107" s="2"/>
      <c r="LNL107" s="2"/>
      <c r="LNM107" s="2"/>
      <c r="LNN107" s="2"/>
      <c r="LNO107" s="2"/>
      <c r="LNP107" s="2"/>
      <c r="LNQ107" s="2"/>
      <c r="LNR107" s="2"/>
      <c r="LNS107" s="2"/>
      <c r="LNT107" s="2"/>
      <c r="LNU107" s="2"/>
      <c r="LNV107" s="2"/>
      <c r="LNW107" s="2"/>
      <c r="LNX107" s="2"/>
      <c r="LNY107" s="2"/>
      <c r="LNZ107" s="2"/>
      <c r="LOA107" s="2"/>
      <c r="LOB107" s="2"/>
      <c r="LOC107" s="2"/>
      <c r="LOD107" s="2"/>
      <c r="LOE107" s="2"/>
      <c r="LOF107" s="2"/>
      <c r="LOG107" s="2"/>
      <c r="LOH107" s="2"/>
      <c r="LOI107" s="2"/>
      <c r="LOJ107" s="2"/>
      <c r="LOK107" s="2"/>
      <c r="LOL107" s="2"/>
      <c r="LOM107" s="2"/>
      <c r="LON107" s="2"/>
      <c r="LOO107" s="2"/>
      <c r="LOP107" s="2"/>
      <c r="LOQ107" s="2"/>
      <c r="LOR107" s="2"/>
      <c r="LOS107" s="2"/>
      <c r="LOT107" s="2"/>
      <c r="LOU107" s="2"/>
      <c r="LOV107" s="2"/>
      <c r="LOW107" s="2"/>
      <c r="LOX107" s="2"/>
      <c r="LOY107" s="2"/>
      <c r="LOZ107" s="2"/>
      <c r="LPA107" s="2"/>
      <c r="LPB107" s="2"/>
      <c r="LPC107" s="2"/>
      <c r="LPD107" s="2"/>
      <c r="LPE107" s="2"/>
      <c r="LPF107" s="2"/>
      <c r="LPG107" s="2"/>
      <c r="LPH107" s="2"/>
      <c r="LPI107" s="2"/>
      <c r="LPJ107" s="2"/>
      <c r="LPK107" s="2"/>
      <c r="LPL107" s="2"/>
      <c r="LPM107" s="2"/>
      <c r="LPN107" s="2"/>
      <c r="LPO107" s="2"/>
      <c r="LPP107" s="2"/>
      <c r="LPQ107" s="2"/>
      <c r="LPR107" s="2"/>
      <c r="LPS107" s="2"/>
      <c r="LPT107" s="2"/>
      <c r="LPU107" s="2"/>
      <c r="LPV107" s="2"/>
      <c r="LPW107" s="2"/>
      <c r="LPX107" s="2"/>
      <c r="LPY107" s="2"/>
      <c r="LPZ107" s="2"/>
      <c r="LQA107" s="2"/>
      <c r="LQB107" s="2"/>
      <c r="LQC107" s="2"/>
      <c r="LQD107" s="2"/>
      <c r="LQE107" s="2"/>
      <c r="LQF107" s="2"/>
      <c r="LQG107" s="2"/>
      <c r="LQH107" s="2"/>
      <c r="LQI107" s="2"/>
      <c r="LQJ107" s="2"/>
      <c r="LQK107" s="2"/>
      <c r="LQL107" s="2"/>
      <c r="LQM107" s="2"/>
      <c r="LQN107" s="2"/>
      <c r="LQO107" s="2"/>
      <c r="LQP107" s="2"/>
      <c r="LQQ107" s="2"/>
      <c r="LQR107" s="2"/>
      <c r="LQS107" s="2"/>
      <c r="LQT107" s="2"/>
      <c r="LQU107" s="2"/>
      <c r="LQV107" s="2"/>
      <c r="LQW107" s="2"/>
      <c r="LQX107" s="2"/>
      <c r="LQY107" s="2"/>
      <c r="LQZ107" s="2"/>
      <c r="LRA107" s="2"/>
      <c r="LRB107" s="2"/>
      <c r="LRC107" s="2"/>
      <c r="LRD107" s="2"/>
      <c r="LRE107" s="2"/>
      <c r="LRF107" s="2"/>
      <c r="LRG107" s="2"/>
      <c r="LRH107" s="2"/>
      <c r="LRI107" s="2"/>
      <c r="LRJ107" s="2"/>
      <c r="LRK107" s="2"/>
      <c r="LRL107" s="2"/>
      <c r="LRM107" s="2"/>
      <c r="LRN107" s="2"/>
      <c r="LRO107" s="2"/>
      <c r="LRP107" s="2"/>
      <c r="LRQ107" s="2"/>
      <c r="LRR107" s="2"/>
      <c r="LRS107" s="2"/>
      <c r="LRT107" s="2"/>
      <c r="LRU107" s="2"/>
      <c r="LRV107" s="2"/>
      <c r="LRW107" s="2"/>
      <c r="LRX107" s="2"/>
      <c r="LRY107" s="2"/>
      <c r="LRZ107" s="2"/>
      <c r="LSA107" s="2"/>
      <c r="LSB107" s="2"/>
      <c r="LSC107" s="2"/>
      <c r="LSD107" s="2"/>
      <c r="LSE107" s="2"/>
      <c r="LSF107" s="2"/>
      <c r="LSG107" s="2"/>
      <c r="LSH107" s="2"/>
      <c r="LSI107" s="2"/>
      <c r="LSJ107" s="2"/>
      <c r="LSK107" s="2"/>
      <c r="LSL107" s="2"/>
      <c r="LSM107" s="2"/>
      <c r="LSN107" s="2"/>
      <c r="LSO107" s="2"/>
      <c r="LSP107" s="2"/>
      <c r="LSQ107" s="2"/>
      <c r="LSR107" s="2"/>
      <c r="LSS107" s="2"/>
      <c r="LST107" s="2"/>
      <c r="LSU107" s="2"/>
      <c r="LSV107" s="2"/>
      <c r="LSW107" s="2"/>
      <c r="LSX107" s="2"/>
      <c r="LSY107" s="2"/>
      <c r="LSZ107" s="2"/>
      <c r="LTA107" s="2"/>
      <c r="LTB107" s="2"/>
      <c r="LTC107" s="2"/>
      <c r="LTD107" s="2"/>
      <c r="LTE107" s="2"/>
      <c r="LTF107" s="2"/>
      <c r="LTG107" s="2"/>
      <c r="LTH107" s="2"/>
      <c r="LTI107" s="2"/>
      <c r="LTJ107" s="2"/>
      <c r="LTK107" s="2"/>
      <c r="LTL107" s="2"/>
      <c r="LTM107" s="2"/>
      <c r="LTN107" s="2"/>
      <c r="LTO107" s="2"/>
      <c r="LTP107" s="2"/>
      <c r="LTQ107" s="2"/>
      <c r="LTR107" s="2"/>
      <c r="LTS107" s="2"/>
      <c r="LTT107" s="2"/>
      <c r="LTU107" s="2"/>
      <c r="LTV107" s="2"/>
      <c r="LTW107" s="2"/>
      <c r="LTX107" s="2"/>
      <c r="LTY107" s="2"/>
      <c r="LTZ107" s="2"/>
      <c r="LUA107" s="2"/>
      <c r="LUB107" s="2"/>
      <c r="LUC107" s="2"/>
      <c r="LUD107" s="2"/>
      <c r="LUE107" s="2"/>
      <c r="LUF107" s="2"/>
      <c r="LUG107" s="2"/>
      <c r="LUH107" s="2"/>
      <c r="LUI107" s="2"/>
      <c r="LUJ107" s="2"/>
      <c r="LUK107" s="2"/>
      <c r="LUL107" s="2"/>
      <c r="LUM107" s="2"/>
      <c r="LUN107" s="2"/>
      <c r="LUO107" s="2"/>
      <c r="LUP107" s="2"/>
      <c r="LUQ107" s="2"/>
      <c r="LUR107" s="2"/>
      <c r="LUS107" s="2"/>
      <c r="LUT107" s="2"/>
      <c r="LUU107" s="2"/>
      <c r="LUV107" s="2"/>
      <c r="LUW107" s="2"/>
      <c r="LUX107" s="2"/>
      <c r="LUY107" s="2"/>
      <c r="LUZ107" s="2"/>
      <c r="LVA107" s="2"/>
      <c r="LVB107" s="2"/>
      <c r="LVC107" s="2"/>
      <c r="LVD107" s="2"/>
      <c r="LVE107" s="2"/>
      <c r="LVF107" s="2"/>
      <c r="LVG107" s="2"/>
      <c r="LVH107" s="2"/>
      <c r="LVI107" s="2"/>
      <c r="LVJ107" s="2"/>
      <c r="LVK107" s="2"/>
      <c r="LVL107" s="2"/>
      <c r="LVM107" s="2"/>
      <c r="LVN107" s="2"/>
      <c r="LVO107" s="2"/>
      <c r="LVP107" s="2"/>
      <c r="LVQ107" s="2"/>
      <c r="LVR107" s="2"/>
      <c r="LVS107" s="2"/>
      <c r="LVT107" s="2"/>
      <c r="LVU107" s="2"/>
      <c r="LVV107" s="2"/>
      <c r="LVW107" s="2"/>
      <c r="LVX107" s="2"/>
      <c r="LVY107" s="2"/>
      <c r="LVZ107" s="2"/>
      <c r="LWA107" s="2"/>
      <c r="LWB107" s="2"/>
      <c r="LWC107" s="2"/>
      <c r="LWD107" s="2"/>
      <c r="LWE107" s="2"/>
      <c r="LWF107" s="2"/>
      <c r="LWG107" s="2"/>
      <c r="LWH107" s="2"/>
      <c r="LWI107" s="2"/>
      <c r="LWJ107" s="2"/>
      <c r="LWK107" s="2"/>
      <c r="LWL107" s="2"/>
      <c r="LWM107" s="2"/>
      <c r="LWN107" s="2"/>
      <c r="LWO107" s="2"/>
      <c r="LWP107" s="2"/>
      <c r="LWQ107" s="2"/>
      <c r="LWR107" s="2"/>
      <c r="LWS107" s="2"/>
      <c r="LWT107" s="2"/>
      <c r="LWU107" s="2"/>
      <c r="LWV107" s="2"/>
      <c r="LWW107" s="2"/>
      <c r="LWX107" s="2"/>
      <c r="LWY107" s="2"/>
      <c r="LWZ107" s="2"/>
      <c r="LXA107" s="2"/>
      <c r="LXB107" s="2"/>
      <c r="LXC107" s="2"/>
      <c r="LXD107" s="2"/>
      <c r="LXE107" s="2"/>
      <c r="LXF107" s="2"/>
      <c r="LXG107" s="2"/>
      <c r="LXH107" s="2"/>
      <c r="LXI107" s="2"/>
      <c r="LXJ107" s="2"/>
      <c r="LXK107" s="2"/>
      <c r="LXL107" s="2"/>
      <c r="LXM107" s="2"/>
      <c r="LXN107" s="2"/>
      <c r="LXO107" s="2"/>
      <c r="LXP107" s="2"/>
      <c r="LXQ107" s="2"/>
      <c r="LXR107" s="2"/>
      <c r="LXS107" s="2"/>
      <c r="LXT107" s="2"/>
      <c r="LXU107" s="2"/>
      <c r="LXV107" s="2"/>
      <c r="LXW107" s="2"/>
      <c r="LXX107" s="2"/>
      <c r="LXY107" s="2"/>
      <c r="LXZ107" s="2"/>
      <c r="LYA107" s="2"/>
      <c r="LYB107" s="2"/>
      <c r="LYC107" s="2"/>
      <c r="LYD107" s="2"/>
      <c r="LYE107" s="2"/>
      <c r="LYF107" s="2"/>
      <c r="LYG107" s="2"/>
      <c r="LYH107" s="2"/>
      <c r="LYI107" s="2"/>
      <c r="LYJ107" s="2"/>
      <c r="LYK107" s="2"/>
      <c r="LYL107" s="2"/>
      <c r="LYM107" s="2"/>
      <c r="LYN107" s="2"/>
      <c r="LYO107" s="2"/>
      <c r="LYP107" s="2"/>
      <c r="LYQ107" s="2"/>
      <c r="LYR107" s="2"/>
      <c r="LYS107" s="2"/>
      <c r="LYT107" s="2"/>
      <c r="LYU107" s="2"/>
      <c r="LYV107" s="2"/>
      <c r="LYW107" s="2"/>
      <c r="LYX107" s="2"/>
      <c r="LYY107" s="2"/>
      <c r="LYZ107" s="2"/>
      <c r="LZA107" s="2"/>
      <c r="LZB107" s="2"/>
      <c r="LZC107" s="2"/>
      <c r="LZD107" s="2"/>
      <c r="LZE107" s="2"/>
      <c r="LZF107" s="2"/>
      <c r="LZG107" s="2"/>
      <c r="LZH107" s="2"/>
      <c r="LZI107" s="2"/>
      <c r="LZJ107" s="2"/>
      <c r="LZK107" s="2"/>
      <c r="LZL107" s="2"/>
      <c r="LZM107" s="2"/>
      <c r="LZN107" s="2"/>
      <c r="LZO107" s="2"/>
      <c r="LZP107" s="2"/>
      <c r="LZQ107" s="2"/>
      <c r="LZR107" s="2"/>
      <c r="LZS107" s="2"/>
      <c r="LZT107" s="2"/>
      <c r="LZU107" s="2"/>
      <c r="LZV107" s="2"/>
      <c r="LZW107" s="2"/>
      <c r="LZX107" s="2"/>
      <c r="LZY107" s="2"/>
      <c r="LZZ107" s="2"/>
      <c r="MAA107" s="2"/>
      <c r="MAB107" s="2"/>
      <c r="MAC107" s="2"/>
      <c r="MAD107" s="2"/>
      <c r="MAE107" s="2"/>
      <c r="MAF107" s="2"/>
      <c r="MAG107" s="2"/>
      <c r="MAH107" s="2"/>
      <c r="MAI107" s="2"/>
      <c r="MAJ107" s="2"/>
      <c r="MAK107" s="2"/>
      <c r="MAL107" s="2"/>
      <c r="MAM107" s="2"/>
      <c r="MAN107" s="2"/>
      <c r="MAO107" s="2"/>
      <c r="MAP107" s="2"/>
      <c r="MAQ107" s="2"/>
      <c r="MAR107" s="2"/>
      <c r="MAS107" s="2"/>
      <c r="MAT107" s="2"/>
      <c r="MAU107" s="2"/>
      <c r="MAV107" s="2"/>
      <c r="MAW107" s="2"/>
      <c r="MAX107" s="2"/>
      <c r="MAY107" s="2"/>
      <c r="MAZ107" s="2"/>
      <c r="MBA107" s="2"/>
      <c r="MBB107" s="2"/>
      <c r="MBC107" s="2"/>
      <c r="MBD107" s="2"/>
      <c r="MBE107" s="2"/>
      <c r="MBF107" s="2"/>
      <c r="MBG107" s="2"/>
      <c r="MBH107" s="2"/>
      <c r="MBI107" s="2"/>
      <c r="MBJ107" s="2"/>
      <c r="MBK107" s="2"/>
      <c r="MBL107" s="2"/>
      <c r="MBM107" s="2"/>
      <c r="MBN107" s="2"/>
      <c r="MBO107" s="2"/>
      <c r="MBP107" s="2"/>
      <c r="MBQ107" s="2"/>
      <c r="MBR107" s="2"/>
      <c r="MBS107" s="2"/>
      <c r="MBT107" s="2"/>
      <c r="MBU107" s="2"/>
      <c r="MBV107" s="2"/>
      <c r="MBW107" s="2"/>
      <c r="MBX107" s="2"/>
      <c r="MBY107" s="2"/>
      <c r="MBZ107" s="2"/>
      <c r="MCA107" s="2"/>
      <c r="MCB107" s="2"/>
      <c r="MCC107" s="2"/>
      <c r="MCD107" s="2"/>
      <c r="MCE107" s="2"/>
      <c r="MCF107" s="2"/>
      <c r="MCG107" s="2"/>
      <c r="MCH107" s="2"/>
      <c r="MCI107" s="2"/>
      <c r="MCJ107" s="2"/>
      <c r="MCK107" s="2"/>
      <c r="MCL107" s="2"/>
      <c r="MCM107" s="2"/>
      <c r="MCN107" s="2"/>
      <c r="MCO107" s="2"/>
      <c r="MCP107" s="2"/>
      <c r="MCQ107" s="2"/>
      <c r="MCR107" s="2"/>
      <c r="MCS107" s="2"/>
      <c r="MCT107" s="2"/>
      <c r="MCU107" s="2"/>
      <c r="MCV107" s="2"/>
      <c r="MCW107" s="2"/>
      <c r="MCX107" s="2"/>
      <c r="MCY107" s="2"/>
      <c r="MCZ107" s="2"/>
      <c r="MDA107" s="2"/>
      <c r="MDB107" s="2"/>
      <c r="MDC107" s="2"/>
      <c r="MDD107" s="2"/>
      <c r="MDE107" s="2"/>
      <c r="MDF107" s="2"/>
      <c r="MDG107" s="2"/>
      <c r="MDH107" s="2"/>
      <c r="MDI107" s="2"/>
      <c r="MDJ107" s="2"/>
      <c r="MDK107" s="2"/>
      <c r="MDL107" s="2"/>
      <c r="MDM107" s="2"/>
      <c r="MDN107" s="2"/>
      <c r="MDO107" s="2"/>
      <c r="MDP107" s="2"/>
      <c r="MDQ107" s="2"/>
      <c r="MDR107" s="2"/>
      <c r="MDS107" s="2"/>
      <c r="MDT107" s="2"/>
      <c r="MDU107" s="2"/>
      <c r="MDV107" s="2"/>
      <c r="MDW107" s="2"/>
      <c r="MDX107" s="2"/>
      <c r="MDY107" s="2"/>
      <c r="MDZ107" s="2"/>
      <c r="MEA107" s="2"/>
      <c r="MEB107" s="2"/>
      <c r="MEC107" s="2"/>
      <c r="MED107" s="2"/>
      <c r="MEE107" s="2"/>
      <c r="MEF107" s="2"/>
      <c r="MEG107" s="2"/>
      <c r="MEH107" s="2"/>
      <c r="MEI107" s="2"/>
      <c r="MEJ107" s="2"/>
      <c r="MEK107" s="2"/>
      <c r="MEL107" s="2"/>
      <c r="MEM107" s="2"/>
      <c r="MEN107" s="2"/>
      <c r="MEO107" s="2"/>
      <c r="MEP107" s="2"/>
      <c r="MEQ107" s="2"/>
      <c r="MER107" s="2"/>
      <c r="MES107" s="2"/>
      <c r="MET107" s="2"/>
      <c r="MEU107" s="2"/>
      <c r="MEV107" s="2"/>
      <c r="MEW107" s="2"/>
      <c r="MEX107" s="2"/>
      <c r="MEY107" s="2"/>
      <c r="MEZ107" s="2"/>
      <c r="MFA107" s="2"/>
      <c r="MFB107" s="2"/>
      <c r="MFC107" s="2"/>
      <c r="MFD107" s="2"/>
      <c r="MFE107" s="2"/>
      <c r="MFF107" s="2"/>
      <c r="MFG107" s="2"/>
      <c r="MFH107" s="2"/>
      <c r="MFI107" s="2"/>
      <c r="MFJ107" s="2"/>
      <c r="MFK107" s="2"/>
      <c r="MFL107" s="2"/>
      <c r="MFM107" s="2"/>
      <c r="MFN107" s="2"/>
      <c r="MFO107" s="2"/>
      <c r="MFP107" s="2"/>
      <c r="MFQ107" s="2"/>
      <c r="MFR107" s="2"/>
      <c r="MFS107" s="2"/>
      <c r="MFT107" s="2"/>
      <c r="MFU107" s="2"/>
      <c r="MFV107" s="2"/>
      <c r="MFW107" s="2"/>
      <c r="MFX107" s="2"/>
      <c r="MFY107" s="2"/>
      <c r="MFZ107" s="2"/>
      <c r="MGA107" s="2"/>
      <c r="MGB107" s="2"/>
      <c r="MGC107" s="2"/>
      <c r="MGD107" s="2"/>
      <c r="MGE107" s="2"/>
      <c r="MGF107" s="2"/>
      <c r="MGG107" s="2"/>
      <c r="MGH107" s="2"/>
      <c r="MGI107" s="2"/>
      <c r="MGJ107" s="2"/>
      <c r="MGK107" s="2"/>
      <c r="MGL107" s="2"/>
      <c r="MGM107" s="2"/>
      <c r="MGN107" s="2"/>
      <c r="MGO107" s="2"/>
      <c r="MGP107" s="2"/>
      <c r="MGQ107" s="2"/>
      <c r="MGR107" s="2"/>
      <c r="MGS107" s="2"/>
      <c r="MGT107" s="2"/>
      <c r="MGU107" s="2"/>
      <c r="MGV107" s="2"/>
      <c r="MGW107" s="2"/>
      <c r="MGX107" s="2"/>
      <c r="MGY107" s="2"/>
      <c r="MGZ107" s="2"/>
      <c r="MHA107" s="2"/>
      <c r="MHB107" s="2"/>
      <c r="MHC107" s="2"/>
      <c r="MHD107" s="2"/>
      <c r="MHE107" s="2"/>
      <c r="MHF107" s="2"/>
      <c r="MHG107" s="2"/>
      <c r="MHH107" s="2"/>
      <c r="MHI107" s="2"/>
      <c r="MHJ107" s="2"/>
      <c r="MHK107" s="2"/>
      <c r="MHL107" s="2"/>
      <c r="MHM107" s="2"/>
      <c r="MHN107" s="2"/>
      <c r="MHO107" s="2"/>
      <c r="MHP107" s="2"/>
      <c r="MHQ107" s="2"/>
      <c r="MHR107" s="2"/>
      <c r="MHS107" s="2"/>
      <c r="MHT107" s="2"/>
      <c r="MHU107" s="2"/>
      <c r="MHV107" s="2"/>
      <c r="MHW107" s="2"/>
      <c r="MHX107" s="2"/>
      <c r="MHY107" s="2"/>
      <c r="MHZ107" s="2"/>
      <c r="MIA107" s="2"/>
      <c r="MIB107" s="2"/>
      <c r="MIC107" s="2"/>
      <c r="MID107" s="2"/>
      <c r="MIE107" s="2"/>
      <c r="MIF107" s="2"/>
      <c r="MIG107" s="2"/>
      <c r="MIH107" s="2"/>
      <c r="MII107" s="2"/>
      <c r="MIJ107" s="2"/>
      <c r="MIK107" s="2"/>
      <c r="MIL107" s="2"/>
      <c r="MIM107" s="2"/>
      <c r="MIN107" s="2"/>
      <c r="MIO107" s="2"/>
      <c r="MIP107" s="2"/>
      <c r="MIQ107" s="2"/>
      <c r="MIR107" s="2"/>
      <c r="MIS107" s="2"/>
      <c r="MIT107" s="2"/>
      <c r="MIU107" s="2"/>
      <c r="MIV107" s="2"/>
      <c r="MIW107" s="2"/>
      <c r="MIX107" s="2"/>
      <c r="MIY107" s="2"/>
      <c r="MIZ107" s="2"/>
      <c r="MJA107" s="2"/>
      <c r="MJB107" s="2"/>
      <c r="MJC107" s="2"/>
      <c r="MJD107" s="2"/>
      <c r="MJE107" s="2"/>
      <c r="MJF107" s="2"/>
      <c r="MJG107" s="2"/>
      <c r="MJH107" s="2"/>
      <c r="MJI107" s="2"/>
      <c r="MJJ107" s="2"/>
      <c r="MJK107" s="2"/>
      <c r="MJL107" s="2"/>
      <c r="MJM107" s="2"/>
      <c r="MJN107" s="2"/>
      <c r="MJO107" s="2"/>
      <c r="MJP107" s="2"/>
      <c r="MJQ107" s="2"/>
      <c r="MJR107" s="2"/>
      <c r="MJS107" s="2"/>
      <c r="MJT107" s="2"/>
      <c r="MJU107" s="2"/>
      <c r="MJV107" s="2"/>
      <c r="MJW107" s="2"/>
      <c r="MJX107" s="2"/>
      <c r="MJY107" s="2"/>
      <c r="MJZ107" s="2"/>
      <c r="MKA107" s="2"/>
      <c r="MKB107" s="2"/>
      <c r="MKC107" s="2"/>
      <c r="MKD107" s="2"/>
      <c r="MKE107" s="2"/>
      <c r="MKF107" s="2"/>
      <c r="MKG107" s="2"/>
      <c r="MKH107" s="2"/>
      <c r="MKI107" s="2"/>
      <c r="MKJ107" s="2"/>
      <c r="MKK107" s="2"/>
      <c r="MKL107" s="2"/>
      <c r="MKM107" s="2"/>
      <c r="MKN107" s="2"/>
      <c r="MKO107" s="2"/>
      <c r="MKP107" s="2"/>
      <c r="MKQ107" s="2"/>
      <c r="MKR107" s="2"/>
      <c r="MKS107" s="2"/>
      <c r="MKT107" s="2"/>
      <c r="MKU107" s="2"/>
      <c r="MKV107" s="2"/>
      <c r="MKW107" s="2"/>
      <c r="MKX107" s="2"/>
      <c r="MKY107" s="2"/>
      <c r="MKZ107" s="2"/>
      <c r="MLA107" s="2"/>
      <c r="MLB107" s="2"/>
      <c r="MLC107" s="2"/>
      <c r="MLD107" s="2"/>
      <c r="MLE107" s="2"/>
      <c r="MLF107" s="2"/>
      <c r="MLG107" s="2"/>
      <c r="MLH107" s="2"/>
      <c r="MLI107" s="2"/>
      <c r="MLJ107" s="2"/>
      <c r="MLK107" s="2"/>
      <c r="MLL107" s="2"/>
      <c r="MLM107" s="2"/>
      <c r="MLN107" s="2"/>
      <c r="MLO107" s="2"/>
      <c r="MLP107" s="2"/>
      <c r="MLQ107" s="2"/>
      <c r="MLR107" s="2"/>
      <c r="MLS107" s="2"/>
      <c r="MLT107" s="2"/>
      <c r="MLU107" s="2"/>
      <c r="MLV107" s="2"/>
      <c r="MLW107" s="2"/>
      <c r="MLX107" s="2"/>
      <c r="MLY107" s="2"/>
      <c r="MLZ107" s="2"/>
      <c r="MMA107" s="2"/>
      <c r="MMB107" s="2"/>
      <c r="MMC107" s="2"/>
      <c r="MMD107" s="2"/>
      <c r="MME107" s="2"/>
      <c r="MMF107" s="2"/>
      <c r="MMG107" s="2"/>
      <c r="MMH107" s="2"/>
      <c r="MMI107" s="2"/>
      <c r="MMJ107" s="2"/>
      <c r="MMK107" s="2"/>
      <c r="MML107" s="2"/>
      <c r="MMM107" s="2"/>
      <c r="MMN107" s="2"/>
      <c r="MMO107" s="2"/>
      <c r="MMP107" s="2"/>
      <c r="MMQ107" s="2"/>
      <c r="MMR107" s="2"/>
      <c r="MMS107" s="2"/>
      <c r="MMT107" s="2"/>
      <c r="MMU107" s="2"/>
      <c r="MMV107" s="2"/>
      <c r="MMW107" s="2"/>
      <c r="MMX107" s="2"/>
      <c r="MMY107" s="2"/>
      <c r="MMZ107" s="2"/>
      <c r="MNA107" s="2"/>
      <c r="MNB107" s="2"/>
      <c r="MNC107" s="2"/>
      <c r="MND107" s="2"/>
      <c r="MNE107" s="2"/>
      <c r="MNF107" s="2"/>
      <c r="MNG107" s="2"/>
      <c r="MNH107" s="2"/>
      <c r="MNI107" s="2"/>
      <c r="MNJ107" s="2"/>
      <c r="MNK107" s="2"/>
      <c r="MNL107" s="2"/>
      <c r="MNM107" s="2"/>
      <c r="MNN107" s="2"/>
      <c r="MNO107" s="2"/>
      <c r="MNP107" s="2"/>
      <c r="MNQ107" s="2"/>
      <c r="MNR107" s="2"/>
      <c r="MNS107" s="2"/>
      <c r="MNT107" s="2"/>
      <c r="MNU107" s="2"/>
      <c r="MNV107" s="2"/>
      <c r="MNW107" s="2"/>
      <c r="MNX107" s="2"/>
      <c r="MNY107" s="2"/>
      <c r="MNZ107" s="2"/>
      <c r="MOA107" s="2"/>
      <c r="MOB107" s="2"/>
      <c r="MOC107" s="2"/>
      <c r="MOD107" s="2"/>
      <c r="MOE107" s="2"/>
      <c r="MOF107" s="2"/>
      <c r="MOG107" s="2"/>
      <c r="MOH107" s="2"/>
      <c r="MOI107" s="2"/>
      <c r="MOJ107" s="2"/>
      <c r="MOK107" s="2"/>
      <c r="MOL107" s="2"/>
      <c r="MOM107" s="2"/>
      <c r="MON107" s="2"/>
      <c r="MOO107" s="2"/>
      <c r="MOP107" s="2"/>
      <c r="MOQ107" s="2"/>
      <c r="MOR107" s="2"/>
      <c r="MOS107" s="2"/>
      <c r="MOT107" s="2"/>
      <c r="MOU107" s="2"/>
      <c r="MOV107" s="2"/>
      <c r="MOW107" s="2"/>
      <c r="MOX107" s="2"/>
      <c r="MOY107" s="2"/>
      <c r="MOZ107" s="2"/>
      <c r="MPA107" s="2"/>
      <c r="MPB107" s="2"/>
      <c r="MPC107" s="2"/>
      <c r="MPD107" s="2"/>
      <c r="MPE107" s="2"/>
      <c r="MPF107" s="2"/>
      <c r="MPG107" s="2"/>
      <c r="MPH107" s="2"/>
      <c r="MPI107" s="2"/>
      <c r="MPJ107" s="2"/>
      <c r="MPK107" s="2"/>
      <c r="MPL107" s="2"/>
      <c r="MPM107" s="2"/>
      <c r="MPN107" s="2"/>
      <c r="MPO107" s="2"/>
      <c r="MPP107" s="2"/>
      <c r="MPQ107" s="2"/>
      <c r="MPR107" s="2"/>
      <c r="MPS107" s="2"/>
      <c r="MPT107" s="2"/>
      <c r="MPU107" s="2"/>
      <c r="MPV107" s="2"/>
      <c r="MPW107" s="2"/>
      <c r="MPX107" s="2"/>
      <c r="MPY107" s="2"/>
      <c r="MPZ107" s="2"/>
      <c r="MQA107" s="2"/>
      <c r="MQB107" s="2"/>
      <c r="MQC107" s="2"/>
      <c r="MQD107" s="2"/>
      <c r="MQE107" s="2"/>
      <c r="MQF107" s="2"/>
      <c r="MQG107" s="2"/>
      <c r="MQH107" s="2"/>
      <c r="MQI107" s="2"/>
      <c r="MQJ107" s="2"/>
      <c r="MQK107" s="2"/>
      <c r="MQL107" s="2"/>
      <c r="MQM107" s="2"/>
      <c r="MQN107" s="2"/>
      <c r="MQO107" s="2"/>
      <c r="MQP107" s="2"/>
      <c r="MQQ107" s="2"/>
      <c r="MQR107" s="2"/>
      <c r="MQS107" s="2"/>
      <c r="MQT107" s="2"/>
      <c r="MQU107" s="2"/>
      <c r="MQV107" s="2"/>
      <c r="MQW107" s="2"/>
      <c r="MQX107" s="2"/>
      <c r="MQY107" s="2"/>
      <c r="MQZ107" s="2"/>
      <c r="MRA107" s="2"/>
      <c r="MRB107" s="2"/>
      <c r="MRC107" s="2"/>
      <c r="MRD107" s="2"/>
      <c r="MRE107" s="2"/>
      <c r="MRF107" s="2"/>
      <c r="MRG107" s="2"/>
      <c r="MRH107" s="2"/>
      <c r="MRI107" s="2"/>
      <c r="MRJ107" s="2"/>
      <c r="MRK107" s="2"/>
      <c r="MRL107" s="2"/>
      <c r="MRM107" s="2"/>
      <c r="MRN107" s="2"/>
      <c r="MRO107" s="2"/>
      <c r="MRP107" s="2"/>
      <c r="MRQ107" s="2"/>
      <c r="MRR107" s="2"/>
      <c r="MRS107" s="2"/>
      <c r="MRT107" s="2"/>
      <c r="MRU107" s="2"/>
      <c r="MRV107" s="2"/>
      <c r="MRW107" s="2"/>
      <c r="MRX107" s="2"/>
      <c r="MRY107" s="2"/>
      <c r="MRZ107" s="2"/>
      <c r="MSA107" s="2"/>
      <c r="MSB107" s="2"/>
      <c r="MSC107" s="2"/>
      <c r="MSD107" s="2"/>
      <c r="MSE107" s="2"/>
      <c r="MSF107" s="2"/>
      <c r="MSG107" s="2"/>
      <c r="MSH107" s="2"/>
      <c r="MSI107" s="2"/>
      <c r="MSJ107" s="2"/>
      <c r="MSK107" s="2"/>
      <c r="MSL107" s="2"/>
      <c r="MSM107" s="2"/>
      <c r="MSN107" s="2"/>
      <c r="MSO107" s="2"/>
      <c r="MSP107" s="2"/>
      <c r="MSQ107" s="2"/>
      <c r="MSR107" s="2"/>
      <c r="MSS107" s="2"/>
      <c r="MST107" s="2"/>
      <c r="MSU107" s="2"/>
      <c r="MSV107" s="2"/>
      <c r="MSW107" s="2"/>
      <c r="MSX107" s="2"/>
      <c r="MSY107" s="2"/>
      <c r="MSZ107" s="2"/>
      <c r="MTA107" s="2"/>
      <c r="MTB107" s="2"/>
      <c r="MTC107" s="2"/>
      <c r="MTD107" s="2"/>
      <c r="MTE107" s="2"/>
      <c r="MTF107" s="2"/>
      <c r="MTG107" s="2"/>
      <c r="MTH107" s="2"/>
      <c r="MTI107" s="2"/>
      <c r="MTJ107" s="2"/>
      <c r="MTK107" s="2"/>
      <c r="MTL107" s="2"/>
      <c r="MTM107" s="2"/>
      <c r="MTN107" s="2"/>
      <c r="MTO107" s="2"/>
      <c r="MTP107" s="2"/>
      <c r="MTQ107" s="2"/>
      <c r="MTR107" s="2"/>
      <c r="MTS107" s="2"/>
      <c r="MTT107" s="2"/>
      <c r="MTU107" s="2"/>
      <c r="MTV107" s="2"/>
      <c r="MTW107" s="2"/>
      <c r="MTX107" s="2"/>
      <c r="MTY107" s="2"/>
      <c r="MTZ107" s="2"/>
      <c r="MUA107" s="2"/>
      <c r="MUB107" s="2"/>
      <c r="MUC107" s="2"/>
      <c r="MUD107" s="2"/>
      <c r="MUE107" s="2"/>
      <c r="MUF107" s="2"/>
      <c r="MUG107" s="2"/>
      <c r="MUH107" s="2"/>
      <c r="MUI107" s="2"/>
      <c r="MUJ107" s="2"/>
      <c r="MUK107" s="2"/>
      <c r="MUL107" s="2"/>
      <c r="MUM107" s="2"/>
      <c r="MUN107" s="2"/>
      <c r="MUO107" s="2"/>
      <c r="MUP107" s="2"/>
      <c r="MUQ107" s="2"/>
      <c r="MUR107" s="2"/>
      <c r="MUS107" s="2"/>
      <c r="MUT107" s="2"/>
      <c r="MUU107" s="2"/>
      <c r="MUV107" s="2"/>
      <c r="MUW107" s="2"/>
      <c r="MUX107" s="2"/>
      <c r="MUY107" s="2"/>
      <c r="MUZ107" s="2"/>
      <c r="MVA107" s="2"/>
      <c r="MVB107" s="2"/>
      <c r="MVC107" s="2"/>
      <c r="MVD107" s="2"/>
      <c r="MVE107" s="2"/>
      <c r="MVF107" s="2"/>
      <c r="MVG107" s="2"/>
      <c r="MVH107" s="2"/>
      <c r="MVI107" s="2"/>
      <c r="MVJ107" s="2"/>
      <c r="MVK107" s="2"/>
      <c r="MVL107" s="2"/>
      <c r="MVM107" s="2"/>
      <c r="MVN107" s="2"/>
      <c r="MVO107" s="2"/>
      <c r="MVP107" s="2"/>
      <c r="MVQ107" s="2"/>
      <c r="MVR107" s="2"/>
      <c r="MVS107" s="2"/>
      <c r="MVT107" s="2"/>
      <c r="MVU107" s="2"/>
      <c r="MVV107" s="2"/>
      <c r="MVW107" s="2"/>
      <c r="MVX107" s="2"/>
      <c r="MVY107" s="2"/>
      <c r="MVZ107" s="2"/>
      <c r="MWA107" s="2"/>
      <c r="MWB107" s="2"/>
      <c r="MWC107" s="2"/>
      <c r="MWD107" s="2"/>
      <c r="MWE107" s="2"/>
      <c r="MWF107" s="2"/>
      <c r="MWG107" s="2"/>
      <c r="MWH107" s="2"/>
      <c r="MWI107" s="2"/>
      <c r="MWJ107" s="2"/>
      <c r="MWK107" s="2"/>
      <c r="MWL107" s="2"/>
      <c r="MWM107" s="2"/>
      <c r="MWN107" s="2"/>
      <c r="MWO107" s="2"/>
      <c r="MWP107" s="2"/>
      <c r="MWQ107" s="2"/>
      <c r="MWR107" s="2"/>
      <c r="MWS107" s="2"/>
      <c r="MWT107" s="2"/>
      <c r="MWU107" s="2"/>
      <c r="MWV107" s="2"/>
      <c r="MWW107" s="2"/>
      <c r="MWX107" s="2"/>
      <c r="MWY107" s="2"/>
      <c r="MWZ107" s="2"/>
      <c r="MXA107" s="2"/>
      <c r="MXB107" s="2"/>
      <c r="MXC107" s="2"/>
      <c r="MXD107" s="2"/>
      <c r="MXE107" s="2"/>
      <c r="MXF107" s="2"/>
      <c r="MXG107" s="2"/>
      <c r="MXH107" s="2"/>
      <c r="MXI107" s="2"/>
      <c r="MXJ107" s="2"/>
      <c r="MXK107" s="2"/>
      <c r="MXL107" s="2"/>
      <c r="MXM107" s="2"/>
      <c r="MXN107" s="2"/>
      <c r="MXO107" s="2"/>
      <c r="MXP107" s="2"/>
      <c r="MXQ107" s="2"/>
      <c r="MXR107" s="2"/>
      <c r="MXS107" s="2"/>
      <c r="MXT107" s="2"/>
      <c r="MXU107" s="2"/>
      <c r="MXV107" s="2"/>
      <c r="MXW107" s="2"/>
      <c r="MXX107" s="2"/>
      <c r="MXY107" s="2"/>
      <c r="MXZ107" s="2"/>
      <c r="MYA107" s="2"/>
      <c r="MYB107" s="2"/>
      <c r="MYC107" s="2"/>
      <c r="MYD107" s="2"/>
      <c r="MYE107" s="2"/>
      <c r="MYF107" s="2"/>
      <c r="MYG107" s="2"/>
      <c r="MYH107" s="2"/>
      <c r="MYI107" s="2"/>
      <c r="MYJ107" s="2"/>
      <c r="MYK107" s="2"/>
      <c r="MYL107" s="2"/>
      <c r="MYM107" s="2"/>
      <c r="MYN107" s="2"/>
      <c r="MYO107" s="2"/>
      <c r="MYP107" s="2"/>
      <c r="MYQ107" s="2"/>
      <c r="MYR107" s="2"/>
      <c r="MYS107" s="2"/>
      <c r="MYT107" s="2"/>
      <c r="MYU107" s="2"/>
      <c r="MYV107" s="2"/>
      <c r="MYW107" s="2"/>
      <c r="MYX107" s="2"/>
      <c r="MYY107" s="2"/>
      <c r="MYZ107" s="2"/>
      <c r="MZA107" s="2"/>
      <c r="MZB107" s="2"/>
      <c r="MZC107" s="2"/>
      <c r="MZD107" s="2"/>
      <c r="MZE107" s="2"/>
      <c r="MZF107" s="2"/>
      <c r="MZG107" s="2"/>
      <c r="MZH107" s="2"/>
      <c r="MZI107" s="2"/>
      <c r="MZJ107" s="2"/>
      <c r="MZK107" s="2"/>
      <c r="MZL107" s="2"/>
      <c r="MZM107" s="2"/>
      <c r="MZN107" s="2"/>
      <c r="MZO107" s="2"/>
      <c r="MZP107" s="2"/>
      <c r="MZQ107" s="2"/>
      <c r="MZR107" s="2"/>
      <c r="MZS107" s="2"/>
      <c r="MZT107" s="2"/>
      <c r="MZU107" s="2"/>
      <c r="MZV107" s="2"/>
      <c r="MZW107" s="2"/>
      <c r="MZX107" s="2"/>
      <c r="MZY107" s="2"/>
      <c r="MZZ107" s="2"/>
      <c r="NAA107" s="2"/>
      <c r="NAB107" s="2"/>
      <c r="NAC107" s="2"/>
      <c r="NAD107" s="2"/>
      <c r="NAE107" s="2"/>
      <c r="NAF107" s="2"/>
      <c r="NAG107" s="2"/>
      <c r="NAH107" s="2"/>
      <c r="NAI107" s="2"/>
      <c r="NAJ107" s="2"/>
      <c r="NAK107" s="2"/>
      <c r="NAL107" s="2"/>
      <c r="NAM107" s="2"/>
      <c r="NAN107" s="2"/>
      <c r="NAO107" s="2"/>
      <c r="NAP107" s="2"/>
      <c r="NAQ107" s="2"/>
      <c r="NAR107" s="2"/>
      <c r="NAS107" s="2"/>
      <c r="NAT107" s="2"/>
      <c r="NAU107" s="2"/>
      <c r="NAV107" s="2"/>
      <c r="NAW107" s="2"/>
      <c r="NAX107" s="2"/>
      <c r="NAY107" s="2"/>
      <c r="NAZ107" s="2"/>
      <c r="NBA107" s="2"/>
      <c r="NBB107" s="2"/>
      <c r="NBC107" s="2"/>
      <c r="NBD107" s="2"/>
      <c r="NBE107" s="2"/>
      <c r="NBF107" s="2"/>
      <c r="NBG107" s="2"/>
      <c r="NBH107" s="2"/>
      <c r="NBI107" s="2"/>
      <c r="NBJ107" s="2"/>
      <c r="NBK107" s="2"/>
      <c r="NBL107" s="2"/>
      <c r="NBM107" s="2"/>
      <c r="NBN107" s="2"/>
      <c r="NBO107" s="2"/>
      <c r="NBP107" s="2"/>
      <c r="NBQ107" s="2"/>
      <c r="NBR107" s="2"/>
      <c r="NBS107" s="2"/>
      <c r="NBT107" s="2"/>
      <c r="NBU107" s="2"/>
      <c r="NBV107" s="2"/>
      <c r="NBW107" s="2"/>
      <c r="NBX107" s="2"/>
      <c r="NBY107" s="2"/>
      <c r="NBZ107" s="2"/>
      <c r="NCA107" s="2"/>
      <c r="NCB107" s="2"/>
      <c r="NCC107" s="2"/>
      <c r="NCD107" s="2"/>
      <c r="NCE107" s="2"/>
      <c r="NCF107" s="2"/>
      <c r="NCG107" s="2"/>
      <c r="NCH107" s="2"/>
      <c r="NCI107" s="2"/>
      <c r="NCJ107" s="2"/>
      <c r="NCK107" s="2"/>
      <c r="NCL107" s="2"/>
      <c r="NCM107" s="2"/>
      <c r="NCN107" s="2"/>
      <c r="NCO107" s="2"/>
      <c r="NCP107" s="2"/>
      <c r="NCQ107" s="2"/>
      <c r="NCR107" s="2"/>
      <c r="NCS107" s="2"/>
      <c r="NCT107" s="2"/>
      <c r="NCU107" s="2"/>
      <c r="NCV107" s="2"/>
      <c r="NCW107" s="2"/>
      <c r="NCX107" s="2"/>
      <c r="NCY107" s="2"/>
      <c r="NCZ107" s="2"/>
      <c r="NDA107" s="2"/>
      <c r="NDB107" s="2"/>
      <c r="NDC107" s="2"/>
      <c r="NDD107" s="2"/>
      <c r="NDE107" s="2"/>
      <c r="NDF107" s="2"/>
      <c r="NDG107" s="2"/>
      <c r="NDH107" s="2"/>
      <c r="NDI107" s="2"/>
      <c r="NDJ107" s="2"/>
      <c r="NDK107" s="2"/>
      <c r="NDL107" s="2"/>
      <c r="NDM107" s="2"/>
      <c r="NDN107" s="2"/>
      <c r="NDO107" s="2"/>
      <c r="NDP107" s="2"/>
      <c r="NDQ107" s="2"/>
      <c r="NDR107" s="2"/>
      <c r="NDS107" s="2"/>
      <c r="NDT107" s="2"/>
      <c r="NDU107" s="2"/>
      <c r="NDV107" s="2"/>
      <c r="NDW107" s="2"/>
      <c r="NDX107" s="2"/>
      <c r="NDY107" s="2"/>
      <c r="NDZ107" s="2"/>
      <c r="NEA107" s="2"/>
      <c r="NEB107" s="2"/>
      <c r="NEC107" s="2"/>
      <c r="NED107" s="2"/>
      <c r="NEE107" s="2"/>
      <c r="NEF107" s="2"/>
      <c r="NEG107" s="2"/>
      <c r="NEH107" s="2"/>
      <c r="NEI107" s="2"/>
      <c r="NEJ107" s="2"/>
      <c r="NEK107" s="2"/>
      <c r="NEL107" s="2"/>
      <c r="NEM107" s="2"/>
      <c r="NEN107" s="2"/>
      <c r="NEO107" s="2"/>
      <c r="NEP107" s="2"/>
      <c r="NEQ107" s="2"/>
      <c r="NER107" s="2"/>
      <c r="NES107" s="2"/>
      <c r="NET107" s="2"/>
      <c r="NEU107" s="2"/>
      <c r="NEV107" s="2"/>
      <c r="NEW107" s="2"/>
      <c r="NEX107" s="2"/>
      <c r="NEY107" s="2"/>
      <c r="NEZ107" s="2"/>
      <c r="NFA107" s="2"/>
      <c r="NFB107" s="2"/>
      <c r="NFC107" s="2"/>
      <c r="NFD107" s="2"/>
      <c r="NFE107" s="2"/>
      <c r="NFF107" s="2"/>
      <c r="NFG107" s="2"/>
      <c r="NFH107" s="2"/>
      <c r="NFI107" s="2"/>
      <c r="NFJ107" s="2"/>
      <c r="NFK107" s="2"/>
      <c r="NFL107" s="2"/>
      <c r="NFM107" s="2"/>
      <c r="NFN107" s="2"/>
      <c r="NFO107" s="2"/>
      <c r="NFP107" s="2"/>
      <c r="NFQ107" s="2"/>
      <c r="NFR107" s="2"/>
      <c r="NFS107" s="2"/>
      <c r="NFT107" s="2"/>
      <c r="NFU107" s="2"/>
      <c r="NFV107" s="2"/>
      <c r="NFW107" s="2"/>
      <c r="NFX107" s="2"/>
      <c r="NFY107" s="2"/>
      <c r="NFZ107" s="2"/>
      <c r="NGA107" s="2"/>
      <c r="NGB107" s="2"/>
      <c r="NGC107" s="2"/>
      <c r="NGD107" s="2"/>
      <c r="NGE107" s="2"/>
      <c r="NGF107" s="2"/>
      <c r="NGG107" s="2"/>
      <c r="NGH107" s="2"/>
      <c r="NGI107" s="2"/>
      <c r="NGJ107" s="2"/>
      <c r="NGK107" s="2"/>
      <c r="NGL107" s="2"/>
      <c r="NGM107" s="2"/>
      <c r="NGN107" s="2"/>
      <c r="NGO107" s="2"/>
      <c r="NGP107" s="2"/>
      <c r="NGQ107" s="2"/>
      <c r="NGR107" s="2"/>
      <c r="NGS107" s="2"/>
      <c r="NGT107" s="2"/>
      <c r="NGU107" s="2"/>
      <c r="NGV107" s="2"/>
      <c r="NGW107" s="2"/>
      <c r="NGX107" s="2"/>
      <c r="NGY107" s="2"/>
      <c r="NGZ107" s="2"/>
      <c r="NHA107" s="2"/>
      <c r="NHB107" s="2"/>
      <c r="NHC107" s="2"/>
      <c r="NHD107" s="2"/>
      <c r="NHE107" s="2"/>
      <c r="NHF107" s="2"/>
      <c r="NHG107" s="2"/>
      <c r="NHH107" s="2"/>
      <c r="NHI107" s="2"/>
      <c r="NHJ107" s="2"/>
      <c r="NHK107" s="2"/>
      <c r="NHL107" s="2"/>
      <c r="NHM107" s="2"/>
      <c r="NHN107" s="2"/>
      <c r="NHO107" s="2"/>
      <c r="NHP107" s="2"/>
      <c r="NHQ107" s="2"/>
      <c r="NHR107" s="2"/>
      <c r="NHS107" s="2"/>
      <c r="NHT107" s="2"/>
      <c r="NHU107" s="2"/>
      <c r="NHV107" s="2"/>
      <c r="NHW107" s="2"/>
      <c r="NHX107" s="2"/>
      <c r="NHY107" s="2"/>
      <c r="NHZ107" s="2"/>
      <c r="NIA107" s="2"/>
      <c r="NIB107" s="2"/>
      <c r="NIC107" s="2"/>
      <c r="NID107" s="2"/>
      <c r="NIE107" s="2"/>
      <c r="NIF107" s="2"/>
      <c r="NIG107" s="2"/>
      <c r="NIH107" s="2"/>
      <c r="NII107" s="2"/>
      <c r="NIJ107" s="2"/>
      <c r="NIK107" s="2"/>
      <c r="NIL107" s="2"/>
      <c r="NIM107" s="2"/>
      <c r="NIN107" s="2"/>
      <c r="NIO107" s="2"/>
      <c r="NIP107" s="2"/>
      <c r="NIQ107" s="2"/>
      <c r="NIR107" s="2"/>
      <c r="NIS107" s="2"/>
      <c r="NIT107" s="2"/>
      <c r="NIU107" s="2"/>
      <c r="NIV107" s="2"/>
      <c r="NIW107" s="2"/>
      <c r="NIX107" s="2"/>
      <c r="NIY107" s="2"/>
      <c r="NIZ107" s="2"/>
      <c r="NJA107" s="2"/>
      <c r="NJB107" s="2"/>
      <c r="NJC107" s="2"/>
      <c r="NJD107" s="2"/>
      <c r="NJE107" s="2"/>
      <c r="NJF107" s="2"/>
      <c r="NJG107" s="2"/>
      <c r="NJH107" s="2"/>
      <c r="NJI107" s="2"/>
      <c r="NJJ107" s="2"/>
      <c r="NJK107" s="2"/>
      <c r="NJL107" s="2"/>
      <c r="NJM107" s="2"/>
      <c r="NJN107" s="2"/>
      <c r="NJO107" s="2"/>
      <c r="NJP107" s="2"/>
      <c r="NJQ107" s="2"/>
      <c r="NJR107" s="2"/>
      <c r="NJS107" s="2"/>
      <c r="NJT107" s="2"/>
      <c r="NJU107" s="2"/>
      <c r="NJV107" s="2"/>
      <c r="NJW107" s="2"/>
      <c r="NJX107" s="2"/>
      <c r="NJY107" s="2"/>
      <c r="NJZ107" s="2"/>
      <c r="NKA107" s="2"/>
      <c r="NKB107" s="2"/>
      <c r="NKC107" s="2"/>
      <c r="NKD107" s="2"/>
      <c r="NKE107" s="2"/>
      <c r="NKF107" s="2"/>
      <c r="NKG107" s="2"/>
      <c r="NKH107" s="2"/>
      <c r="NKI107" s="2"/>
      <c r="NKJ107" s="2"/>
      <c r="NKK107" s="2"/>
      <c r="NKL107" s="2"/>
      <c r="NKM107" s="2"/>
      <c r="NKN107" s="2"/>
      <c r="NKO107" s="2"/>
      <c r="NKP107" s="2"/>
      <c r="NKQ107" s="2"/>
      <c r="NKR107" s="2"/>
      <c r="NKS107" s="2"/>
      <c r="NKT107" s="2"/>
      <c r="NKU107" s="2"/>
      <c r="NKV107" s="2"/>
      <c r="NKW107" s="2"/>
      <c r="NKX107" s="2"/>
      <c r="NKY107" s="2"/>
      <c r="NKZ107" s="2"/>
      <c r="NLA107" s="2"/>
      <c r="NLB107" s="2"/>
      <c r="NLC107" s="2"/>
      <c r="NLD107" s="2"/>
      <c r="NLE107" s="2"/>
      <c r="NLF107" s="2"/>
      <c r="NLG107" s="2"/>
      <c r="NLH107" s="2"/>
      <c r="NLI107" s="2"/>
      <c r="NLJ107" s="2"/>
      <c r="NLK107" s="2"/>
      <c r="NLL107" s="2"/>
      <c r="NLM107" s="2"/>
      <c r="NLN107" s="2"/>
      <c r="NLO107" s="2"/>
      <c r="NLP107" s="2"/>
      <c r="NLQ107" s="2"/>
      <c r="NLR107" s="2"/>
      <c r="NLS107" s="2"/>
      <c r="NLT107" s="2"/>
      <c r="NLU107" s="2"/>
      <c r="NLV107" s="2"/>
      <c r="NLW107" s="2"/>
      <c r="NLX107" s="2"/>
      <c r="NLY107" s="2"/>
      <c r="NLZ107" s="2"/>
      <c r="NMA107" s="2"/>
      <c r="NMB107" s="2"/>
      <c r="NMC107" s="2"/>
      <c r="NMD107" s="2"/>
      <c r="NME107" s="2"/>
      <c r="NMF107" s="2"/>
      <c r="NMG107" s="2"/>
      <c r="NMH107" s="2"/>
      <c r="NMI107" s="2"/>
      <c r="NMJ107" s="2"/>
      <c r="NMK107" s="2"/>
      <c r="NML107" s="2"/>
      <c r="NMM107" s="2"/>
      <c r="NMN107" s="2"/>
      <c r="NMO107" s="2"/>
      <c r="NMP107" s="2"/>
      <c r="NMQ107" s="2"/>
      <c r="NMR107" s="2"/>
      <c r="NMS107" s="2"/>
      <c r="NMT107" s="2"/>
      <c r="NMU107" s="2"/>
      <c r="NMV107" s="2"/>
      <c r="NMW107" s="2"/>
      <c r="NMX107" s="2"/>
      <c r="NMY107" s="2"/>
      <c r="NMZ107" s="2"/>
      <c r="NNA107" s="2"/>
      <c r="NNB107" s="2"/>
      <c r="NNC107" s="2"/>
      <c r="NND107" s="2"/>
      <c r="NNE107" s="2"/>
      <c r="NNF107" s="2"/>
      <c r="NNG107" s="2"/>
      <c r="NNH107" s="2"/>
      <c r="NNI107" s="2"/>
      <c r="NNJ107" s="2"/>
      <c r="NNK107" s="2"/>
      <c r="NNL107" s="2"/>
      <c r="NNM107" s="2"/>
      <c r="NNN107" s="2"/>
      <c r="NNO107" s="2"/>
      <c r="NNP107" s="2"/>
      <c r="NNQ107" s="2"/>
      <c r="NNR107" s="2"/>
      <c r="NNS107" s="2"/>
      <c r="NNT107" s="2"/>
      <c r="NNU107" s="2"/>
      <c r="NNV107" s="2"/>
      <c r="NNW107" s="2"/>
      <c r="NNX107" s="2"/>
      <c r="NNY107" s="2"/>
      <c r="NNZ107" s="2"/>
      <c r="NOA107" s="2"/>
      <c r="NOB107" s="2"/>
      <c r="NOC107" s="2"/>
      <c r="NOD107" s="2"/>
      <c r="NOE107" s="2"/>
      <c r="NOF107" s="2"/>
      <c r="NOG107" s="2"/>
      <c r="NOH107" s="2"/>
      <c r="NOI107" s="2"/>
      <c r="NOJ107" s="2"/>
      <c r="NOK107" s="2"/>
      <c r="NOL107" s="2"/>
      <c r="NOM107" s="2"/>
      <c r="NON107" s="2"/>
      <c r="NOO107" s="2"/>
      <c r="NOP107" s="2"/>
      <c r="NOQ107" s="2"/>
      <c r="NOR107" s="2"/>
      <c r="NOS107" s="2"/>
      <c r="NOT107" s="2"/>
      <c r="NOU107" s="2"/>
      <c r="NOV107" s="2"/>
      <c r="NOW107" s="2"/>
      <c r="NOX107" s="2"/>
      <c r="NOY107" s="2"/>
      <c r="NOZ107" s="2"/>
      <c r="NPA107" s="2"/>
      <c r="NPB107" s="2"/>
      <c r="NPC107" s="2"/>
      <c r="NPD107" s="2"/>
      <c r="NPE107" s="2"/>
      <c r="NPF107" s="2"/>
      <c r="NPG107" s="2"/>
      <c r="NPH107" s="2"/>
      <c r="NPI107" s="2"/>
      <c r="NPJ107" s="2"/>
      <c r="NPK107" s="2"/>
      <c r="NPL107" s="2"/>
      <c r="NPM107" s="2"/>
      <c r="NPN107" s="2"/>
      <c r="NPO107" s="2"/>
      <c r="NPP107" s="2"/>
      <c r="NPQ107" s="2"/>
      <c r="NPR107" s="2"/>
      <c r="NPS107" s="2"/>
      <c r="NPT107" s="2"/>
      <c r="NPU107" s="2"/>
      <c r="NPV107" s="2"/>
      <c r="NPW107" s="2"/>
      <c r="NPX107" s="2"/>
      <c r="NPY107" s="2"/>
      <c r="NPZ107" s="2"/>
      <c r="NQA107" s="2"/>
      <c r="NQB107" s="2"/>
      <c r="NQC107" s="2"/>
      <c r="NQD107" s="2"/>
      <c r="NQE107" s="2"/>
      <c r="NQF107" s="2"/>
      <c r="NQG107" s="2"/>
      <c r="NQH107" s="2"/>
      <c r="NQI107" s="2"/>
      <c r="NQJ107" s="2"/>
      <c r="NQK107" s="2"/>
      <c r="NQL107" s="2"/>
      <c r="NQM107" s="2"/>
      <c r="NQN107" s="2"/>
      <c r="NQO107" s="2"/>
      <c r="NQP107" s="2"/>
      <c r="NQQ107" s="2"/>
      <c r="NQR107" s="2"/>
      <c r="NQS107" s="2"/>
      <c r="NQT107" s="2"/>
      <c r="NQU107" s="2"/>
      <c r="NQV107" s="2"/>
      <c r="NQW107" s="2"/>
      <c r="NQX107" s="2"/>
      <c r="NQY107" s="2"/>
      <c r="NQZ107" s="2"/>
      <c r="NRA107" s="2"/>
      <c r="NRB107" s="2"/>
      <c r="NRC107" s="2"/>
      <c r="NRD107" s="2"/>
      <c r="NRE107" s="2"/>
      <c r="NRF107" s="2"/>
      <c r="NRG107" s="2"/>
      <c r="NRH107" s="2"/>
      <c r="NRI107" s="2"/>
      <c r="NRJ107" s="2"/>
      <c r="NRK107" s="2"/>
      <c r="NRL107" s="2"/>
      <c r="NRM107" s="2"/>
      <c r="NRN107" s="2"/>
      <c r="NRO107" s="2"/>
      <c r="NRP107" s="2"/>
      <c r="NRQ107" s="2"/>
      <c r="NRR107" s="2"/>
      <c r="NRS107" s="2"/>
      <c r="NRT107" s="2"/>
      <c r="NRU107" s="2"/>
      <c r="NRV107" s="2"/>
      <c r="NRW107" s="2"/>
      <c r="NRX107" s="2"/>
      <c r="NRY107" s="2"/>
      <c r="NRZ107" s="2"/>
      <c r="NSA107" s="2"/>
      <c r="NSB107" s="2"/>
      <c r="NSC107" s="2"/>
      <c r="NSD107" s="2"/>
      <c r="NSE107" s="2"/>
      <c r="NSF107" s="2"/>
      <c r="NSG107" s="2"/>
      <c r="NSH107" s="2"/>
      <c r="NSI107" s="2"/>
      <c r="NSJ107" s="2"/>
      <c r="NSK107" s="2"/>
      <c r="NSL107" s="2"/>
      <c r="NSM107" s="2"/>
      <c r="NSN107" s="2"/>
      <c r="NSO107" s="2"/>
      <c r="NSP107" s="2"/>
      <c r="NSQ107" s="2"/>
      <c r="NSR107" s="2"/>
      <c r="NSS107" s="2"/>
      <c r="NST107" s="2"/>
      <c r="NSU107" s="2"/>
      <c r="NSV107" s="2"/>
      <c r="NSW107" s="2"/>
      <c r="NSX107" s="2"/>
      <c r="NSY107" s="2"/>
      <c r="NSZ107" s="2"/>
      <c r="NTA107" s="2"/>
      <c r="NTB107" s="2"/>
      <c r="NTC107" s="2"/>
      <c r="NTD107" s="2"/>
      <c r="NTE107" s="2"/>
      <c r="NTF107" s="2"/>
      <c r="NTG107" s="2"/>
      <c r="NTH107" s="2"/>
      <c r="NTI107" s="2"/>
      <c r="NTJ107" s="2"/>
      <c r="NTK107" s="2"/>
      <c r="NTL107" s="2"/>
      <c r="NTM107" s="2"/>
      <c r="NTN107" s="2"/>
      <c r="NTO107" s="2"/>
      <c r="NTP107" s="2"/>
      <c r="NTQ107" s="2"/>
      <c r="NTR107" s="2"/>
      <c r="NTS107" s="2"/>
      <c r="NTT107" s="2"/>
      <c r="NTU107" s="2"/>
      <c r="NTV107" s="2"/>
      <c r="NTW107" s="2"/>
      <c r="NTX107" s="2"/>
      <c r="NTY107" s="2"/>
      <c r="NTZ107" s="2"/>
      <c r="NUA107" s="2"/>
      <c r="NUB107" s="2"/>
      <c r="NUC107" s="2"/>
      <c r="NUD107" s="2"/>
      <c r="NUE107" s="2"/>
      <c r="NUF107" s="2"/>
      <c r="NUG107" s="2"/>
      <c r="NUH107" s="2"/>
      <c r="NUI107" s="2"/>
      <c r="NUJ107" s="2"/>
      <c r="NUK107" s="2"/>
      <c r="NUL107" s="2"/>
      <c r="NUM107" s="2"/>
      <c r="NUN107" s="2"/>
      <c r="NUO107" s="2"/>
      <c r="NUP107" s="2"/>
      <c r="NUQ107" s="2"/>
      <c r="NUR107" s="2"/>
      <c r="NUS107" s="2"/>
      <c r="NUT107" s="2"/>
      <c r="NUU107" s="2"/>
      <c r="NUV107" s="2"/>
      <c r="NUW107" s="2"/>
      <c r="NUX107" s="2"/>
      <c r="NUY107" s="2"/>
      <c r="NUZ107" s="2"/>
      <c r="NVA107" s="2"/>
      <c r="NVB107" s="2"/>
      <c r="NVC107" s="2"/>
      <c r="NVD107" s="2"/>
      <c r="NVE107" s="2"/>
      <c r="NVF107" s="2"/>
      <c r="NVG107" s="2"/>
      <c r="NVH107" s="2"/>
      <c r="NVI107" s="2"/>
      <c r="NVJ107" s="2"/>
      <c r="NVK107" s="2"/>
      <c r="NVL107" s="2"/>
      <c r="NVM107" s="2"/>
      <c r="NVN107" s="2"/>
      <c r="NVO107" s="2"/>
      <c r="NVP107" s="2"/>
      <c r="NVQ107" s="2"/>
      <c r="NVR107" s="2"/>
      <c r="NVS107" s="2"/>
      <c r="NVT107" s="2"/>
      <c r="NVU107" s="2"/>
      <c r="NVV107" s="2"/>
      <c r="NVW107" s="2"/>
      <c r="NVX107" s="2"/>
      <c r="NVY107" s="2"/>
      <c r="NVZ107" s="2"/>
      <c r="NWA107" s="2"/>
      <c r="NWB107" s="2"/>
      <c r="NWC107" s="2"/>
      <c r="NWD107" s="2"/>
      <c r="NWE107" s="2"/>
      <c r="NWF107" s="2"/>
      <c r="NWG107" s="2"/>
      <c r="NWH107" s="2"/>
      <c r="NWI107" s="2"/>
      <c r="NWJ107" s="2"/>
      <c r="NWK107" s="2"/>
      <c r="NWL107" s="2"/>
      <c r="NWM107" s="2"/>
      <c r="NWN107" s="2"/>
      <c r="NWO107" s="2"/>
      <c r="NWP107" s="2"/>
      <c r="NWQ107" s="2"/>
      <c r="NWR107" s="2"/>
      <c r="NWS107" s="2"/>
      <c r="NWT107" s="2"/>
      <c r="NWU107" s="2"/>
      <c r="NWV107" s="2"/>
      <c r="NWW107" s="2"/>
      <c r="NWX107" s="2"/>
      <c r="NWY107" s="2"/>
      <c r="NWZ107" s="2"/>
      <c r="NXA107" s="2"/>
      <c r="NXB107" s="2"/>
      <c r="NXC107" s="2"/>
      <c r="NXD107" s="2"/>
      <c r="NXE107" s="2"/>
      <c r="NXF107" s="2"/>
      <c r="NXG107" s="2"/>
      <c r="NXH107" s="2"/>
      <c r="NXI107" s="2"/>
      <c r="NXJ107" s="2"/>
      <c r="NXK107" s="2"/>
      <c r="NXL107" s="2"/>
      <c r="NXM107" s="2"/>
      <c r="NXN107" s="2"/>
      <c r="NXO107" s="2"/>
      <c r="NXP107" s="2"/>
      <c r="NXQ107" s="2"/>
      <c r="NXR107" s="2"/>
      <c r="NXS107" s="2"/>
      <c r="NXT107" s="2"/>
      <c r="NXU107" s="2"/>
      <c r="NXV107" s="2"/>
      <c r="NXW107" s="2"/>
      <c r="NXX107" s="2"/>
      <c r="NXY107" s="2"/>
      <c r="NXZ107" s="2"/>
      <c r="NYA107" s="2"/>
      <c r="NYB107" s="2"/>
      <c r="NYC107" s="2"/>
      <c r="NYD107" s="2"/>
      <c r="NYE107" s="2"/>
      <c r="NYF107" s="2"/>
      <c r="NYG107" s="2"/>
      <c r="NYH107" s="2"/>
      <c r="NYI107" s="2"/>
      <c r="NYJ107" s="2"/>
      <c r="NYK107" s="2"/>
      <c r="NYL107" s="2"/>
      <c r="NYM107" s="2"/>
      <c r="NYN107" s="2"/>
      <c r="NYO107" s="2"/>
      <c r="NYP107" s="2"/>
      <c r="NYQ107" s="2"/>
      <c r="NYR107" s="2"/>
      <c r="NYS107" s="2"/>
      <c r="NYT107" s="2"/>
      <c r="NYU107" s="2"/>
      <c r="NYV107" s="2"/>
      <c r="NYW107" s="2"/>
      <c r="NYX107" s="2"/>
      <c r="NYY107" s="2"/>
      <c r="NYZ107" s="2"/>
      <c r="NZA107" s="2"/>
      <c r="NZB107" s="2"/>
      <c r="NZC107" s="2"/>
      <c r="NZD107" s="2"/>
      <c r="NZE107" s="2"/>
      <c r="NZF107" s="2"/>
      <c r="NZG107" s="2"/>
      <c r="NZH107" s="2"/>
      <c r="NZI107" s="2"/>
      <c r="NZJ107" s="2"/>
      <c r="NZK107" s="2"/>
      <c r="NZL107" s="2"/>
      <c r="NZM107" s="2"/>
      <c r="NZN107" s="2"/>
      <c r="NZO107" s="2"/>
      <c r="NZP107" s="2"/>
      <c r="NZQ107" s="2"/>
      <c r="NZR107" s="2"/>
      <c r="NZS107" s="2"/>
      <c r="NZT107" s="2"/>
      <c r="NZU107" s="2"/>
      <c r="NZV107" s="2"/>
      <c r="NZW107" s="2"/>
      <c r="NZX107" s="2"/>
      <c r="NZY107" s="2"/>
      <c r="NZZ107" s="2"/>
      <c r="OAA107" s="2"/>
      <c r="OAB107" s="2"/>
      <c r="OAC107" s="2"/>
      <c r="OAD107" s="2"/>
      <c r="OAE107" s="2"/>
      <c r="OAF107" s="2"/>
      <c r="OAG107" s="2"/>
      <c r="OAH107" s="2"/>
      <c r="OAI107" s="2"/>
      <c r="OAJ107" s="2"/>
      <c r="OAK107" s="2"/>
      <c r="OAL107" s="2"/>
      <c r="OAM107" s="2"/>
      <c r="OAN107" s="2"/>
      <c r="OAO107" s="2"/>
      <c r="OAP107" s="2"/>
      <c r="OAQ107" s="2"/>
      <c r="OAR107" s="2"/>
      <c r="OAS107" s="2"/>
      <c r="OAT107" s="2"/>
      <c r="OAU107" s="2"/>
      <c r="OAV107" s="2"/>
      <c r="OAW107" s="2"/>
      <c r="OAX107" s="2"/>
      <c r="OAY107" s="2"/>
      <c r="OAZ107" s="2"/>
      <c r="OBA107" s="2"/>
      <c r="OBB107" s="2"/>
      <c r="OBC107" s="2"/>
      <c r="OBD107" s="2"/>
      <c r="OBE107" s="2"/>
      <c r="OBF107" s="2"/>
      <c r="OBG107" s="2"/>
      <c r="OBH107" s="2"/>
      <c r="OBI107" s="2"/>
      <c r="OBJ107" s="2"/>
      <c r="OBK107" s="2"/>
      <c r="OBL107" s="2"/>
      <c r="OBM107" s="2"/>
      <c r="OBN107" s="2"/>
      <c r="OBO107" s="2"/>
      <c r="OBP107" s="2"/>
      <c r="OBQ107" s="2"/>
      <c r="OBR107" s="2"/>
      <c r="OBS107" s="2"/>
      <c r="OBT107" s="2"/>
      <c r="OBU107" s="2"/>
      <c r="OBV107" s="2"/>
      <c r="OBW107" s="2"/>
      <c r="OBX107" s="2"/>
      <c r="OBY107" s="2"/>
      <c r="OBZ107" s="2"/>
      <c r="OCA107" s="2"/>
      <c r="OCB107" s="2"/>
      <c r="OCC107" s="2"/>
      <c r="OCD107" s="2"/>
      <c r="OCE107" s="2"/>
      <c r="OCF107" s="2"/>
      <c r="OCG107" s="2"/>
      <c r="OCH107" s="2"/>
      <c r="OCI107" s="2"/>
      <c r="OCJ107" s="2"/>
      <c r="OCK107" s="2"/>
      <c r="OCL107" s="2"/>
      <c r="OCM107" s="2"/>
      <c r="OCN107" s="2"/>
      <c r="OCO107" s="2"/>
      <c r="OCP107" s="2"/>
      <c r="OCQ107" s="2"/>
      <c r="OCR107" s="2"/>
      <c r="OCS107" s="2"/>
      <c r="OCT107" s="2"/>
      <c r="OCU107" s="2"/>
      <c r="OCV107" s="2"/>
      <c r="OCW107" s="2"/>
      <c r="OCX107" s="2"/>
      <c r="OCY107" s="2"/>
      <c r="OCZ107" s="2"/>
      <c r="ODA107" s="2"/>
      <c r="ODB107" s="2"/>
      <c r="ODC107" s="2"/>
      <c r="ODD107" s="2"/>
      <c r="ODE107" s="2"/>
      <c r="ODF107" s="2"/>
      <c r="ODG107" s="2"/>
      <c r="ODH107" s="2"/>
      <c r="ODI107" s="2"/>
      <c r="ODJ107" s="2"/>
      <c r="ODK107" s="2"/>
      <c r="ODL107" s="2"/>
      <c r="ODM107" s="2"/>
      <c r="ODN107" s="2"/>
      <c r="ODO107" s="2"/>
      <c r="ODP107" s="2"/>
      <c r="ODQ107" s="2"/>
      <c r="ODR107" s="2"/>
      <c r="ODS107" s="2"/>
      <c r="ODT107" s="2"/>
      <c r="ODU107" s="2"/>
      <c r="ODV107" s="2"/>
      <c r="ODW107" s="2"/>
      <c r="ODX107" s="2"/>
      <c r="ODY107" s="2"/>
      <c r="ODZ107" s="2"/>
      <c r="OEA107" s="2"/>
      <c r="OEB107" s="2"/>
      <c r="OEC107" s="2"/>
      <c r="OED107" s="2"/>
      <c r="OEE107" s="2"/>
      <c r="OEF107" s="2"/>
      <c r="OEG107" s="2"/>
      <c r="OEH107" s="2"/>
      <c r="OEI107" s="2"/>
      <c r="OEJ107" s="2"/>
      <c r="OEK107" s="2"/>
      <c r="OEL107" s="2"/>
      <c r="OEM107" s="2"/>
      <c r="OEN107" s="2"/>
      <c r="OEO107" s="2"/>
      <c r="OEP107" s="2"/>
      <c r="OEQ107" s="2"/>
      <c r="OER107" s="2"/>
      <c r="OES107" s="2"/>
      <c r="OET107" s="2"/>
      <c r="OEU107" s="2"/>
      <c r="OEV107" s="2"/>
      <c r="OEW107" s="2"/>
      <c r="OEX107" s="2"/>
      <c r="OEY107" s="2"/>
      <c r="OEZ107" s="2"/>
      <c r="OFA107" s="2"/>
      <c r="OFB107" s="2"/>
      <c r="OFC107" s="2"/>
      <c r="OFD107" s="2"/>
      <c r="OFE107" s="2"/>
      <c r="OFF107" s="2"/>
      <c r="OFG107" s="2"/>
      <c r="OFH107" s="2"/>
      <c r="OFI107" s="2"/>
      <c r="OFJ107" s="2"/>
      <c r="OFK107" s="2"/>
      <c r="OFL107" s="2"/>
      <c r="OFM107" s="2"/>
      <c r="OFN107" s="2"/>
      <c r="OFO107" s="2"/>
      <c r="OFP107" s="2"/>
      <c r="OFQ107" s="2"/>
      <c r="OFR107" s="2"/>
      <c r="OFS107" s="2"/>
      <c r="OFT107" s="2"/>
      <c r="OFU107" s="2"/>
      <c r="OFV107" s="2"/>
      <c r="OFW107" s="2"/>
      <c r="OFX107" s="2"/>
      <c r="OFY107" s="2"/>
      <c r="OFZ107" s="2"/>
      <c r="OGA107" s="2"/>
      <c r="OGB107" s="2"/>
      <c r="OGC107" s="2"/>
      <c r="OGD107" s="2"/>
      <c r="OGE107" s="2"/>
      <c r="OGF107" s="2"/>
      <c r="OGG107" s="2"/>
      <c r="OGH107" s="2"/>
      <c r="OGI107" s="2"/>
      <c r="OGJ107" s="2"/>
      <c r="OGK107" s="2"/>
      <c r="OGL107" s="2"/>
      <c r="OGM107" s="2"/>
      <c r="OGN107" s="2"/>
      <c r="OGO107" s="2"/>
      <c r="OGP107" s="2"/>
      <c r="OGQ107" s="2"/>
      <c r="OGR107" s="2"/>
      <c r="OGS107" s="2"/>
      <c r="OGT107" s="2"/>
      <c r="OGU107" s="2"/>
      <c r="OGV107" s="2"/>
      <c r="OGW107" s="2"/>
      <c r="OGX107" s="2"/>
      <c r="OGY107" s="2"/>
      <c r="OGZ107" s="2"/>
      <c r="OHA107" s="2"/>
      <c r="OHB107" s="2"/>
      <c r="OHC107" s="2"/>
      <c r="OHD107" s="2"/>
      <c r="OHE107" s="2"/>
      <c r="OHF107" s="2"/>
      <c r="OHG107" s="2"/>
      <c r="OHH107" s="2"/>
      <c r="OHI107" s="2"/>
      <c r="OHJ107" s="2"/>
      <c r="OHK107" s="2"/>
      <c r="OHL107" s="2"/>
      <c r="OHM107" s="2"/>
      <c r="OHN107" s="2"/>
      <c r="OHO107" s="2"/>
      <c r="OHP107" s="2"/>
      <c r="OHQ107" s="2"/>
      <c r="OHR107" s="2"/>
      <c r="OHS107" s="2"/>
      <c r="OHT107" s="2"/>
      <c r="OHU107" s="2"/>
      <c r="OHV107" s="2"/>
      <c r="OHW107" s="2"/>
      <c r="OHX107" s="2"/>
      <c r="OHY107" s="2"/>
      <c r="OHZ107" s="2"/>
      <c r="OIA107" s="2"/>
      <c r="OIB107" s="2"/>
      <c r="OIC107" s="2"/>
      <c r="OID107" s="2"/>
      <c r="OIE107" s="2"/>
      <c r="OIF107" s="2"/>
      <c r="OIG107" s="2"/>
      <c r="OIH107" s="2"/>
      <c r="OII107" s="2"/>
      <c r="OIJ107" s="2"/>
      <c r="OIK107" s="2"/>
      <c r="OIL107" s="2"/>
      <c r="OIM107" s="2"/>
      <c r="OIN107" s="2"/>
      <c r="OIO107" s="2"/>
      <c r="OIP107" s="2"/>
      <c r="OIQ107" s="2"/>
      <c r="OIR107" s="2"/>
      <c r="OIS107" s="2"/>
      <c r="OIT107" s="2"/>
      <c r="OIU107" s="2"/>
      <c r="OIV107" s="2"/>
      <c r="OIW107" s="2"/>
      <c r="OIX107" s="2"/>
      <c r="OIY107" s="2"/>
      <c r="OIZ107" s="2"/>
      <c r="OJA107" s="2"/>
      <c r="OJB107" s="2"/>
      <c r="OJC107" s="2"/>
      <c r="OJD107" s="2"/>
      <c r="OJE107" s="2"/>
      <c r="OJF107" s="2"/>
      <c r="OJG107" s="2"/>
      <c r="OJH107" s="2"/>
      <c r="OJI107" s="2"/>
      <c r="OJJ107" s="2"/>
      <c r="OJK107" s="2"/>
      <c r="OJL107" s="2"/>
      <c r="OJM107" s="2"/>
      <c r="OJN107" s="2"/>
      <c r="OJO107" s="2"/>
      <c r="OJP107" s="2"/>
      <c r="OJQ107" s="2"/>
      <c r="OJR107" s="2"/>
      <c r="OJS107" s="2"/>
      <c r="OJT107" s="2"/>
      <c r="OJU107" s="2"/>
      <c r="OJV107" s="2"/>
      <c r="OJW107" s="2"/>
      <c r="OJX107" s="2"/>
      <c r="OJY107" s="2"/>
      <c r="OJZ107" s="2"/>
      <c r="OKA107" s="2"/>
      <c r="OKB107" s="2"/>
      <c r="OKC107" s="2"/>
      <c r="OKD107" s="2"/>
      <c r="OKE107" s="2"/>
      <c r="OKF107" s="2"/>
      <c r="OKG107" s="2"/>
      <c r="OKH107" s="2"/>
      <c r="OKI107" s="2"/>
      <c r="OKJ107" s="2"/>
      <c r="OKK107" s="2"/>
      <c r="OKL107" s="2"/>
      <c r="OKM107" s="2"/>
      <c r="OKN107" s="2"/>
      <c r="OKO107" s="2"/>
      <c r="OKP107" s="2"/>
      <c r="OKQ107" s="2"/>
      <c r="OKR107" s="2"/>
      <c r="OKS107" s="2"/>
      <c r="OKT107" s="2"/>
      <c r="OKU107" s="2"/>
      <c r="OKV107" s="2"/>
      <c r="OKW107" s="2"/>
      <c r="OKX107" s="2"/>
      <c r="OKY107" s="2"/>
      <c r="OKZ107" s="2"/>
      <c r="OLA107" s="2"/>
      <c r="OLB107" s="2"/>
      <c r="OLC107" s="2"/>
      <c r="OLD107" s="2"/>
      <c r="OLE107" s="2"/>
      <c r="OLF107" s="2"/>
      <c r="OLG107" s="2"/>
      <c r="OLH107" s="2"/>
      <c r="OLI107" s="2"/>
      <c r="OLJ107" s="2"/>
      <c r="OLK107" s="2"/>
      <c r="OLL107" s="2"/>
      <c r="OLM107" s="2"/>
      <c r="OLN107" s="2"/>
      <c r="OLO107" s="2"/>
      <c r="OLP107" s="2"/>
      <c r="OLQ107" s="2"/>
      <c r="OLR107" s="2"/>
      <c r="OLS107" s="2"/>
      <c r="OLT107" s="2"/>
      <c r="OLU107" s="2"/>
      <c r="OLV107" s="2"/>
      <c r="OLW107" s="2"/>
      <c r="OLX107" s="2"/>
      <c r="OLY107" s="2"/>
      <c r="OLZ107" s="2"/>
      <c r="OMA107" s="2"/>
      <c r="OMB107" s="2"/>
      <c r="OMC107" s="2"/>
      <c r="OMD107" s="2"/>
      <c r="OME107" s="2"/>
      <c r="OMF107" s="2"/>
      <c r="OMG107" s="2"/>
      <c r="OMH107" s="2"/>
      <c r="OMI107" s="2"/>
      <c r="OMJ107" s="2"/>
      <c r="OMK107" s="2"/>
      <c r="OML107" s="2"/>
      <c r="OMM107" s="2"/>
      <c r="OMN107" s="2"/>
      <c r="OMO107" s="2"/>
      <c r="OMP107" s="2"/>
      <c r="OMQ107" s="2"/>
      <c r="OMR107" s="2"/>
      <c r="OMS107" s="2"/>
      <c r="OMT107" s="2"/>
      <c r="OMU107" s="2"/>
      <c r="OMV107" s="2"/>
      <c r="OMW107" s="2"/>
      <c r="OMX107" s="2"/>
      <c r="OMY107" s="2"/>
      <c r="OMZ107" s="2"/>
      <c r="ONA107" s="2"/>
      <c r="ONB107" s="2"/>
      <c r="ONC107" s="2"/>
      <c r="OND107" s="2"/>
      <c r="ONE107" s="2"/>
      <c r="ONF107" s="2"/>
      <c r="ONG107" s="2"/>
      <c r="ONH107" s="2"/>
      <c r="ONI107" s="2"/>
      <c r="ONJ107" s="2"/>
      <c r="ONK107" s="2"/>
      <c r="ONL107" s="2"/>
      <c r="ONM107" s="2"/>
      <c r="ONN107" s="2"/>
      <c r="ONO107" s="2"/>
      <c r="ONP107" s="2"/>
      <c r="ONQ107" s="2"/>
      <c r="ONR107" s="2"/>
      <c r="ONS107" s="2"/>
      <c r="ONT107" s="2"/>
      <c r="ONU107" s="2"/>
      <c r="ONV107" s="2"/>
      <c r="ONW107" s="2"/>
      <c r="ONX107" s="2"/>
      <c r="ONY107" s="2"/>
      <c r="ONZ107" s="2"/>
      <c r="OOA107" s="2"/>
      <c r="OOB107" s="2"/>
      <c r="OOC107" s="2"/>
      <c r="OOD107" s="2"/>
      <c r="OOE107" s="2"/>
      <c r="OOF107" s="2"/>
      <c r="OOG107" s="2"/>
      <c r="OOH107" s="2"/>
      <c r="OOI107" s="2"/>
      <c r="OOJ107" s="2"/>
      <c r="OOK107" s="2"/>
      <c r="OOL107" s="2"/>
      <c r="OOM107" s="2"/>
      <c r="OON107" s="2"/>
      <c r="OOO107" s="2"/>
      <c r="OOP107" s="2"/>
      <c r="OOQ107" s="2"/>
      <c r="OOR107" s="2"/>
      <c r="OOS107" s="2"/>
      <c r="OOT107" s="2"/>
      <c r="OOU107" s="2"/>
      <c r="OOV107" s="2"/>
      <c r="OOW107" s="2"/>
      <c r="OOX107" s="2"/>
      <c r="OOY107" s="2"/>
      <c r="OOZ107" s="2"/>
      <c r="OPA107" s="2"/>
      <c r="OPB107" s="2"/>
      <c r="OPC107" s="2"/>
      <c r="OPD107" s="2"/>
      <c r="OPE107" s="2"/>
      <c r="OPF107" s="2"/>
      <c r="OPG107" s="2"/>
      <c r="OPH107" s="2"/>
      <c r="OPI107" s="2"/>
      <c r="OPJ107" s="2"/>
      <c r="OPK107" s="2"/>
      <c r="OPL107" s="2"/>
      <c r="OPM107" s="2"/>
      <c r="OPN107" s="2"/>
      <c r="OPO107" s="2"/>
      <c r="OPP107" s="2"/>
      <c r="OPQ107" s="2"/>
      <c r="OPR107" s="2"/>
      <c r="OPS107" s="2"/>
      <c r="OPT107" s="2"/>
      <c r="OPU107" s="2"/>
      <c r="OPV107" s="2"/>
      <c r="OPW107" s="2"/>
      <c r="OPX107" s="2"/>
      <c r="OPY107" s="2"/>
      <c r="OPZ107" s="2"/>
      <c r="OQA107" s="2"/>
      <c r="OQB107" s="2"/>
      <c r="OQC107" s="2"/>
      <c r="OQD107" s="2"/>
      <c r="OQE107" s="2"/>
      <c r="OQF107" s="2"/>
      <c r="OQG107" s="2"/>
      <c r="OQH107" s="2"/>
      <c r="OQI107" s="2"/>
      <c r="OQJ107" s="2"/>
      <c r="OQK107" s="2"/>
      <c r="OQL107" s="2"/>
      <c r="OQM107" s="2"/>
      <c r="OQN107" s="2"/>
      <c r="OQO107" s="2"/>
      <c r="OQP107" s="2"/>
      <c r="OQQ107" s="2"/>
      <c r="OQR107" s="2"/>
      <c r="OQS107" s="2"/>
      <c r="OQT107" s="2"/>
      <c r="OQU107" s="2"/>
      <c r="OQV107" s="2"/>
      <c r="OQW107" s="2"/>
      <c r="OQX107" s="2"/>
      <c r="OQY107" s="2"/>
      <c r="OQZ107" s="2"/>
      <c r="ORA107" s="2"/>
      <c r="ORB107" s="2"/>
      <c r="ORC107" s="2"/>
      <c r="ORD107" s="2"/>
      <c r="ORE107" s="2"/>
      <c r="ORF107" s="2"/>
      <c r="ORG107" s="2"/>
      <c r="ORH107" s="2"/>
      <c r="ORI107" s="2"/>
      <c r="ORJ107" s="2"/>
      <c r="ORK107" s="2"/>
      <c r="ORL107" s="2"/>
      <c r="ORM107" s="2"/>
      <c r="ORN107" s="2"/>
      <c r="ORO107" s="2"/>
      <c r="ORP107" s="2"/>
      <c r="ORQ107" s="2"/>
      <c r="ORR107" s="2"/>
      <c r="ORS107" s="2"/>
      <c r="ORT107" s="2"/>
      <c r="ORU107" s="2"/>
      <c r="ORV107" s="2"/>
      <c r="ORW107" s="2"/>
      <c r="ORX107" s="2"/>
      <c r="ORY107" s="2"/>
      <c r="ORZ107" s="2"/>
      <c r="OSA107" s="2"/>
      <c r="OSB107" s="2"/>
      <c r="OSC107" s="2"/>
      <c r="OSD107" s="2"/>
      <c r="OSE107" s="2"/>
      <c r="OSF107" s="2"/>
      <c r="OSG107" s="2"/>
      <c r="OSH107" s="2"/>
      <c r="OSI107" s="2"/>
      <c r="OSJ107" s="2"/>
      <c r="OSK107" s="2"/>
      <c r="OSL107" s="2"/>
      <c r="OSM107" s="2"/>
      <c r="OSN107" s="2"/>
      <c r="OSO107" s="2"/>
      <c r="OSP107" s="2"/>
      <c r="OSQ107" s="2"/>
      <c r="OSR107" s="2"/>
      <c r="OSS107" s="2"/>
      <c r="OST107" s="2"/>
      <c r="OSU107" s="2"/>
      <c r="OSV107" s="2"/>
      <c r="OSW107" s="2"/>
      <c r="OSX107" s="2"/>
      <c r="OSY107" s="2"/>
      <c r="OSZ107" s="2"/>
      <c r="OTA107" s="2"/>
      <c r="OTB107" s="2"/>
      <c r="OTC107" s="2"/>
      <c r="OTD107" s="2"/>
      <c r="OTE107" s="2"/>
      <c r="OTF107" s="2"/>
      <c r="OTG107" s="2"/>
      <c r="OTH107" s="2"/>
      <c r="OTI107" s="2"/>
      <c r="OTJ107" s="2"/>
      <c r="OTK107" s="2"/>
      <c r="OTL107" s="2"/>
      <c r="OTM107" s="2"/>
      <c r="OTN107" s="2"/>
      <c r="OTO107" s="2"/>
      <c r="OTP107" s="2"/>
      <c r="OTQ107" s="2"/>
      <c r="OTR107" s="2"/>
      <c r="OTS107" s="2"/>
      <c r="OTT107" s="2"/>
      <c r="OTU107" s="2"/>
      <c r="OTV107" s="2"/>
      <c r="OTW107" s="2"/>
      <c r="OTX107" s="2"/>
      <c r="OTY107" s="2"/>
      <c r="OTZ107" s="2"/>
      <c r="OUA107" s="2"/>
      <c r="OUB107" s="2"/>
      <c r="OUC107" s="2"/>
      <c r="OUD107" s="2"/>
      <c r="OUE107" s="2"/>
      <c r="OUF107" s="2"/>
      <c r="OUG107" s="2"/>
      <c r="OUH107" s="2"/>
      <c r="OUI107" s="2"/>
      <c r="OUJ107" s="2"/>
      <c r="OUK107" s="2"/>
      <c r="OUL107" s="2"/>
      <c r="OUM107" s="2"/>
      <c r="OUN107" s="2"/>
      <c r="OUO107" s="2"/>
      <c r="OUP107" s="2"/>
      <c r="OUQ107" s="2"/>
      <c r="OUR107" s="2"/>
      <c r="OUS107" s="2"/>
      <c r="OUT107" s="2"/>
      <c r="OUU107" s="2"/>
      <c r="OUV107" s="2"/>
      <c r="OUW107" s="2"/>
      <c r="OUX107" s="2"/>
      <c r="OUY107" s="2"/>
      <c r="OUZ107" s="2"/>
      <c r="OVA107" s="2"/>
      <c r="OVB107" s="2"/>
      <c r="OVC107" s="2"/>
      <c r="OVD107" s="2"/>
      <c r="OVE107" s="2"/>
      <c r="OVF107" s="2"/>
      <c r="OVG107" s="2"/>
      <c r="OVH107" s="2"/>
      <c r="OVI107" s="2"/>
      <c r="OVJ107" s="2"/>
      <c r="OVK107" s="2"/>
      <c r="OVL107" s="2"/>
      <c r="OVM107" s="2"/>
      <c r="OVN107" s="2"/>
      <c r="OVO107" s="2"/>
      <c r="OVP107" s="2"/>
      <c r="OVQ107" s="2"/>
      <c r="OVR107" s="2"/>
      <c r="OVS107" s="2"/>
      <c r="OVT107" s="2"/>
      <c r="OVU107" s="2"/>
      <c r="OVV107" s="2"/>
      <c r="OVW107" s="2"/>
      <c r="OVX107" s="2"/>
      <c r="OVY107" s="2"/>
      <c r="OVZ107" s="2"/>
      <c r="OWA107" s="2"/>
      <c r="OWB107" s="2"/>
      <c r="OWC107" s="2"/>
      <c r="OWD107" s="2"/>
      <c r="OWE107" s="2"/>
      <c r="OWF107" s="2"/>
      <c r="OWG107" s="2"/>
      <c r="OWH107" s="2"/>
      <c r="OWI107" s="2"/>
      <c r="OWJ107" s="2"/>
      <c r="OWK107" s="2"/>
      <c r="OWL107" s="2"/>
      <c r="OWM107" s="2"/>
      <c r="OWN107" s="2"/>
      <c r="OWO107" s="2"/>
      <c r="OWP107" s="2"/>
      <c r="OWQ107" s="2"/>
      <c r="OWR107" s="2"/>
      <c r="OWS107" s="2"/>
      <c r="OWT107" s="2"/>
      <c r="OWU107" s="2"/>
      <c r="OWV107" s="2"/>
      <c r="OWW107" s="2"/>
      <c r="OWX107" s="2"/>
      <c r="OWY107" s="2"/>
      <c r="OWZ107" s="2"/>
      <c r="OXA107" s="2"/>
      <c r="OXB107" s="2"/>
      <c r="OXC107" s="2"/>
      <c r="OXD107" s="2"/>
      <c r="OXE107" s="2"/>
      <c r="OXF107" s="2"/>
      <c r="OXG107" s="2"/>
      <c r="OXH107" s="2"/>
      <c r="OXI107" s="2"/>
      <c r="OXJ107" s="2"/>
      <c r="OXK107" s="2"/>
      <c r="OXL107" s="2"/>
      <c r="OXM107" s="2"/>
      <c r="OXN107" s="2"/>
      <c r="OXO107" s="2"/>
      <c r="OXP107" s="2"/>
      <c r="OXQ107" s="2"/>
      <c r="OXR107" s="2"/>
      <c r="OXS107" s="2"/>
      <c r="OXT107" s="2"/>
      <c r="OXU107" s="2"/>
      <c r="OXV107" s="2"/>
      <c r="OXW107" s="2"/>
      <c r="OXX107" s="2"/>
      <c r="OXY107" s="2"/>
      <c r="OXZ107" s="2"/>
      <c r="OYA107" s="2"/>
      <c r="OYB107" s="2"/>
      <c r="OYC107" s="2"/>
      <c r="OYD107" s="2"/>
      <c r="OYE107" s="2"/>
      <c r="OYF107" s="2"/>
      <c r="OYG107" s="2"/>
      <c r="OYH107" s="2"/>
      <c r="OYI107" s="2"/>
      <c r="OYJ107" s="2"/>
      <c r="OYK107" s="2"/>
      <c r="OYL107" s="2"/>
      <c r="OYM107" s="2"/>
      <c r="OYN107" s="2"/>
      <c r="OYO107" s="2"/>
      <c r="OYP107" s="2"/>
      <c r="OYQ107" s="2"/>
      <c r="OYR107" s="2"/>
      <c r="OYS107" s="2"/>
      <c r="OYT107" s="2"/>
      <c r="OYU107" s="2"/>
      <c r="OYV107" s="2"/>
      <c r="OYW107" s="2"/>
      <c r="OYX107" s="2"/>
      <c r="OYY107" s="2"/>
      <c r="OYZ107" s="2"/>
      <c r="OZA107" s="2"/>
      <c r="OZB107" s="2"/>
      <c r="OZC107" s="2"/>
      <c r="OZD107" s="2"/>
      <c r="OZE107" s="2"/>
      <c r="OZF107" s="2"/>
      <c r="OZG107" s="2"/>
      <c r="OZH107" s="2"/>
      <c r="OZI107" s="2"/>
      <c r="OZJ107" s="2"/>
      <c r="OZK107" s="2"/>
      <c r="OZL107" s="2"/>
      <c r="OZM107" s="2"/>
      <c r="OZN107" s="2"/>
      <c r="OZO107" s="2"/>
      <c r="OZP107" s="2"/>
      <c r="OZQ107" s="2"/>
      <c r="OZR107" s="2"/>
      <c r="OZS107" s="2"/>
      <c r="OZT107" s="2"/>
      <c r="OZU107" s="2"/>
      <c r="OZV107" s="2"/>
      <c r="OZW107" s="2"/>
      <c r="OZX107" s="2"/>
      <c r="OZY107" s="2"/>
      <c r="OZZ107" s="2"/>
      <c r="PAA107" s="2"/>
      <c r="PAB107" s="2"/>
      <c r="PAC107" s="2"/>
      <c r="PAD107" s="2"/>
      <c r="PAE107" s="2"/>
      <c r="PAF107" s="2"/>
      <c r="PAG107" s="2"/>
      <c r="PAH107" s="2"/>
      <c r="PAI107" s="2"/>
      <c r="PAJ107" s="2"/>
      <c r="PAK107" s="2"/>
      <c r="PAL107" s="2"/>
      <c r="PAM107" s="2"/>
      <c r="PAN107" s="2"/>
      <c r="PAO107" s="2"/>
      <c r="PAP107" s="2"/>
      <c r="PAQ107" s="2"/>
      <c r="PAR107" s="2"/>
      <c r="PAS107" s="2"/>
      <c r="PAT107" s="2"/>
      <c r="PAU107" s="2"/>
      <c r="PAV107" s="2"/>
      <c r="PAW107" s="2"/>
      <c r="PAX107" s="2"/>
      <c r="PAY107" s="2"/>
      <c r="PAZ107" s="2"/>
      <c r="PBA107" s="2"/>
      <c r="PBB107" s="2"/>
      <c r="PBC107" s="2"/>
      <c r="PBD107" s="2"/>
      <c r="PBE107" s="2"/>
      <c r="PBF107" s="2"/>
      <c r="PBG107" s="2"/>
      <c r="PBH107" s="2"/>
      <c r="PBI107" s="2"/>
      <c r="PBJ107" s="2"/>
      <c r="PBK107" s="2"/>
      <c r="PBL107" s="2"/>
      <c r="PBM107" s="2"/>
      <c r="PBN107" s="2"/>
      <c r="PBO107" s="2"/>
      <c r="PBP107" s="2"/>
      <c r="PBQ107" s="2"/>
      <c r="PBR107" s="2"/>
      <c r="PBS107" s="2"/>
      <c r="PBT107" s="2"/>
      <c r="PBU107" s="2"/>
      <c r="PBV107" s="2"/>
      <c r="PBW107" s="2"/>
      <c r="PBX107" s="2"/>
      <c r="PBY107" s="2"/>
      <c r="PBZ107" s="2"/>
      <c r="PCA107" s="2"/>
      <c r="PCB107" s="2"/>
      <c r="PCC107" s="2"/>
      <c r="PCD107" s="2"/>
      <c r="PCE107" s="2"/>
      <c r="PCF107" s="2"/>
      <c r="PCG107" s="2"/>
      <c r="PCH107" s="2"/>
      <c r="PCI107" s="2"/>
      <c r="PCJ107" s="2"/>
      <c r="PCK107" s="2"/>
      <c r="PCL107" s="2"/>
      <c r="PCM107" s="2"/>
      <c r="PCN107" s="2"/>
      <c r="PCO107" s="2"/>
      <c r="PCP107" s="2"/>
      <c r="PCQ107" s="2"/>
      <c r="PCR107" s="2"/>
      <c r="PCS107" s="2"/>
      <c r="PCT107" s="2"/>
      <c r="PCU107" s="2"/>
      <c r="PCV107" s="2"/>
      <c r="PCW107" s="2"/>
      <c r="PCX107" s="2"/>
      <c r="PCY107" s="2"/>
      <c r="PCZ107" s="2"/>
      <c r="PDA107" s="2"/>
      <c r="PDB107" s="2"/>
      <c r="PDC107" s="2"/>
      <c r="PDD107" s="2"/>
      <c r="PDE107" s="2"/>
      <c r="PDF107" s="2"/>
      <c r="PDG107" s="2"/>
      <c r="PDH107" s="2"/>
      <c r="PDI107" s="2"/>
      <c r="PDJ107" s="2"/>
      <c r="PDK107" s="2"/>
      <c r="PDL107" s="2"/>
      <c r="PDM107" s="2"/>
      <c r="PDN107" s="2"/>
      <c r="PDO107" s="2"/>
      <c r="PDP107" s="2"/>
      <c r="PDQ107" s="2"/>
      <c r="PDR107" s="2"/>
      <c r="PDS107" s="2"/>
      <c r="PDT107" s="2"/>
      <c r="PDU107" s="2"/>
      <c r="PDV107" s="2"/>
      <c r="PDW107" s="2"/>
      <c r="PDX107" s="2"/>
      <c r="PDY107" s="2"/>
      <c r="PDZ107" s="2"/>
      <c r="PEA107" s="2"/>
      <c r="PEB107" s="2"/>
      <c r="PEC107" s="2"/>
      <c r="PED107" s="2"/>
      <c r="PEE107" s="2"/>
      <c r="PEF107" s="2"/>
      <c r="PEG107" s="2"/>
      <c r="PEH107" s="2"/>
      <c r="PEI107" s="2"/>
      <c r="PEJ107" s="2"/>
      <c r="PEK107" s="2"/>
      <c r="PEL107" s="2"/>
      <c r="PEM107" s="2"/>
      <c r="PEN107" s="2"/>
      <c r="PEO107" s="2"/>
      <c r="PEP107" s="2"/>
      <c r="PEQ107" s="2"/>
      <c r="PER107" s="2"/>
      <c r="PES107" s="2"/>
      <c r="PET107" s="2"/>
      <c r="PEU107" s="2"/>
      <c r="PEV107" s="2"/>
      <c r="PEW107" s="2"/>
      <c r="PEX107" s="2"/>
      <c r="PEY107" s="2"/>
      <c r="PEZ107" s="2"/>
      <c r="PFA107" s="2"/>
      <c r="PFB107" s="2"/>
      <c r="PFC107" s="2"/>
      <c r="PFD107" s="2"/>
      <c r="PFE107" s="2"/>
      <c r="PFF107" s="2"/>
      <c r="PFG107" s="2"/>
      <c r="PFH107" s="2"/>
      <c r="PFI107" s="2"/>
      <c r="PFJ107" s="2"/>
      <c r="PFK107" s="2"/>
      <c r="PFL107" s="2"/>
      <c r="PFM107" s="2"/>
      <c r="PFN107" s="2"/>
      <c r="PFO107" s="2"/>
      <c r="PFP107" s="2"/>
      <c r="PFQ107" s="2"/>
      <c r="PFR107" s="2"/>
      <c r="PFS107" s="2"/>
      <c r="PFT107" s="2"/>
      <c r="PFU107" s="2"/>
      <c r="PFV107" s="2"/>
      <c r="PFW107" s="2"/>
      <c r="PFX107" s="2"/>
      <c r="PFY107" s="2"/>
      <c r="PFZ107" s="2"/>
      <c r="PGA107" s="2"/>
      <c r="PGB107" s="2"/>
      <c r="PGC107" s="2"/>
      <c r="PGD107" s="2"/>
      <c r="PGE107" s="2"/>
      <c r="PGF107" s="2"/>
      <c r="PGG107" s="2"/>
      <c r="PGH107" s="2"/>
      <c r="PGI107" s="2"/>
      <c r="PGJ107" s="2"/>
      <c r="PGK107" s="2"/>
      <c r="PGL107" s="2"/>
      <c r="PGM107" s="2"/>
      <c r="PGN107" s="2"/>
      <c r="PGO107" s="2"/>
      <c r="PGP107" s="2"/>
      <c r="PGQ107" s="2"/>
      <c r="PGR107" s="2"/>
      <c r="PGS107" s="2"/>
      <c r="PGT107" s="2"/>
      <c r="PGU107" s="2"/>
      <c r="PGV107" s="2"/>
      <c r="PGW107" s="2"/>
      <c r="PGX107" s="2"/>
      <c r="PGY107" s="2"/>
      <c r="PGZ107" s="2"/>
      <c r="PHA107" s="2"/>
      <c r="PHB107" s="2"/>
      <c r="PHC107" s="2"/>
      <c r="PHD107" s="2"/>
      <c r="PHE107" s="2"/>
      <c r="PHF107" s="2"/>
      <c r="PHG107" s="2"/>
      <c r="PHH107" s="2"/>
      <c r="PHI107" s="2"/>
      <c r="PHJ107" s="2"/>
      <c r="PHK107" s="2"/>
      <c r="PHL107" s="2"/>
      <c r="PHM107" s="2"/>
      <c r="PHN107" s="2"/>
      <c r="PHO107" s="2"/>
      <c r="PHP107" s="2"/>
      <c r="PHQ107" s="2"/>
      <c r="PHR107" s="2"/>
      <c r="PHS107" s="2"/>
      <c r="PHT107" s="2"/>
      <c r="PHU107" s="2"/>
      <c r="PHV107" s="2"/>
      <c r="PHW107" s="2"/>
      <c r="PHX107" s="2"/>
      <c r="PHY107" s="2"/>
      <c r="PHZ107" s="2"/>
      <c r="PIA107" s="2"/>
      <c r="PIB107" s="2"/>
      <c r="PIC107" s="2"/>
      <c r="PID107" s="2"/>
      <c r="PIE107" s="2"/>
      <c r="PIF107" s="2"/>
      <c r="PIG107" s="2"/>
      <c r="PIH107" s="2"/>
      <c r="PII107" s="2"/>
      <c r="PIJ107" s="2"/>
      <c r="PIK107" s="2"/>
      <c r="PIL107" s="2"/>
      <c r="PIM107" s="2"/>
      <c r="PIN107" s="2"/>
      <c r="PIO107" s="2"/>
      <c r="PIP107" s="2"/>
      <c r="PIQ107" s="2"/>
      <c r="PIR107" s="2"/>
      <c r="PIS107" s="2"/>
      <c r="PIT107" s="2"/>
      <c r="PIU107" s="2"/>
      <c r="PIV107" s="2"/>
      <c r="PIW107" s="2"/>
      <c r="PIX107" s="2"/>
      <c r="PIY107" s="2"/>
      <c r="PIZ107" s="2"/>
      <c r="PJA107" s="2"/>
      <c r="PJB107" s="2"/>
      <c r="PJC107" s="2"/>
      <c r="PJD107" s="2"/>
      <c r="PJE107" s="2"/>
      <c r="PJF107" s="2"/>
      <c r="PJG107" s="2"/>
      <c r="PJH107" s="2"/>
      <c r="PJI107" s="2"/>
      <c r="PJJ107" s="2"/>
      <c r="PJK107" s="2"/>
      <c r="PJL107" s="2"/>
      <c r="PJM107" s="2"/>
      <c r="PJN107" s="2"/>
      <c r="PJO107" s="2"/>
      <c r="PJP107" s="2"/>
      <c r="PJQ107" s="2"/>
      <c r="PJR107" s="2"/>
      <c r="PJS107" s="2"/>
      <c r="PJT107" s="2"/>
      <c r="PJU107" s="2"/>
      <c r="PJV107" s="2"/>
      <c r="PJW107" s="2"/>
      <c r="PJX107" s="2"/>
      <c r="PJY107" s="2"/>
      <c r="PJZ107" s="2"/>
      <c r="PKA107" s="2"/>
      <c r="PKB107" s="2"/>
      <c r="PKC107" s="2"/>
      <c r="PKD107" s="2"/>
      <c r="PKE107" s="2"/>
      <c r="PKF107" s="2"/>
      <c r="PKG107" s="2"/>
      <c r="PKH107" s="2"/>
      <c r="PKI107" s="2"/>
      <c r="PKJ107" s="2"/>
      <c r="PKK107" s="2"/>
      <c r="PKL107" s="2"/>
      <c r="PKM107" s="2"/>
      <c r="PKN107" s="2"/>
      <c r="PKO107" s="2"/>
      <c r="PKP107" s="2"/>
      <c r="PKQ107" s="2"/>
      <c r="PKR107" s="2"/>
      <c r="PKS107" s="2"/>
      <c r="PKT107" s="2"/>
      <c r="PKU107" s="2"/>
      <c r="PKV107" s="2"/>
      <c r="PKW107" s="2"/>
      <c r="PKX107" s="2"/>
      <c r="PKY107" s="2"/>
      <c r="PKZ107" s="2"/>
      <c r="PLA107" s="2"/>
      <c r="PLB107" s="2"/>
      <c r="PLC107" s="2"/>
      <c r="PLD107" s="2"/>
      <c r="PLE107" s="2"/>
      <c r="PLF107" s="2"/>
      <c r="PLG107" s="2"/>
      <c r="PLH107" s="2"/>
      <c r="PLI107" s="2"/>
      <c r="PLJ107" s="2"/>
      <c r="PLK107" s="2"/>
      <c r="PLL107" s="2"/>
      <c r="PLM107" s="2"/>
      <c r="PLN107" s="2"/>
      <c r="PLO107" s="2"/>
      <c r="PLP107" s="2"/>
      <c r="PLQ107" s="2"/>
      <c r="PLR107" s="2"/>
      <c r="PLS107" s="2"/>
      <c r="PLT107" s="2"/>
      <c r="PLU107" s="2"/>
      <c r="PLV107" s="2"/>
      <c r="PLW107" s="2"/>
      <c r="PLX107" s="2"/>
      <c r="PLY107" s="2"/>
      <c r="PLZ107" s="2"/>
      <c r="PMA107" s="2"/>
      <c r="PMB107" s="2"/>
      <c r="PMC107" s="2"/>
      <c r="PMD107" s="2"/>
      <c r="PME107" s="2"/>
      <c r="PMF107" s="2"/>
      <c r="PMG107" s="2"/>
      <c r="PMH107" s="2"/>
      <c r="PMI107" s="2"/>
      <c r="PMJ107" s="2"/>
      <c r="PMK107" s="2"/>
      <c r="PML107" s="2"/>
      <c r="PMM107" s="2"/>
      <c r="PMN107" s="2"/>
      <c r="PMO107" s="2"/>
      <c r="PMP107" s="2"/>
      <c r="PMQ107" s="2"/>
      <c r="PMR107" s="2"/>
      <c r="PMS107" s="2"/>
      <c r="PMT107" s="2"/>
      <c r="PMU107" s="2"/>
      <c r="PMV107" s="2"/>
      <c r="PMW107" s="2"/>
      <c r="PMX107" s="2"/>
      <c r="PMY107" s="2"/>
      <c r="PMZ107" s="2"/>
      <c r="PNA107" s="2"/>
      <c r="PNB107" s="2"/>
      <c r="PNC107" s="2"/>
      <c r="PND107" s="2"/>
      <c r="PNE107" s="2"/>
      <c r="PNF107" s="2"/>
      <c r="PNG107" s="2"/>
      <c r="PNH107" s="2"/>
      <c r="PNI107" s="2"/>
      <c r="PNJ107" s="2"/>
      <c r="PNK107" s="2"/>
      <c r="PNL107" s="2"/>
      <c r="PNM107" s="2"/>
      <c r="PNN107" s="2"/>
      <c r="PNO107" s="2"/>
      <c r="PNP107" s="2"/>
      <c r="PNQ107" s="2"/>
      <c r="PNR107" s="2"/>
      <c r="PNS107" s="2"/>
      <c r="PNT107" s="2"/>
      <c r="PNU107" s="2"/>
      <c r="PNV107" s="2"/>
      <c r="PNW107" s="2"/>
      <c r="PNX107" s="2"/>
      <c r="PNY107" s="2"/>
      <c r="PNZ107" s="2"/>
      <c r="POA107" s="2"/>
      <c r="POB107" s="2"/>
      <c r="POC107" s="2"/>
      <c r="POD107" s="2"/>
      <c r="POE107" s="2"/>
      <c r="POF107" s="2"/>
      <c r="POG107" s="2"/>
      <c r="POH107" s="2"/>
      <c r="POI107" s="2"/>
      <c r="POJ107" s="2"/>
      <c r="POK107" s="2"/>
      <c r="POL107" s="2"/>
      <c r="POM107" s="2"/>
      <c r="PON107" s="2"/>
      <c r="POO107" s="2"/>
      <c r="POP107" s="2"/>
      <c r="POQ107" s="2"/>
      <c r="POR107" s="2"/>
      <c r="POS107" s="2"/>
      <c r="POT107" s="2"/>
      <c r="POU107" s="2"/>
      <c r="POV107" s="2"/>
      <c r="POW107" s="2"/>
      <c r="POX107" s="2"/>
      <c r="POY107" s="2"/>
      <c r="POZ107" s="2"/>
      <c r="PPA107" s="2"/>
      <c r="PPB107" s="2"/>
      <c r="PPC107" s="2"/>
      <c r="PPD107" s="2"/>
      <c r="PPE107" s="2"/>
      <c r="PPF107" s="2"/>
      <c r="PPG107" s="2"/>
      <c r="PPH107" s="2"/>
      <c r="PPI107" s="2"/>
      <c r="PPJ107" s="2"/>
      <c r="PPK107" s="2"/>
      <c r="PPL107" s="2"/>
      <c r="PPM107" s="2"/>
      <c r="PPN107" s="2"/>
      <c r="PPO107" s="2"/>
      <c r="PPP107" s="2"/>
      <c r="PPQ107" s="2"/>
      <c r="PPR107" s="2"/>
      <c r="PPS107" s="2"/>
      <c r="PPT107" s="2"/>
      <c r="PPU107" s="2"/>
      <c r="PPV107" s="2"/>
      <c r="PPW107" s="2"/>
      <c r="PPX107" s="2"/>
      <c r="PPY107" s="2"/>
      <c r="PPZ107" s="2"/>
      <c r="PQA107" s="2"/>
      <c r="PQB107" s="2"/>
      <c r="PQC107" s="2"/>
      <c r="PQD107" s="2"/>
      <c r="PQE107" s="2"/>
      <c r="PQF107" s="2"/>
      <c r="PQG107" s="2"/>
      <c r="PQH107" s="2"/>
      <c r="PQI107" s="2"/>
      <c r="PQJ107" s="2"/>
      <c r="PQK107" s="2"/>
      <c r="PQL107" s="2"/>
      <c r="PQM107" s="2"/>
      <c r="PQN107" s="2"/>
      <c r="PQO107" s="2"/>
      <c r="PQP107" s="2"/>
      <c r="PQQ107" s="2"/>
      <c r="PQR107" s="2"/>
      <c r="PQS107" s="2"/>
      <c r="PQT107" s="2"/>
      <c r="PQU107" s="2"/>
      <c r="PQV107" s="2"/>
      <c r="PQW107" s="2"/>
      <c r="PQX107" s="2"/>
      <c r="PQY107" s="2"/>
      <c r="PQZ107" s="2"/>
      <c r="PRA107" s="2"/>
      <c r="PRB107" s="2"/>
      <c r="PRC107" s="2"/>
      <c r="PRD107" s="2"/>
      <c r="PRE107" s="2"/>
      <c r="PRF107" s="2"/>
      <c r="PRG107" s="2"/>
      <c r="PRH107" s="2"/>
      <c r="PRI107" s="2"/>
      <c r="PRJ107" s="2"/>
      <c r="PRK107" s="2"/>
      <c r="PRL107" s="2"/>
      <c r="PRM107" s="2"/>
      <c r="PRN107" s="2"/>
      <c r="PRO107" s="2"/>
      <c r="PRP107" s="2"/>
      <c r="PRQ107" s="2"/>
      <c r="PRR107" s="2"/>
      <c r="PRS107" s="2"/>
      <c r="PRT107" s="2"/>
      <c r="PRU107" s="2"/>
      <c r="PRV107" s="2"/>
      <c r="PRW107" s="2"/>
      <c r="PRX107" s="2"/>
      <c r="PRY107" s="2"/>
      <c r="PRZ107" s="2"/>
      <c r="PSA107" s="2"/>
      <c r="PSB107" s="2"/>
      <c r="PSC107" s="2"/>
      <c r="PSD107" s="2"/>
      <c r="PSE107" s="2"/>
      <c r="PSF107" s="2"/>
      <c r="PSG107" s="2"/>
      <c r="PSH107" s="2"/>
      <c r="PSI107" s="2"/>
      <c r="PSJ107" s="2"/>
      <c r="PSK107" s="2"/>
      <c r="PSL107" s="2"/>
      <c r="PSM107" s="2"/>
      <c r="PSN107" s="2"/>
      <c r="PSO107" s="2"/>
      <c r="PSP107" s="2"/>
      <c r="PSQ107" s="2"/>
      <c r="PSR107" s="2"/>
      <c r="PSS107" s="2"/>
      <c r="PST107" s="2"/>
      <c r="PSU107" s="2"/>
      <c r="PSV107" s="2"/>
      <c r="PSW107" s="2"/>
      <c r="PSX107" s="2"/>
      <c r="PSY107" s="2"/>
      <c r="PSZ107" s="2"/>
      <c r="PTA107" s="2"/>
      <c r="PTB107" s="2"/>
      <c r="PTC107" s="2"/>
      <c r="PTD107" s="2"/>
      <c r="PTE107" s="2"/>
      <c r="PTF107" s="2"/>
      <c r="PTG107" s="2"/>
      <c r="PTH107" s="2"/>
      <c r="PTI107" s="2"/>
      <c r="PTJ107" s="2"/>
      <c r="PTK107" s="2"/>
      <c r="PTL107" s="2"/>
      <c r="PTM107" s="2"/>
      <c r="PTN107" s="2"/>
      <c r="PTO107" s="2"/>
      <c r="PTP107" s="2"/>
      <c r="PTQ107" s="2"/>
      <c r="PTR107" s="2"/>
      <c r="PTS107" s="2"/>
      <c r="PTT107" s="2"/>
      <c r="PTU107" s="2"/>
      <c r="PTV107" s="2"/>
      <c r="PTW107" s="2"/>
      <c r="PTX107" s="2"/>
      <c r="PTY107" s="2"/>
      <c r="PTZ107" s="2"/>
      <c r="PUA107" s="2"/>
      <c r="PUB107" s="2"/>
      <c r="PUC107" s="2"/>
      <c r="PUD107" s="2"/>
      <c r="PUE107" s="2"/>
      <c r="PUF107" s="2"/>
      <c r="PUG107" s="2"/>
      <c r="PUH107" s="2"/>
      <c r="PUI107" s="2"/>
      <c r="PUJ107" s="2"/>
      <c r="PUK107" s="2"/>
      <c r="PUL107" s="2"/>
      <c r="PUM107" s="2"/>
      <c r="PUN107" s="2"/>
      <c r="PUO107" s="2"/>
      <c r="PUP107" s="2"/>
      <c r="PUQ107" s="2"/>
      <c r="PUR107" s="2"/>
      <c r="PUS107" s="2"/>
      <c r="PUT107" s="2"/>
      <c r="PUU107" s="2"/>
      <c r="PUV107" s="2"/>
      <c r="PUW107" s="2"/>
      <c r="PUX107" s="2"/>
      <c r="PUY107" s="2"/>
      <c r="PUZ107" s="2"/>
      <c r="PVA107" s="2"/>
      <c r="PVB107" s="2"/>
      <c r="PVC107" s="2"/>
      <c r="PVD107" s="2"/>
      <c r="PVE107" s="2"/>
      <c r="PVF107" s="2"/>
      <c r="PVG107" s="2"/>
      <c r="PVH107" s="2"/>
      <c r="PVI107" s="2"/>
      <c r="PVJ107" s="2"/>
      <c r="PVK107" s="2"/>
      <c r="PVL107" s="2"/>
      <c r="PVM107" s="2"/>
      <c r="PVN107" s="2"/>
      <c r="PVO107" s="2"/>
      <c r="PVP107" s="2"/>
      <c r="PVQ107" s="2"/>
      <c r="PVR107" s="2"/>
      <c r="PVS107" s="2"/>
      <c r="PVT107" s="2"/>
      <c r="PVU107" s="2"/>
      <c r="PVV107" s="2"/>
      <c r="PVW107" s="2"/>
      <c r="PVX107" s="2"/>
      <c r="PVY107" s="2"/>
      <c r="PVZ107" s="2"/>
      <c r="PWA107" s="2"/>
      <c r="PWB107" s="2"/>
      <c r="PWC107" s="2"/>
      <c r="PWD107" s="2"/>
      <c r="PWE107" s="2"/>
      <c r="PWF107" s="2"/>
      <c r="PWG107" s="2"/>
      <c r="PWH107" s="2"/>
      <c r="PWI107" s="2"/>
      <c r="PWJ107" s="2"/>
      <c r="PWK107" s="2"/>
      <c r="PWL107" s="2"/>
      <c r="PWM107" s="2"/>
      <c r="PWN107" s="2"/>
      <c r="PWO107" s="2"/>
      <c r="PWP107" s="2"/>
      <c r="PWQ107" s="2"/>
      <c r="PWR107" s="2"/>
      <c r="PWS107" s="2"/>
      <c r="PWT107" s="2"/>
      <c r="PWU107" s="2"/>
      <c r="PWV107" s="2"/>
      <c r="PWW107" s="2"/>
      <c r="PWX107" s="2"/>
      <c r="PWY107" s="2"/>
      <c r="PWZ107" s="2"/>
      <c r="PXA107" s="2"/>
      <c r="PXB107" s="2"/>
      <c r="PXC107" s="2"/>
      <c r="PXD107" s="2"/>
      <c r="PXE107" s="2"/>
      <c r="PXF107" s="2"/>
      <c r="PXG107" s="2"/>
      <c r="PXH107" s="2"/>
      <c r="PXI107" s="2"/>
      <c r="PXJ107" s="2"/>
      <c r="PXK107" s="2"/>
      <c r="PXL107" s="2"/>
      <c r="PXM107" s="2"/>
      <c r="PXN107" s="2"/>
      <c r="PXO107" s="2"/>
      <c r="PXP107" s="2"/>
      <c r="PXQ107" s="2"/>
      <c r="PXR107" s="2"/>
      <c r="PXS107" s="2"/>
      <c r="PXT107" s="2"/>
      <c r="PXU107" s="2"/>
      <c r="PXV107" s="2"/>
      <c r="PXW107" s="2"/>
      <c r="PXX107" s="2"/>
      <c r="PXY107" s="2"/>
      <c r="PXZ107" s="2"/>
      <c r="PYA107" s="2"/>
      <c r="PYB107" s="2"/>
      <c r="PYC107" s="2"/>
      <c r="PYD107" s="2"/>
      <c r="PYE107" s="2"/>
      <c r="PYF107" s="2"/>
      <c r="PYG107" s="2"/>
      <c r="PYH107" s="2"/>
      <c r="PYI107" s="2"/>
      <c r="PYJ107" s="2"/>
      <c r="PYK107" s="2"/>
      <c r="PYL107" s="2"/>
      <c r="PYM107" s="2"/>
      <c r="PYN107" s="2"/>
      <c r="PYO107" s="2"/>
      <c r="PYP107" s="2"/>
      <c r="PYQ107" s="2"/>
      <c r="PYR107" s="2"/>
      <c r="PYS107" s="2"/>
      <c r="PYT107" s="2"/>
      <c r="PYU107" s="2"/>
      <c r="PYV107" s="2"/>
      <c r="PYW107" s="2"/>
      <c r="PYX107" s="2"/>
      <c r="PYY107" s="2"/>
      <c r="PYZ107" s="2"/>
      <c r="PZA107" s="2"/>
      <c r="PZB107" s="2"/>
      <c r="PZC107" s="2"/>
      <c r="PZD107" s="2"/>
      <c r="PZE107" s="2"/>
      <c r="PZF107" s="2"/>
      <c r="PZG107" s="2"/>
      <c r="PZH107" s="2"/>
      <c r="PZI107" s="2"/>
      <c r="PZJ107" s="2"/>
      <c r="PZK107" s="2"/>
      <c r="PZL107" s="2"/>
      <c r="PZM107" s="2"/>
      <c r="PZN107" s="2"/>
      <c r="PZO107" s="2"/>
      <c r="PZP107" s="2"/>
      <c r="PZQ107" s="2"/>
      <c r="PZR107" s="2"/>
      <c r="PZS107" s="2"/>
      <c r="PZT107" s="2"/>
      <c r="PZU107" s="2"/>
      <c r="PZV107" s="2"/>
      <c r="PZW107" s="2"/>
      <c r="PZX107" s="2"/>
      <c r="PZY107" s="2"/>
      <c r="PZZ107" s="2"/>
      <c r="QAA107" s="2"/>
      <c r="QAB107" s="2"/>
      <c r="QAC107" s="2"/>
      <c r="QAD107" s="2"/>
      <c r="QAE107" s="2"/>
      <c r="QAF107" s="2"/>
      <c r="QAG107" s="2"/>
      <c r="QAH107" s="2"/>
      <c r="QAI107" s="2"/>
      <c r="QAJ107" s="2"/>
      <c r="QAK107" s="2"/>
      <c r="QAL107" s="2"/>
      <c r="QAM107" s="2"/>
      <c r="QAN107" s="2"/>
      <c r="QAO107" s="2"/>
      <c r="QAP107" s="2"/>
      <c r="QAQ107" s="2"/>
      <c r="QAR107" s="2"/>
      <c r="QAS107" s="2"/>
      <c r="QAT107" s="2"/>
      <c r="QAU107" s="2"/>
      <c r="QAV107" s="2"/>
      <c r="QAW107" s="2"/>
      <c r="QAX107" s="2"/>
      <c r="QAY107" s="2"/>
      <c r="QAZ107" s="2"/>
      <c r="QBA107" s="2"/>
      <c r="QBB107" s="2"/>
      <c r="QBC107" s="2"/>
      <c r="QBD107" s="2"/>
      <c r="QBE107" s="2"/>
      <c r="QBF107" s="2"/>
      <c r="QBG107" s="2"/>
      <c r="QBH107" s="2"/>
      <c r="QBI107" s="2"/>
      <c r="QBJ107" s="2"/>
      <c r="QBK107" s="2"/>
      <c r="QBL107" s="2"/>
      <c r="QBM107" s="2"/>
      <c r="QBN107" s="2"/>
      <c r="QBO107" s="2"/>
      <c r="QBP107" s="2"/>
      <c r="QBQ107" s="2"/>
      <c r="QBR107" s="2"/>
      <c r="QBS107" s="2"/>
      <c r="QBT107" s="2"/>
      <c r="QBU107" s="2"/>
      <c r="QBV107" s="2"/>
      <c r="QBW107" s="2"/>
      <c r="QBX107" s="2"/>
      <c r="QBY107" s="2"/>
      <c r="QBZ107" s="2"/>
      <c r="QCA107" s="2"/>
      <c r="QCB107" s="2"/>
      <c r="QCC107" s="2"/>
      <c r="QCD107" s="2"/>
      <c r="QCE107" s="2"/>
      <c r="QCF107" s="2"/>
      <c r="QCG107" s="2"/>
      <c r="QCH107" s="2"/>
      <c r="QCI107" s="2"/>
      <c r="QCJ107" s="2"/>
      <c r="QCK107" s="2"/>
      <c r="QCL107" s="2"/>
      <c r="QCM107" s="2"/>
      <c r="QCN107" s="2"/>
      <c r="QCO107" s="2"/>
      <c r="QCP107" s="2"/>
      <c r="QCQ107" s="2"/>
      <c r="QCR107" s="2"/>
      <c r="QCS107" s="2"/>
      <c r="QCT107" s="2"/>
      <c r="QCU107" s="2"/>
      <c r="QCV107" s="2"/>
      <c r="QCW107" s="2"/>
      <c r="QCX107" s="2"/>
      <c r="QCY107" s="2"/>
      <c r="QCZ107" s="2"/>
      <c r="QDA107" s="2"/>
      <c r="QDB107" s="2"/>
      <c r="QDC107" s="2"/>
      <c r="QDD107" s="2"/>
      <c r="QDE107" s="2"/>
      <c r="QDF107" s="2"/>
      <c r="QDG107" s="2"/>
      <c r="QDH107" s="2"/>
      <c r="QDI107" s="2"/>
      <c r="QDJ107" s="2"/>
      <c r="QDK107" s="2"/>
      <c r="QDL107" s="2"/>
      <c r="QDM107" s="2"/>
      <c r="QDN107" s="2"/>
      <c r="QDO107" s="2"/>
      <c r="QDP107" s="2"/>
      <c r="QDQ107" s="2"/>
      <c r="QDR107" s="2"/>
      <c r="QDS107" s="2"/>
      <c r="QDT107" s="2"/>
      <c r="QDU107" s="2"/>
      <c r="QDV107" s="2"/>
      <c r="QDW107" s="2"/>
      <c r="QDX107" s="2"/>
      <c r="QDY107" s="2"/>
      <c r="QDZ107" s="2"/>
      <c r="QEA107" s="2"/>
      <c r="QEB107" s="2"/>
      <c r="QEC107" s="2"/>
      <c r="QED107" s="2"/>
      <c r="QEE107" s="2"/>
      <c r="QEF107" s="2"/>
      <c r="QEG107" s="2"/>
      <c r="QEH107" s="2"/>
      <c r="QEI107" s="2"/>
      <c r="QEJ107" s="2"/>
      <c r="QEK107" s="2"/>
      <c r="QEL107" s="2"/>
      <c r="QEM107" s="2"/>
      <c r="QEN107" s="2"/>
      <c r="QEO107" s="2"/>
      <c r="QEP107" s="2"/>
      <c r="QEQ107" s="2"/>
      <c r="QER107" s="2"/>
      <c r="QES107" s="2"/>
      <c r="QET107" s="2"/>
      <c r="QEU107" s="2"/>
      <c r="QEV107" s="2"/>
      <c r="QEW107" s="2"/>
      <c r="QEX107" s="2"/>
      <c r="QEY107" s="2"/>
      <c r="QEZ107" s="2"/>
      <c r="QFA107" s="2"/>
      <c r="QFB107" s="2"/>
      <c r="QFC107" s="2"/>
      <c r="QFD107" s="2"/>
      <c r="QFE107" s="2"/>
      <c r="QFF107" s="2"/>
      <c r="QFG107" s="2"/>
      <c r="QFH107" s="2"/>
      <c r="QFI107" s="2"/>
      <c r="QFJ107" s="2"/>
      <c r="QFK107" s="2"/>
      <c r="QFL107" s="2"/>
      <c r="QFM107" s="2"/>
      <c r="QFN107" s="2"/>
      <c r="QFO107" s="2"/>
      <c r="QFP107" s="2"/>
      <c r="QFQ107" s="2"/>
      <c r="QFR107" s="2"/>
      <c r="QFS107" s="2"/>
      <c r="QFT107" s="2"/>
      <c r="QFU107" s="2"/>
      <c r="QFV107" s="2"/>
      <c r="QFW107" s="2"/>
      <c r="QFX107" s="2"/>
      <c r="QFY107" s="2"/>
      <c r="QFZ107" s="2"/>
      <c r="QGA107" s="2"/>
      <c r="QGB107" s="2"/>
      <c r="QGC107" s="2"/>
      <c r="QGD107" s="2"/>
      <c r="QGE107" s="2"/>
      <c r="QGF107" s="2"/>
      <c r="QGG107" s="2"/>
      <c r="QGH107" s="2"/>
      <c r="QGI107" s="2"/>
      <c r="QGJ107" s="2"/>
      <c r="QGK107" s="2"/>
      <c r="QGL107" s="2"/>
      <c r="QGM107" s="2"/>
      <c r="QGN107" s="2"/>
      <c r="QGO107" s="2"/>
      <c r="QGP107" s="2"/>
      <c r="QGQ107" s="2"/>
      <c r="QGR107" s="2"/>
      <c r="QGS107" s="2"/>
      <c r="QGT107" s="2"/>
      <c r="QGU107" s="2"/>
      <c r="QGV107" s="2"/>
      <c r="QGW107" s="2"/>
      <c r="QGX107" s="2"/>
      <c r="QGY107" s="2"/>
      <c r="QGZ107" s="2"/>
      <c r="QHA107" s="2"/>
      <c r="QHB107" s="2"/>
      <c r="QHC107" s="2"/>
      <c r="QHD107" s="2"/>
      <c r="QHE107" s="2"/>
      <c r="QHF107" s="2"/>
      <c r="QHG107" s="2"/>
      <c r="QHH107" s="2"/>
      <c r="QHI107" s="2"/>
      <c r="QHJ107" s="2"/>
      <c r="QHK107" s="2"/>
      <c r="QHL107" s="2"/>
      <c r="QHM107" s="2"/>
      <c r="QHN107" s="2"/>
      <c r="QHO107" s="2"/>
      <c r="QHP107" s="2"/>
      <c r="QHQ107" s="2"/>
      <c r="QHR107" s="2"/>
      <c r="QHS107" s="2"/>
      <c r="QHT107" s="2"/>
      <c r="QHU107" s="2"/>
      <c r="QHV107" s="2"/>
      <c r="QHW107" s="2"/>
      <c r="QHX107" s="2"/>
      <c r="QHY107" s="2"/>
      <c r="QHZ107" s="2"/>
      <c r="QIA107" s="2"/>
      <c r="QIB107" s="2"/>
      <c r="QIC107" s="2"/>
      <c r="QID107" s="2"/>
      <c r="QIE107" s="2"/>
      <c r="QIF107" s="2"/>
      <c r="QIG107" s="2"/>
      <c r="QIH107" s="2"/>
      <c r="QII107" s="2"/>
      <c r="QIJ107" s="2"/>
      <c r="QIK107" s="2"/>
      <c r="QIL107" s="2"/>
      <c r="QIM107" s="2"/>
      <c r="QIN107" s="2"/>
      <c r="QIO107" s="2"/>
      <c r="QIP107" s="2"/>
      <c r="QIQ107" s="2"/>
      <c r="QIR107" s="2"/>
      <c r="QIS107" s="2"/>
      <c r="QIT107" s="2"/>
      <c r="QIU107" s="2"/>
      <c r="QIV107" s="2"/>
      <c r="QIW107" s="2"/>
      <c r="QIX107" s="2"/>
      <c r="QIY107" s="2"/>
      <c r="QIZ107" s="2"/>
      <c r="QJA107" s="2"/>
      <c r="QJB107" s="2"/>
      <c r="QJC107" s="2"/>
      <c r="QJD107" s="2"/>
      <c r="QJE107" s="2"/>
      <c r="QJF107" s="2"/>
      <c r="QJG107" s="2"/>
      <c r="QJH107" s="2"/>
      <c r="QJI107" s="2"/>
      <c r="QJJ107" s="2"/>
      <c r="QJK107" s="2"/>
      <c r="QJL107" s="2"/>
      <c r="QJM107" s="2"/>
      <c r="QJN107" s="2"/>
      <c r="QJO107" s="2"/>
      <c r="QJP107" s="2"/>
      <c r="QJQ107" s="2"/>
      <c r="QJR107" s="2"/>
      <c r="QJS107" s="2"/>
      <c r="QJT107" s="2"/>
      <c r="QJU107" s="2"/>
      <c r="QJV107" s="2"/>
      <c r="QJW107" s="2"/>
      <c r="QJX107" s="2"/>
      <c r="QJY107" s="2"/>
      <c r="QJZ107" s="2"/>
      <c r="QKA107" s="2"/>
      <c r="QKB107" s="2"/>
      <c r="QKC107" s="2"/>
      <c r="QKD107" s="2"/>
      <c r="QKE107" s="2"/>
      <c r="QKF107" s="2"/>
      <c r="QKG107" s="2"/>
      <c r="QKH107" s="2"/>
      <c r="QKI107" s="2"/>
      <c r="QKJ107" s="2"/>
      <c r="QKK107" s="2"/>
      <c r="QKL107" s="2"/>
      <c r="QKM107" s="2"/>
      <c r="QKN107" s="2"/>
      <c r="QKO107" s="2"/>
      <c r="QKP107" s="2"/>
      <c r="QKQ107" s="2"/>
      <c r="QKR107" s="2"/>
      <c r="QKS107" s="2"/>
      <c r="QKT107" s="2"/>
      <c r="QKU107" s="2"/>
      <c r="QKV107" s="2"/>
      <c r="QKW107" s="2"/>
      <c r="QKX107" s="2"/>
      <c r="QKY107" s="2"/>
      <c r="QKZ107" s="2"/>
      <c r="QLA107" s="2"/>
      <c r="QLB107" s="2"/>
      <c r="QLC107" s="2"/>
      <c r="QLD107" s="2"/>
      <c r="QLE107" s="2"/>
      <c r="QLF107" s="2"/>
      <c r="QLG107" s="2"/>
      <c r="QLH107" s="2"/>
      <c r="QLI107" s="2"/>
      <c r="QLJ107" s="2"/>
      <c r="QLK107" s="2"/>
      <c r="QLL107" s="2"/>
      <c r="QLM107" s="2"/>
      <c r="QLN107" s="2"/>
      <c r="QLO107" s="2"/>
      <c r="QLP107" s="2"/>
      <c r="QLQ107" s="2"/>
      <c r="QLR107" s="2"/>
      <c r="QLS107" s="2"/>
      <c r="QLT107" s="2"/>
      <c r="QLU107" s="2"/>
      <c r="QLV107" s="2"/>
      <c r="QLW107" s="2"/>
      <c r="QLX107" s="2"/>
      <c r="QLY107" s="2"/>
      <c r="QLZ107" s="2"/>
      <c r="QMA107" s="2"/>
      <c r="QMB107" s="2"/>
      <c r="QMC107" s="2"/>
      <c r="QMD107" s="2"/>
      <c r="QME107" s="2"/>
      <c r="QMF107" s="2"/>
      <c r="QMG107" s="2"/>
      <c r="QMH107" s="2"/>
      <c r="QMI107" s="2"/>
      <c r="QMJ107" s="2"/>
      <c r="QMK107" s="2"/>
      <c r="QML107" s="2"/>
      <c r="QMM107" s="2"/>
      <c r="QMN107" s="2"/>
      <c r="QMO107" s="2"/>
      <c r="QMP107" s="2"/>
      <c r="QMQ107" s="2"/>
      <c r="QMR107" s="2"/>
      <c r="QMS107" s="2"/>
      <c r="QMT107" s="2"/>
      <c r="QMU107" s="2"/>
      <c r="QMV107" s="2"/>
      <c r="QMW107" s="2"/>
      <c r="QMX107" s="2"/>
      <c r="QMY107" s="2"/>
      <c r="QMZ107" s="2"/>
      <c r="QNA107" s="2"/>
      <c r="QNB107" s="2"/>
      <c r="QNC107" s="2"/>
      <c r="QND107" s="2"/>
      <c r="QNE107" s="2"/>
      <c r="QNF107" s="2"/>
      <c r="QNG107" s="2"/>
      <c r="QNH107" s="2"/>
      <c r="QNI107" s="2"/>
      <c r="QNJ107" s="2"/>
      <c r="QNK107" s="2"/>
      <c r="QNL107" s="2"/>
      <c r="QNM107" s="2"/>
      <c r="QNN107" s="2"/>
      <c r="QNO107" s="2"/>
      <c r="QNP107" s="2"/>
      <c r="QNQ107" s="2"/>
      <c r="QNR107" s="2"/>
      <c r="QNS107" s="2"/>
      <c r="QNT107" s="2"/>
      <c r="QNU107" s="2"/>
      <c r="QNV107" s="2"/>
      <c r="QNW107" s="2"/>
      <c r="QNX107" s="2"/>
      <c r="QNY107" s="2"/>
      <c r="QNZ107" s="2"/>
      <c r="QOA107" s="2"/>
      <c r="QOB107" s="2"/>
      <c r="QOC107" s="2"/>
      <c r="QOD107" s="2"/>
      <c r="QOE107" s="2"/>
      <c r="QOF107" s="2"/>
      <c r="QOG107" s="2"/>
      <c r="QOH107" s="2"/>
      <c r="QOI107" s="2"/>
      <c r="QOJ107" s="2"/>
      <c r="QOK107" s="2"/>
      <c r="QOL107" s="2"/>
      <c r="QOM107" s="2"/>
      <c r="QON107" s="2"/>
      <c r="QOO107" s="2"/>
      <c r="QOP107" s="2"/>
      <c r="QOQ107" s="2"/>
      <c r="QOR107" s="2"/>
      <c r="QOS107" s="2"/>
      <c r="QOT107" s="2"/>
      <c r="QOU107" s="2"/>
      <c r="QOV107" s="2"/>
      <c r="QOW107" s="2"/>
      <c r="QOX107" s="2"/>
      <c r="QOY107" s="2"/>
      <c r="QOZ107" s="2"/>
      <c r="QPA107" s="2"/>
      <c r="QPB107" s="2"/>
      <c r="QPC107" s="2"/>
      <c r="QPD107" s="2"/>
      <c r="QPE107" s="2"/>
      <c r="QPF107" s="2"/>
      <c r="QPG107" s="2"/>
      <c r="QPH107" s="2"/>
      <c r="QPI107" s="2"/>
      <c r="QPJ107" s="2"/>
      <c r="QPK107" s="2"/>
      <c r="QPL107" s="2"/>
      <c r="QPM107" s="2"/>
      <c r="QPN107" s="2"/>
      <c r="QPO107" s="2"/>
      <c r="QPP107" s="2"/>
      <c r="QPQ107" s="2"/>
      <c r="QPR107" s="2"/>
      <c r="QPS107" s="2"/>
      <c r="QPT107" s="2"/>
      <c r="QPU107" s="2"/>
      <c r="QPV107" s="2"/>
      <c r="QPW107" s="2"/>
      <c r="QPX107" s="2"/>
      <c r="QPY107" s="2"/>
      <c r="QPZ107" s="2"/>
      <c r="QQA107" s="2"/>
      <c r="QQB107" s="2"/>
      <c r="QQC107" s="2"/>
      <c r="QQD107" s="2"/>
      <c r="QQE107" s="2"/>
      <c r="QQF107" s="2"/>
      <c r="QQG107" s="2"/>
      <c r="QQH107" s="2"/>
      <c r="QQI107" s="2"/>
      <c r="QQJ107" s="2"/>
      <c r="QQK107" s="2"/>
      <c r="QQL107" s="2"/>
      <c r="QQM107" s="2"/>
      <c r="QQN107" s="2"/>
      <c r="QQO107" s="2"/>
      <c r="QQP107" s="2"/>
      <c r="QQQ107" s="2"/>
      <c r="QQR107" s="2"/>
      <c r="QQS107" s="2"/>
      <c r="QQT107" s="2"/>
      <c r="QQU107" s="2"/>
      <c r="QQV107" s="2"/>
      <c r="QQW107" s="2"/>
      <c r="QQX107" s="2"/>
      <c r="QQY107" s="2"/>
      <c r="QQZ107" s="2"/>
      <c r="QRA107" s="2"/>
      <c r="QRB107" s="2"/>
      <c r="QRC107" s="2"/>
      <c r="QRD107" s="2"/>
      <c r="QRE107" s="2"/>
      <c r="QRF107" s="2"/>
      <c r="QRG107" s="2"/>
      <c r="QRH107" s="2"/>
      <c r="QRI107" s="2"/>
      <c r="QRJ107" s="2"/>
      <c r="QRK107" s="2"/>
      <c r="QRL107" s="2"/>
      <c r="QRM107" s="2"/>
      <c r="QRN107" s="2"/>
      <c r="QRO107" s="2"/>
      <c r="QRP107" s="2"/>
      <c r="QRQ107" s="2"/>
      <c r="QRR107" s="2"/>
      <c r="QRS107" s="2"/>
      <c r="QRT107" s="2"/>
      <c r="QRU107" s="2"/>
      <c r="QRV107" s="2"/>
      <c r="QRW107" s="2"/>
      <c r="QRX107" s="2"/>
      <c r="QRY107" s="2"/>
      <c r="QRZ107" s="2"/>
      <c r="QSA107" s="2"/>
      <c r="QSB107" s="2"/>
      <c r="QSC107" s="2"/>
      <c r="QSD107" s="2"/>
      <c r="QSE107" s="2"/>
      <c r="QSF107" s="2"/>
      <c r="QSG107" s="2"/>
      <c r="QSH107" s="2"/>
      <c r="QSI107" s="2"/>
      <c r="QSJ107" s="2"/>
      <c r="QSK107" s="2"/>
      <c r="QSL107" s="2"/>
      <c r="QSM107" s="2"/>
      <c r="QSN107" s="2"/>
      <c r="QSO107" s="2"/>
      <c r="QSP107" s="2"/>
      <c r="QSQ107" s="2"/>
      <c r="QSR107" s="2"/>
      <c r="QSS107" s="2"/>
      <c r="QST107" s="2"/>
      <c r="QSU107" s="2"/>
      <c r="QSV107" s="2"/>
      <c r="QSW107" s="2"/>
      <c r="QSX107" s="2"/>
      <c r="QSY107" s="2"/>
      <c r="QSZ107" s="2"/>
      <c r="QTA107" s="2"/>
      <c r="QTB107" s="2"/>
      <c r="QTC107" s="2"/>
      <c r="QTD107" s="2"/>
      <c r="QTE107" s="2"/>
      <c r="QTF107" s="2"/>
      <c r="QTG107" s="2"/>
      <c r="QTH107" s="2"/>
      <c r="QTI107" s="2"/>
      <c r="QTJ107" s="2"/>
      <c r="QTK107" s="2"/>
      <c r="QTL107" s="2"/>
      <c r="QTM107" s="2"/>
      <c r="QTN107" s="2"/>
      <c r="QTO107" s="2"/>
      <c r="QTP107" s="2"/>
      <c r="QTQ107" s="2"/>
      <c r="QTR107" s="2"/>
      <c r="QTS107" s="2"/>
      <c r="QTT107" s="2"/>
      <c r="QTU107" s="2"/>
      <c r="QTV107" s="2"/>
      <c r="QTW107" s="2"/>
      <c r="QTX107" s="2"/>
      <c r="QTY107" s="2"/>
      <c r="QTZ107" s="2"/>
      <c r="QUA107" s="2"/>
      <c r="QUB107" s="2"/>
      <c r="QUC107" s="2"/>
      <c r="QUD107" s="2"/>
      <c r="QUE107" s="2"/>
      <c r="QUF107" s="2"/>
      <c r="QUG107" s="2"/>
      <c r="QUH107" s="2"/>
      <c r="QUI107" s="2"/>
      <c r="QUJ107" s="2"/>
      <c r="QUK107" s="2"/>
      <c r="QUL107" s="2"/>
      <c r="QUM107" s="2"/>
      <c r="QUN107" s="2"/>
      <c r="QUO107" s="2"/>
      <c r="QUP107" s="2"/>
      <c r="QUQ107" s="2"/>
      <c r="QUR107" s="2"/>
      <c r="QUS107" s="2"/>
      <c r="QUT107" s="2"/>
      <c r="QUU107" s="2"/>
      <c r="QUV107" s="2"/>
      <c r="QUW107" s="2"/>
      <c r="QUX107" s="2"/>
      <c r="QUY107" s="2"/>
      <c r="QUZ107" s="2"/>
      <c r="QVA107" s="2"/>
      <c r="QVB107" s="2"/>
      <c r="QVC107" s="2"/>
      <c r="QVD107" s="2"/>
      <c r="QVE107" s="2"/>
      <c r="QVF107" s="2"/>
      <c r="QVG107" s="2"/>
      <c r="QVH107" s="2"/>
      <c r="QVI107" s="2"/>
      <c r="QVJ107" s="2"/>
      <c r="QVK107" s="2"/>
      <c r="QVL107" s="2"/>
      <c r="QVM107" s="2"/>
      <c r="QVN107" s="2"/>
      <c r="QVO107" s="2"/>
      <c r="QVP107" s="2"/>
      <c r="QVQ107" s="2"/>
      <c r="QVR107" s="2"/>
      <c r="QVS107" s="2"/>
      <c r="QVT107" s="2"/>
      <c r="QVU107" s="2"/>
      <c r="QVV107" s="2"/>
      <c r="QVW107" s="2"/>
      <c r="QVX107" s="2"/>
      <c r="QVY107" s="2"/>
      <c r="QVZ107" s="2"/>
      <c r="QWA107" s="2"/>
      <c r="QWB107" s="2"/>
      <c r="QWC107" s="2"/>
      <c r="QWD107" s="2"/>
      <c r="QWE107" s="2"/>
      <c r="QWF107" s="2"/>
      <c r="QWG107" s="2"/>
      <c r="QWH107" s="2"/>
      <c r="QWI107" s="2"/>
      <c r="QWJ107" s="2"/>
      <c r="QWK107" s="2"/>
      <c r="QWL107" s="2"/>
      <c r="QWM107" s="2"/>
      <c r="QWN107" s="2"/>
      <c r="QWO107" s="2"/>
      <c r="QWP107" s="2"/>
      <c r="QWQ107" s="2"/>
      <c r="QWR107" s="2"/>
      <c r="QWS107" s="2"/>
      <c r="QWT107" s="2"/>
      <c r="QWU107" s="2"/>
      <c r="QWV107" s="2"/>
      <c r="QWW107" s="2"/>
      <c r="QWX107" s="2"/>
      <c r="QWY107" s="2"/>
      <c r="QWZ107" s="2"/>
      <c r="QXA107" s="2"/>
      <c r="QXB107" s="2"/>
      <c r="QXC107" s="2"/>
      <c r="QXD107" s="2"/>
      <c r="QXE107" s="2"/>
      <c r="QXF107" s="2"/>
      <c r="QXG107" s="2"/>
      <c r="QXH107" s="2"/>
      <c r="QXI107" s="2"/>
      <c r="QXJ107" s="2"/>
      <c r="QXK107" s="2"/>
      <c r="QXL107" s="2"/>
      <c r="QXM107" s="2"/>
      <c r="QXN107" s="2"/>
      <c r="QXO107" s="2"/>
      <c r="QXP107" s="2"/>
      <c r="QXQ107" s="2"/>
      <c r="QXR107" s="2"/>
      <c r="QXS107" s="2"/>
      <c r="QXT107" s="2"/>
      <c r="QXU107" s="2"/>
      <c r="QXV107" s="2"/>
      <c r="QXW107" s="2"/>
      <c r="QXX107" s="2"/>
      <c r="QXY107" s="2"/>
      <c r="QXZ107" s="2"/>
      <c r="QYA107" s="2"/>
      <c r="QYB107" s="2"/>
      <c r="QYC107" s="2"/>
      <c r="QYD107" s="2"/>
      <c r="QYE107" s="2"/>
      <c r="QYF107" s="2"/>
      <c r="QYG107" s="2"/>
      <c r="QYH107" s="2"/>
      <c r="QYI107" s="2"/>
      <c r="QYJ107" s="2"/>
      <c r="QYK107" s="2"/>
      <c r="QYL107" s="2"/>
      <c r="QYM107" s="2"/>
      <c r="QYN107" s="2"/>
      <c r="QYO107" s="2"/>
      <c r="QYP107" s="2"/>
      <c r="QYQ107" s="2"/>
      <c r="QYR107" s="2"/>
      <c r="QYS107" s="2"/>
      <c r="QYT107" s="2"/>
      <c r="QYU107" s="2"/>
      <c r="QYV107" s="2"/>
      <c r="QYW107" s="2"/>
      <c r="QYX107" s="2"/>
      <c r="QYY107" s="2"/>
      <c r="QYZ107" s="2"/>
      <c r="QZA107" s="2"/>
      <c r="QZB107" s="2"/>
      <c r="QZC107" s="2"/>
      <c r="QZD107" s="2"/>
      <c r="QZE107" s="2"/>
      <c r="QZF107" s="2"/>
      <c r="QZG107" s="2"/>
      <c r="QZH107" s="2"/>
      <c r="QZI107" s="2"/>
      <c r="QZJ107" s="2"/>
      <c r="QZK107" s="2"/>
      <c r="QZL107" s="2"/>
      <c r="QZM107" s="2"/>
      <c r="QZN107" s="2"/>
      <c r="QZO107" s="2"/>
      <c r="QZP107" s="2"/>
      <c r="QZQ107" s="2"/>
      <c r="QZR107" s="2"/>
      <c r="QZS107" s="2"/>
      <c r="QZT107" s="2"/>
      <c r="QZU107" s="2"/>
      <c r="QZV107" s="2"/>
      <c r="QZW107" s="2"/>
      <c r="QZX107" s="2"/>
      <c r="QZY107" s="2"/>
      <c r="QZZ107" s="2"/>
      <c r="RAA107" s="2"/>
      <c r="RAB107" s="2"/>
      <c r="RAC107" s="2"/>
      <c r="RAD107" s="2"/>
      <c r="RAE107" s="2"/>
      <c r="RAF107" s="2"/>
      <c r="RAG107" s="2"/>
      <c r="RAH107" s="2"/>
      <c r="RAI107" s="2"/>
      <c r="RAJ107" s="2"/>
      <c r="RAK107" s="2"/>
      <c r="RAL107" s="2"/>
      <c r="RAM107" s="2"/>
      <c r="RAN107" s="2"/>
      <c r="RAO107" s="2"/>
      <c r="RAP107" s="2"/>
      <c r="RAQ107" s="2"/>
      <c r="RAR107" s="2"/>
      <c r="RAS107" s="2"/>
      <c r="RAT107" s="2"/>
      <c r="RAU107" s="2"/>
      <c r="RAV107" s="2"/>
      <c r="RAW107" s="2"/>
      <c r="RAX107" s="2"/>
      <c r="RAY107" s="2"/>
      <c r="RAZ107" s="2"/>
      <c r="RBA107" s="2"/>
      <c r="RBB107" s="2"/>
      <c r="RBC107" s="2"/>
      <c r="RBD107" s="2"/>
      <c r="RBE107" s="2"/>
      <c r="RBF107" s="2"/>
      <c r="RBG107" s="2"/>
      <c r="RBH107" s="2"/>
      <c r="RBI107" s="2"/>
      <c r="RBJ107" s="2"/>
      <c r="RBK107" s="2"/>
      <c r="RBL107" s="2"/>
      <c r="RBM107" s="2"/>
      <c r="RBN107" s="2"/>
      <c r="RBO107" s="2"/>
      <c r="RBP107" s="2"/>
      <c r="RBQ107" s="2"/>
      <c r="RBR107" s="2"/>
      <c r="RBS107" s="2"/>
      <c r="RBT107" s="2"/>
      <c r="RBU107" s="2"/>
      <c r="RBV107" s="2"/>
      <c r="RBW107" s="2"/>
      <c r="RBX107" s="2"/>
      <c r="RBY107" s="2"/>
      <c r="RBZ107" s="2"/>
      <c r="RCA107" s="2"/>
      <c r="RCB107" s="2"/>
      <c r="RCC107" s="2"/>
      <c r="RCD107" s="2"/>
      <c r="RCE107" s="2"/>
      <c r="RCF107" s="2"/>
      <c r="RCG107" s="2"/>
      <c r="RCH107" s="2"/>
      <c r="RCI107" s="2"/>
      <c r="RCJ107" s="2"/>
      <c r="RCK107" s="2"/>
      <c r="RCL107" s="2"/>
      <c r="RCM107" s="2"/>
      <c r="RCN107" s="2"/>
      <c r="RCO107" s="2"/>
      <c r="RCP107" s="2"/>
      <c r="RCQ107" s="2"/>
      <c r="RCR107" s="2"/>
      <c r="RCS107" s="2"/>
      <c r="RCT107" s="2"/>
      <c r="RCU107" s="2"/>
      <c r="RCV107" s="2"/>
      <c r="RCW107" s="2"/>
      <c r="RCX107" s="2"/>
      <c r="RCY107" s="2"/>
      <c r="RCZ107" s="2"/>
      <c r="RDA107" s="2"/>
      <c r="RDB107" s="2"/>
      <c r="RDC107" s="2"/>
      <c r="RDD107" s="2"/>
      <c r="RDE107" s="2"/>
      <c r="RDF107" s="2"/>
      <c r="RDG107" s="2"/>
      <c r="RDH107" s="2"/>
      <c r="RDI107" s="2"/>
      <c r="RDJ107" s="2"/>
      <c r="RDK107" s="2"/>
      <c r="RDL107" s="2"/>
      <c r="RDM107" s="2"/>
      <c r="RDN107" s="2"/>
      <c r="RDO107" s="2"/>
      <c r="RDP107" s="2"/>
      <c r="RDQ107" s="2"/>
      <c r="RDR107" s="2"/>
      <c r="RDS107" s="2"/>
      <c r="RDT107" s="2"/>
      <c r="RDU107" s="2"/>
      <c r="RDV107" s="2"/>
      <c r="RDW107" s="2"/>
      <c r="RDX107" s="2"/>
      <c r="RDY107" s="2"/>
      <c r="RDZ107" s="2"/>
      <c r="REA107" s="2"/>
      <c r="REB107" s="2"/>
      <c r="REC107" s="2"/>
      <c r="RED107" s="2"/>
      <c r="REE107" s="2"/>
      <c r="REF107" s="2"/>
      <c r="REG107" s="2"/>
      <c r="REH107" s="2"/>
      <c r="REI107" s="2"/>
      <c r="REJ107" s="2"/>
      <c r="REK107" s="2"/>
      <c r="REL107" s="2"/>
      <c r="REM107" s="2"/>
      <c r="REN107" s="2"/>
      <c r="REO107" s="2"/>
      <c r="REP107" s="2"/>
      <c r="REQ107" s="2"/>
      <c r="RER107" s="2"/>
      <c r="RES107" s="2"/>
      <c r="RET107" s="2"/>
      <c r="REU107" s="2"/>
      <c r="REV107" s="2"/>
      <c r="REW107" s="2"/>
      <c r="REX107" s="2"/>
      <c r="REY107" s="2"/>
      <c r="REZ107" s="2"/>
      <c r="RFA107" s="2"/>
      <c r="RFB107" s="2"/>
      <c r="RFC107" s="2"/>
      <c r="RFD107" s="2"/>
      <c r="RFE107" s="2"/>
      <c r="RFF107" s="2"/>
      <c r="RFG107" s="2"/>
      <c r="RFH107" s="2"/>
      <c r="RFI107" s="2"/>
      <c r="RFJ107" s="2"/>
      <c r="RFK107" s="2"/>
      <c r="RFL107" s="2"/>
      <c r="RFM107" s="2"/>
      <c r="RFN107" s="2"/>
      <c r="RFO107" s="2"/>
      <c r="RFP107" s="2"/>
      <c r="RFQ107" s="2"/>
      <c r="RFR107" s="2"/>
      <c r="RFS107" s="2"/>
      <c r="RFT107" s="2"/>
      <c r="RFU107" s="2"/>
      <c r="RFV107" s="2"/>
      <c r="RFW107" s="2"/>
      <c r="RFX107" s="2"/>
      <c r="RFY107" s="2"/>
      <c r="RFZ107" s="2"/>
      <c r="RGA107" s="2"/>
      <c r="RGB107" s="2"/>
      <c r="RGC107" s="2"/>
      <c r="RGD107" s="2"/>
      <c r="RGE107" s="2"/>
      <c r="RGF107" s="2"/>
      <c r="RGG107" s="2"/>
      <c r="RGH107" s="2"/>
      <c r="RGI107" s="2"/>
      <c r="RGJ107" s="2"/>
      <c r="RGK107" s="2"/>
      <c r="RGL107" s="2"/>
      <c r="RGM107" s="2"/>
      <c r="RGN107" s="2"/>
      <c r="RGO107" s="2"/>
      <c r="RGP107" s="2"/>
      <c r="RGQ107" s="2"/>
      <c r="RGR107" s="2"/>
      <c r="RGS107" s="2"/>
      <c r="RGT107" s="2"/>
      <c r="RGU107" s="2"/>
      <c r="RGV107" s="2"/>
      <c r="RGW107" s="2"/>
      <c r="RGX107" s="2"/>
      <c r="RGY107" s="2"/>
      <c r="RGZ107" s="2"/>
      <c r="RHA107" s="2"/>
      <c r="RHB107" s="2"/>
      <c r="RHC107" s="2"/>
      <c r="RHD107" s="2"/>
      <c r="RHE107" s="2"/>
      <c r="RHF107" s="2"/>
      <c r="RHG107" s="2"/>
      <c r="RHH107" s="2"/>
      <c r="RHI107" s="2"/>
      <c r="RHJ107" s="2"/>
      <c r="RHK107" s="2"/>
      <c r="RHL107" s="2"/>
      <c r="RHM107" s="2"/>
      <c r="RHN107" s="2"/>
      <c r="RHO107" s="2"/>
      <c r="RHP107" s="2"/>
      <c r="RHQ107" s="2"/>
      <c r="RHR107" s="2"/>
      <c r="RHS107" s="2"/>
      <c r="RHT107" s="2"/>
      <c r="RHU107" s="2"/>
      <c r="RHV107" s="2"/>
      <c r="RHW107" s="2"/>
      <c r="RHX107" s="2"/>
      <c r="RHY107" s="2"/>
      <c r="RHZ107" s="2"/>
      <c r="RIA107" s="2"/>
      <c r="RIB107" s="2"/>
      <c r="RIC107" s="2"/>
      <c r="RID107" s="2"/>
      <c r="RIE107" s="2"/>
      <c r="RIF107" s="2"/>
      <c r="RIG107" s="2"/>
      <c r="RIH107" s="2"/>
      <c r="RII107" s="2"/>
      <c r="RIJ107" s="2"/>
      <c r="RIK107" s="2"/>
      <c r="RIL107" s="2"/>
      <c r="RIM107" s="2"/>
      <c r="RIN107" s="2"/>
      <c r="RIO107" s="2"/>
      <c r="RIP107" s="2"/>
      <c r="RIQ107" s="2"/>
      <c r="RIR107" s="2"/>
      <c r="RIS107" s="2"/>
      <c r="RIT107" s="2"/>
      <c r="RIU107" s="2"/>
      <c r="RIV107" s="2"/>
      <c r="RIW107" s="2"/>
      <c r="RIX107" s="2"/>
      <c r="RIY107" s="2"/>
      <c r="RIZ107" s="2"/>
      <c r="RJA107" s="2"/>
      <c r="RJB107" s="2"/>
      <c r="RJC107" s="2"/>
      <c r="RJD107" s="2"/>
      <c r="RJE107" s="2"/>
      <c r="RJF107" s="2"/>
      <c r="RJG107" s="2"/>
      <c r="RJH107" s="2"/>
      <c r="RJI107" s="2"/>
      <c r="RJJ107" s="2"/>
      <c r="RJK107" s="2"/>
      <c r="RJL107" s="2"/>
      <c r="RJM107" s="2"/>
      <c r="RJN107" s="2"/>
      <c r="RJO107" s="2"/>
      <c r="RJP107" s="2"/>
      <c r="RJQ107" s="2"/>
      <c r="RJR107" s="2"/>
      <c r="RJS107" s="2"/>
      <c r="RJT107" s="2"/>
      <c r="RJU107" s="2"/>
      <c r="RJV107" s="2"/>
      <c r="RJW107" s="2"/>
      <c r="RJX107" s="2"/>
      <c r="RJY107" s="2"/>
      <c r="RJZ107" s="2"/>
      <c r="RKA107" s="2"/>
      <c r="RKB107" s="2"/>
      <c r="RKC107" s="2"/>
      <c r="RKD107" s="2"/>
      <c r="RKE107" s="2"/>
      <c r="RKF107" s="2"/>
      <c r="RKG107" s="2"/>
      <c r="RKH107" s="2"/>
      <c r="RKI107" s="2"/>
      <c r="RKJ107" s="2"/>
      <c r="RKK107" s="2"/>
      <c r="RKL107" s="2"/>
      <c r="RKM107" s="2"/>
      <c r="RKN107" s="2"/>
      <c r="RKO107" s="2"/>
      <c r="RKP107" s="2"/>
      <c r="RKQ107" s="2"/>
      <c r="RKR107" s="2"/>
      <c r="RKS107" s="2"/>
      <c r="RKT107" s="2"/>
      <c r="RKU107" s="2"/>
      <c r="RKV107" s="2"/>
      <c r="RKW107" s="2"/>
      <c r="RKX107" s="2"/>
      <c r="RKY107" s="2"/>
      <c r="RKZ107" s="2"/>
      <c r="RLA107" s="2"/>
      <c r="RLB107" s="2"/>
      <c r="RLC107" s="2"/>
      <c r="RLD107" s="2"/>
      <c r="RLE107" s="2"/>
      <c r="RLF107" s="2"/>
      <c r="RLG107" s="2"/>
      <c r="RLH107" s="2"/>
      <c r="RLI107" s="2"/>
      <c r="RLJ107" s="2"/>
      <c r="RLK107" s="2"/>
      <c r="RLL107" s="2"/>
      <c r="RLM107" s="2"/>
      <c r="RLN107" s="2"/>
      <c r="RLO107" s="2"/>
      <c r="RLP107" s="2"/>
      <c r="RLQ107" s="2"/>
      <c r="RLR107" s="2"/>
      <c r="RLS107" s="2"/>
      <c r="RLT107" s="2"/>
      <c r="RLU107" s="2"/>
      <c r="RLV107" s="2"/>
      <c r="RLW107" s="2"/>
      <c r="RLX107" s="2"/>
      <c r="RLY107" s="2"/>
      <c r="RLZ107" s="2"/>
      <c r="RMA107" s="2"/>
      <c r="RMB107" s="2"/>
      <c r="RMC107" s="2"/>
      <c r="RMD107" s="2"/>
      <c r="RME107" s="2"/>
      <c r="RMF107" s="2"/>
      <c r="RMG107" s="2"/>
      <c r="RMH107" s="2"/>
      <c r="RMI107" s="2"/>
      <c r="RMJ107" s="2"/>
      <c r="RMK107" s="2"/>
      <c r="RML107" s="2"/>
      <c r="RMM107" s="2"/>
      <c r="RMN107" s="2"/>
      <c r="RMO107" s="2"/>
      <c r="RMP107" s="2"/>
      <c r="RMQ107" s="2"/>
      <c r="RMR107" s="2"/>
      <c r="RMS107" s="2"/>
      <c r="RMT107" s="2"/>
      <c r="RMU107" s="2"/>
      <c r="RMV107" s="2"/>
      <c r="RMW107" s="2"/>
      <c r="RMX107" s="2"/>
      <c r="RMY107" s="2"/>
      <c r="RMZ107" s="2"/>
      <c r="RNA107" s="2"/>
      <c r="RNB107" s="2"/>
      <c r="RNC107" s="2"/>
      <c r="RND107" s="2"/>
      <c r="RNE107" s="2"/>
      <c r="RNF107" s="2"/>
      <c r="RNG107" s="2"/>
      <c r="RNH107" s="2"/>
      <c r="RNI107" s="2"/>
      <c r="RNJ107" s="2"/>
      <c r="RNK107" s="2"/>
      <c r="RNL107" s="2"/>
      <c r="RNM107" s="2"/>
      <c r="RNN107" s="2"/>
      <c r="RNO107" s="2"/>
      <c r="RNP107" s="2"/>
      <c r="RNQ107" s="2"/>
      <c r="RNR107" s="2"/>
      <c r="RNS107" s="2"/>
      <c r="RNT107" s="2"/>
      <c r="RNU107" s="2"/>
      <c r="RNV107" s="2"/>
      <c r="RNW107" s="2"/>
      <c r="RNX107" s="2"/>
      <c r="RNY107" s="2"/>
      <c r="RNZ107" s="2"/>
      <c r="ROA107" s="2"/>
      <c r="ROB107" s="2"/>
      <c r="ROC107" s="2"/>
      <c r="ROD107" s="2"/>
      <c r="ROE107" s="2"/>
      <c r="ROF107" s="2"/>
      <c r="ROG107" s="2"/>
      <c r="ROH107" s="2"/>
      <c r="ROI107" s="2"/>
      <c r="ROJ107" s="2"/>
      <c r="ROK107" s="2"/>
      <c r="ROL107" s="2"/>
      <c r="ROM107" s="2"/>
      <c r="RON107" s="2"/>
      <c r="ROO107" s="2"/>
      <c r="ROP107" s="2"/>
      <c r="ROQ107" s="2"/>
      <c r="ROR107" s="2"/>
      <c r="ROS107" s="2"/>
      <c r="ROT107" s="2"/>
      <c r="ROU107" s="2"/>
      <c r="ROV107" s="2"/>
      <c r="ROW107" s="2"/>
      <c r="ROX107" s="2"/>
      <c r="ROY107" s="2"/>
      <c r="ROZ107" s="2"/>
      <c r="RPA107" s="2"/>
      <c r="RPB107" s="2"/>
      <c r="RPC107" s="2"/>
      <c r="RPD107" s="2"/>
      <c r="RPE107" s="2"/>
      <c r="RPF107" s="2"/>
      <c r="RPG107" s="2"/>
      <c r="RPH107" s="2"/>
      <c r="RPI107" s="2"/>
      <c r="RPJ107" s="2"/>
      <c r="RPK107" s="2"/>
      <c r="RPL107" s="2"/>
      <c r="RPM107" s="2"/>
      <c r="RPN107" s="2"/>
      <c r="RPO107" s="2"/>
      <c r="RPP107" s="2"/>
      <c r="RPQ107" s="2"/>
      <c r="RPR107" s="2"/>
      <c r="RPS107" s="2"/>
      <c r="RPT107" s="2"/>
      <c r="RPU107" s="2"/>
      <c r="RPV107" s="2"/>
      <c r="RPW107" s="2"/>
      <c r="RPX107" s="2"/>
      <c r="RPY107" s="2"/>
      <c r="RPZ107" s="2"/>
      <c r="RQA107" s="2"/>
      <c r="RQB107" s="2"/>
      <c r="RQC107" s="2"/>
      <c r="RQD107" s="2"/>
      <c r="RQE107" s="2"/>
      <c r="RQF107" s="2"/>
      <c r="RQG107" s="2"/>
      <c r="RQH107" s="2"/>
      <c r="RQI107" s="2"/>
      <c r="RQJ107" s="2"/>
      <c r="RQK107" s="2"/>
      <c r="RQL107" s="2"/>
      <c r="RQM107" s="2"/>
      <c r="RQN107" s="2"/>
      <c r="RQO107" s="2"/>
      <c r="RQP107" s="2"/>
      <c r="RQQ107" s="2"/>
      <c r="RQR107" s="2"/>
      <c r="RQS107" s="2"/>
      <c r="RQT107" s="2"/>
      <c r="RQU107" s="2"/>
      <c r="RQV107" s="2"/>
      <c r="RQW107" s="2"/>
      <c r="RQX107" s="2"/>
      <c r="RQY107" s="2"/>
      <c r="RQZ107" s="2"/>
      <c r="RRA107" s="2"/>
      <c r="RRB107" s="2"/>
      <c r="RRC107" s="2"/>
      <c r="RRD107" s="2"/>
      <c r="RRE107" s="2"/>
      <c r="RRF107" s="2"/>
      <c r="RRG107" s="2"/>
      <c r="RRH107" s="2"/>
      <c r="RRI107" s="2"/>
      <c r="RRJ107" s="2"/>
      <c r="RRK107" s="2"/>
      <c r="RRL107" s="2"/>
      <c r="RRM107" s="2"/>
      <c r="RRN107" s="2"/>
      <c r="RRO107" s="2"/>
      <c r="RRP107" s="2"/>
      <c r="RRQ107" s="2"/>
      <c r="RRR107" s="2"/>
      <c r="RRS107" s="2"/>
      <c r="RRT107" s="2"/>
      <c r="RRU107" s="2"/>
      <c r="RRV107" s="2"/>
      <c r="RRW107" s="2"/>
      <c r="RRX107" s="2"/>
      <c r="RRY107" s="2"/>
      <c r="RRZ107" s="2"/>
      <c r="RSA107" s="2"/>
      <c r="RSB107" s="2"/>
      <c r="RSC107" s="2"/>
      <c r="RSD107" s="2"/>
      <c r="RSE107" s="2"/>
      <c r="RSF107" s="2"/>
      <c r="RSG107" s="2"/>
      <c r="RSH107" s="2"/>
      <c r="RSI107" s="2"/>
      <c r="RSJ107" s="2"/>
      <c r="RSK107" s="2"/>
      <c r="RSL107" s="2"/>
      <c r="RSM107" s="2"/>
      <c r="RSN107" s="2"/>
      <c r="RSO107" s="2"/>
      <c r="RSP107" s="2"/>
      <c r="RSQ107" s="2"/>
      <c r="RSR107" s="2"/>
      <c r="RSS107" s="2"/>
      <c r="RST107" s="2"/>
      <c r="RSU107" s="2"/>
      <c r="RSV107" s="2"/>
      <c r="RSW107" s="2"/>
      <c r="RSX107" s="2"/>
      <c r="RSY107" s="2"/>
      <c r="RSZ107" s="2"/>
      <c r="RTA107" s="2"/>
      <c r="RTB107" s="2"/>
      <c r="RTC107" s="2"/>
      <c r="RTD107" s="2"/>
      <c r="RTE107" s="2"/>
      <c r="RTF107" s="2"/>
      <c r="RTG107" s="2"/>
      <c r="RTH107" s="2"/>
      <c r="RTI107" s="2"/>
      <c r="RTJ107" s="2"/>
      <c r="RTK107" s="2"/>
      <c r="RTL107" s="2"/>
      <c r="RTM107" s="2"/>
      <c r="RTN107" s="2"/>
      <c r="RTO107" s="2"/>
      <c r="RTP107" s="2"/>
      <c r="RTQ107" s="2"/>
      <c r="RTR107" s="2"/>
      <c r="RTS107" s="2"/>
      <c r="RTT107" s="2"/>
      <c r="RTU107" s="2"/>
      <c r="RTV107" s="2"/>
      <c r="RTW107" s="2"/>
      <c r="RTX107" s="2"/>
      <c r="RTY107" s="2"/>
      <c r="RTZ107" s="2"/>
      <c r="RUA107" s="2"/>
      <c r="RUB107" s="2"/>
      <c r="RUC107" s="2"/>
      <c r="RUD107" s="2"/>
      <c r="RUE107" s="2"/>
      <c r="RUF107" s="2"/>
      <c r="RUG107" s="2"/>
      <c r="RUH107" s="2"/>
      <c r="RUI107" s="2"/>
      <c r="RUJ107" s="2"/>
      <c r="RUK107" s="2"/>
      <c r="RUL107" s="2"/>
      <c r="RUM107" s="2"/>
      <c r="RUN107" s="2"/>
      <c r="RUO107" s="2"/>
      <c r="RUP107" s="2"/>
      <c r="RUQ107" s="2"/>
      <c r="RUR107" s="2"/>
      <c r="RUS107" s="2"/>
      <c r="RUT107" s="2"/>
      <c r="RUU107" s="2"/>
      <c r="RUV107" s="2"/>
      <c r="RUW107" s="2"/>
      <c r="RUX107" s="2"/>
      <c r="RUY107" s="2"/>
      <c r="RUZ107" s="2"/>
      <c r="RVA107" s="2"/>
      <c r="RVB107" s="2"/>
      <c r="RVC107" s="2"/>
      <c r="RVD107" s="2"/>
      <c r="RVE107" s="2"/>
      <c r="RVF107" s="2"/>
      <c r="RVG107" s="2"/>
      <c r="RVH107" s="2"/>
      <c r="RVI107" s="2"/>
      <c r="RVJ107" s="2"/>
      <c r="RVK107" s="2"/>
      <c r="RVL107" s="2"/>
      <c r="RVM107" s="2"/>
      <c r="RVN107" s="2"/>
      <c r="RVO107" s="2"/>
      <c r="RVP107" s="2"/>
      <c r="RVQ107" s="2"/>
      <c r="RVR107" s="2"/>
      <c r="RVS107" s="2"/>
      <c r="RVT107" s="2"/>
      <c r="RVU107" s="2"/>
      <c r="RVV107" s="2"/>
      <c r="RVW107" s="2"/>
      <c r="RVX107" s="2"/>
      <c r="RVY107" s="2"/>
      <c r="RVZ107" s="2"/>
      <c r="RWA107" s="2"/>
      <c r="RWB107" s="2"/>
      <c r="RWC107" s="2"/>
      <c r="RWD107" s="2"/>
      <c r="RWE107" s="2"/>
      <c r="RWF107" s="2"/>
      <c r="RWG107" s="2"/>
      <c r="RWH107" s="2"/>
      <c r="RWI107" s="2"/>
      <c r="RWJ107" s="2"/>
      <c r="RWK107" s="2"/>
      <c r="RWL107" s="2"/>
      <c r="RWM107" s="2"/>
      <c r="RWN107" s="2"/>
      <c r="RWO107" s="2"/>
      <c r="RWP107" s="2"/>
      <c r="RWQ107" s="2"/>
      <c r="RWR107" s="2"/>
      <c r="RWS107" s="2"/>
      <c r="RWT107" s="2"/>
      <c r="RWU107" s="2"/>
      <c r="RWV107" s="2"/>
      <c r="RWW107" s="2"/>
      <c r="RWX107" s="2"/>
      <c r="RWY107" s="2"/>
      <c r="RWZ107" s="2"/>
      <c r="RXA107" s="2"/>
      <c r="RXB107" s="2"/>
      <c r="RXC107" s="2"/>
      <c r="RXD107" s="2"/>
      <c r="RXE107" s="2"/>
      <c r="RXF107" s="2"/>
      <c r="RXG107" s="2"/>
      <c r="RXH107" s="2"/>
      <c r="RXI107" s="2"/>
      <c r="RXJ107" s="2"/>
      <c r="RXK107" s="2"/>
      <c r="RXL107" s="2"/>
      <c r="RXM107" s="2"/>
      <c r="RXN107" s="2"/>
      <c r="RXO107" s="2"/>
      <c r="RXP107" s="2"/>
      <c r="RXQ107" s="2"/>
      <c r="RXR107" s="2"/>
      <c r="RXS107" s="2"/>
      <c r="RXT107" s="2"/>
      <c r="RXU107" s="2"/>
      <c r="RXV107" s="2"/>
      <c r="RXW107" s="2"/>
      <c r="RXX107" s="2"/>
      <c r="RXY107" s="2"/>
      <c r="RXZ107" s="2"/>
      <c r="RYA107" s="2"/>
      <c r="RYB107" s="2"/>
      <c r="RYC107" s="2"/>
      <c r="RYD107" s="2"/>
      <c r="RYE107" s="2"/>
      <c r="RYF107" s="2"/>
      <c r="RYG107" s="2"/>
      <c r="RYH107" s="2"/>
      <c r="RYI107" s="2"/>
      <c r="RYJ107" s="2"/>
      <c r="RYK107" s="2"/>
      <c r="RYL107" s="2"/>
      <c r="RYM107" s="2"/>
      <c r="RYN107" s="2"/>
      <c r="RYO107" s="2"/>
      <c r="RYP107" s="2"/>
      <c r="RYQ107" s="2"/>
      <c r="RYR107" s="2"/>
      <c r="RYS107" s="2"/>
      <c r="RYT107" s="2"/>
      <c r="RYU107" s="2"/>
      <c r="RYV107" s="2"/>
      <c r="RYW107" s="2"/>
      <c r="RYX107" s="2"/>
      <c r="RYY107" s="2"/>
      <c r="RYZ107" s="2"/>
      <c r="RZA107" s="2"/>
      <c r="RZB107" s="2"/>
      <c r="RZC107" s="2"/>
      <c r="RZD107" s="2"/>
      <c r="RZE107" s="2"/>
      <c r="RZF107" s="2"/>
      <c r="RZG107" s="2"/>
      <c r="RZH107" s="2"/>
      <c r="RZI107" s="2"/>
      <c r="RZJ107" s="2"/>
      <c r="RZK107" s="2"/>
      <c r="RZL107" s="2"/>
      <c r="RZM107" s="2"/>
      <c r="RZN107" s="2"/>
      <c r="RZO107" s="2"/>
      <c r="RZP107" s="2"/>
      <c r="RZQ107" s="2"/>
      <c r="RZR107" s="2"/>
      <c r="RZS107" s="2"/>
      <c r="RZT107" s="2"/>
      <c r="RZU107" s="2"/>
      <c r="RZV107" s="2"/>
      <c r="RZW107" s="2"/>
      <c r="RZX107" s="2"/>
      <c r="RZY107" s="2"/>
      <c r="RZZ107" s="2"/>
      <c r="SAA107" s="2"/>
      <c r="SAB107" s="2"/>
      <c r="SAC107" s="2"/>
      <c r="SAD107" s="2"/>
      <c r="SAE107" s="2"/>
      <c r="SAF107" s="2"/>
      <c r="SAG107" s="2"/>
      <c r="SAH107" s="2"/>
      <c r="SAI107" s="2"/>
      <c r="SAJ107" s="2"/>
      <c r="SAK107" s="2"/>
      <c r="SAL107" s="2"/>
      <c r="SAM107" s="2"/>
      <c r="SAN107" s="2"/>
      <c r="SAO107" s="2"/>
      <c r="SAP107" s="2"/>
      <c r="SAQ107" s="2"/>
      <c r="SAR107" s="2"/>
      <c r="SAS107" s="2"/>
      <c r="SAT107" s="2"/>
      <c r="SAU107" s="2"/>
      <c r="SAV107" s="2"/>
      <c r="SAW107" s="2"/>
      <c r="SAX107" s="2"/>
      <c r="SAY107" s="2"/>
      <c r="SAZ107" s="2"/>
      <c r="SBA107" s="2"/>
      <c r="SBB107" s="2"/>
      <c r="SBC107" s="2"/>
      <c r="SBD107" s="2"/>
      <c r="SBE107" s="2"/>
      <c r="SBF107" s="2"/>
      <c r="SBG107" s="2"/>
      <c r="SBH107" s="2"/>
      <c r="SBI107" s="2"/>
      <c r="SBJ107" s="2"/>
      <c r="SBK107" s="2"/>
      <c r="SBL107" s="2"/>
      <c r="SBM107" s="2"/>
      <c r="SBN107" s="2"/>
      <c r="SBO107" s="2"/>
      <c r="SBP107" s="2"/>
      <c r="SBQ107" s="2"/>
      <c r="SBR107" s="2"/>
      <c r="SBS107" s="2"/>
      <c r="SBT107" s="2"/>
      <c r="SBU107" s="2"/>
      <c r="SBV107" s="2"/>
      <c r="SBW107" s="2"/>
      <c r="SBX107" s="2"/>
      <c r="SBY107" s="2"/>
      <c r="SBZ107" s="2"/>
      <c r="SCA107" s="2"/>
      <c r="SCB107" s="2"/>
      <c r="SCC107" s="2"/>
      <c r="SCD107" s="2"/>
      <c r="SCE107" s="2"/>
      <c r="SCF107" s="2"/>
      <c r="SCG107" s="2"/>
      <c r="SCH107" s="2"/>
      <c r="SCI107" s="2"/>
      <c r="SCJ107" s="2"/>
      <c r="SCK107" s="2"/>
      <c r="SCL107" s="2"/>
      <c r="SCM107" s="2"/>
      <c r="SCN107" s="2"/>
      <c r="SCO107" s="2"/>
      <c r="SCP107" s="2"/>
      <c r="SCQ107" s="2"/>
      <c r="SCR107" s="2"/>
      <c r="SCS107" s="2"/>
      <c r="SCT107" s="2"/>
      <c r="SCU107" s="2"/>
      <c r="SCV107" s="2"/>
      <c r="SCW107" s="2"/>
      <c r="SCX107" s="2"/>
      <c r="SCY107" s="2"/>
      <c r="SCZ107" s="2"/>
      <c r="SDA107" s="2"/>
      <c r="SDB107" s="2"/>
      <c r="SDC107" s="2"/>
      <c r="SDD107" s="2"/>
      <c r="SDE107" s="2"/>
      <c r="SDF107" s="2"/>
      <c r="SDG107" s="2"/>
      <c r="SDH107" s="2"/>
      <c r="SDI107" s="2"/>
      <c r="SDJ107" s="2"/>
      <c r="SDK107" s="2"/>
      <c r="SDL107" s="2"/>
      <c r="SDM107" s="2"/>
      <c r="SDN107" s="2"/>
      <c r="SDO107" s="2"/>
      <c r="SDP107" s="2"/>
      <c r="SDQ107" s="2"/>
      <c r="SDR107" s="2"/>
      <c r="SDS107" s="2"/>
      <c r="SDT107" s="2"/>
      <c r="SDU107" s="2"/>
      <c r="SDV107" s="2"/>
      <c r="SDW107" s="2"/>
      <c r="SDX107" s="2"/>
      <c r="SDY107" s="2"/>
      <c r="SDZ107" s="2"/>
      <c r="SEA107" s="2"/>
      <c r="SEB107" s="2"/>
      <c r="SEC107" s="2"/>
      <c r="SED107" s="2"/>
      <c r="SEE107" s="2"/>
      <c r="SEF107" s="2"/>
      <c r="SEG107" s="2"/>
      <c r="SEH107" s="2"/>
      <c r="SEI107" s="2"/>
      <c r="SEJ107" s="2"/>
      <c r="SEK107" s="2"/>
      <c r="SEL107" s="2"/>
      <c r="SEM107" s="2"/>
      <c r="SEN107" s="2"/>
      <c r="SEO107" s="2"/>
      <c r="SEP107" s="2"/>
      <c r="SEQ107" s="2"/>
      <c r="SER107" s="2"/>
      <c r="SES107" s="2"/>
      <c r="SET107" s="2"/>
      <c r="SEU107" s="2"/>
      <c r="SEV107" s="2"/>
      <c r="SEW107" s="2"/>
      <c r="SEX107" s="2"/>
      <c r="SEY107" s="2"/>
      <c r="SEZ107" s="2"/>
      <c r="SFA107" s="2"/>
      <c r="SFB107" s="2"/>
      <c r="SFC107" s="2"/>
      <c r="SFD107" s="2"/>
      <c r="SFE107" s="2"/>
      <c r="SFF107" s="2"/>
      <c r="SFG107" s="2"/>
      <c r="SFH107" s="2"/>
      <c r="SFI107" s="2"/>
      <c r="SFJ107" s="2"/>
      <c r="SFK107" s="2"/>
      <c r="SFL107" s="2"/>
      <c r="SFM107" s="2"/>
      <c r="SFN107" s="2"/>
      <c r="SFO107" s="2"/>
      <c r="SFP107" s="2"/>
      <c r="SFQ107" s="2"/>
      <c r="SFR107" s="2"/>
      <c r="SFS107" s="2"/>
      <c r="SFT107" s="2"/>
      <c r="SFU107" s="2"/>
      <c r="SFV107" s="2"/>
      <c r="SFW107" s="2"/>
      <c r="SFX107" s="2"/>
      <c r="SFY107" s="2"/>
      <c r="SFZ107" s="2"/>
      <c r="SGA107" s="2"/>
      <c r="SGB107" s="2"/>
      <c r="SGC107" s="2"/>
      <c r="SGD107" s="2"/>
      <c r="SGE107" s="2"/>
      <c r="SGF107" s="2"/>
      <c r="SGG107" s="2"/>
      <c r="SGH107" s="2"/>
      <c r="SGI107" s="2"/>
      <c r="SGJ107" s="2"/>
      <c r="SGK107" s="2"/>
      <c r="SGL107" s="2"/>
      <c r="SGM107" s="2"/>
      <c r="SGN107" s="2"/>
      <c r="SGO107" s="2"/>
      <c r="SGP107" s="2"/>
      <c r="SGQ107" s="2"/>
      <c r="SGR107" s="2"/>
      <c r="SGS107" s="2"/>
      <c r="SGT107" s="2"/>
      <c r="SGU107" s="2"/>
      <c r="SGV107" s="2"/>
      <c r="SGW107" s="2"/>
      <c r="SGX107" s="2"/>
      <c r="SGY107" s="2"/>
      <c r="SGZ107" s="2"/>
      <c r="SHA107" s="2"/>
      <c r="SHB107" s="2"/>
      <c r="SHC107" s="2"/>
      <c r="SHD107" s="2"/>
      <c r="SHE107" s="2"/>
      <c r="SHF107" s="2"/>
      <c r="SHG107" s="2"/>
      <c r="SHH107" s="2"/>
      <c r="SHI107" s="2"/>
      <c r="SHJ107" s="2"/>
      <c r="SHK107" s="2"/>
      <c r="SHL107" s="2"/>
      <c r="SHM107" s="2"/>
      <c r="SHN107" s="2"/>
      <c r="SHO107" s="2"/>
      <c r="SHP107" s="2"/>
      <c r="SHQ107" s="2"/>
      <c r="SHR107" s="2"/>
      <c r="SHS107" s="2"/>
      <c r="SHT107" s="2"/>
      <c r="SHU107" s="2"/>
      <c r="SHV107" s="2"/>
      <c r="SHW107" s="2"/>
      <c r="SHX107" s="2"/>
      <c r="SHY107" s="2"/>
      <c r="SHZ107" s="2"/>
      <c r="SIA107" s="2"/>
      <c r="SIB107" s="2"/>
      <c r="SIC107" s="2"/>
      <c r="SID107" s="2"/>
      <c r="SIE107" s="2"/>
      <c r="SIF107" s="2"/>
      <c r="SIG107" s="2"/>
      <c r="SIH107" s="2"/>
      <c r="SII107" s="2"/>
      <c r="SIJ107" s="2"/>
      <c r="SIK107" s="2"/>
      <c r="SIL107" s="2"/>
      <c r="SIM107" s="2"/>
      <c r="SIN107" s="2"/>
      <c r="SIO107" s="2"/>
      <c r="SIP107" s="2"/>
      <c r="SIQ107" s="2"/>
      <c r="SIR107" s="2"/>
      <c r="SIS107" s="2"/>
      <c r="SIT107" s="2"/>
      <c r="SIU107" s="2"/>
      <c r="SIV107" s="2"/>
      <c r="SIW107" s="2"/>
      <c r="SIX107" s="2"/>
      <c r="SIY107" s="2"/>
      <c r="SIZ107" s="2"/>
      <c r="SJA107" s="2"/>
      <c r="SJB107" s="2"/>
      <c r="SJC107" s="2"/>
      <c r="SJD107" s="2"/>
      <c r="SJE107" s="2"/>
      <c r="SJF107" s="2"/>
      <c r="SJG107" s="2"/>
      <c r="SJH107" s="2"/>
      <c r="SJI107" s="2"/>
      <c r="SJJ107" s="2"/>
      <c r="SJK107" s="2"/>
      <c r="SJL107" s="2"/>
      <c r="SJM107" s="2"/>
      <c r="SJN107" s="2"/>
      <c r="SJO107" s="2"/>
      <c r="SJP107" s="2"/>
      <c r="SJQ107" s="2"/>
      <c r="SJR107" s="2"/>
      <c r="SJS107" s="2"/>
      <c r="SJT107" s="2"/>
      <c r="SJU107" s="2"/>
      <c r="SJV107" s="2"/>
      <c r="SJW107" s="2"/>
      <c r="SJX107" s="2"/>
      <c r="SJY107" s="2"/>
      <c r="SJZ107" s="2"/>
      <c r="SKA107" s="2"/>
      <c r="SKB107" s="2"/>
      <c r="SKC107" s="2"/>
      <c r="SKD107" s="2"/>
      <c r="SKE107" s="2"/>
      <c r="SKF107" s="2"/>
      <c r="SKG107" s="2"/>
      <c r="SKH107" s="2"/>
      <c r="SKI107" s="2"/>
      <c r="SKJ107" s="2"/>
      <c r="SKK107" s="2"/>
      <c r="SKL107" s="2"/>
      <c r="SKM107" s="2"/>
      <c r="SKN107" s="2"/>
      <c r="SKO107" s="2"/>
      <c r="SKP107" s="2"/>
      <c r="SKQ107" s="2"/>
      <c r="SKR107" s="2"/>
      <c r="SKS107" s="2"/>
      <c r="SKT107" s="2"/>
      <c r="SKU107" s="2"/>
      <c r="SKV107" s="2"/>
      <c r="SKW107" s="2"/>
      <c r="SKX107" s="2"/>
      <c r="SKY107" s="2"/>
      <c r="SKZ107" s="2"/>
      <c r="SLA107" s="2"/>
      <c r="SLB107" s="2"/>
      <c r="SLC107" s="2"/>
      <c r="SLD107" s="2"/>
      <c r="SLE107" s="2"/>
      <c r="SLF107" s="2"/>
      <c r="SLG107" s="2"/>
      <c r="SLH107" s="2"/>
      <c r="SLI107" s="2"/>
      <c r="SLJ107" s="2"/>
      <c r="SLK107" s="2"/>
      <c r="SLL107" s="2"/>
      <c r="SLM107" s="2"/>
      <c r="SLN107" s="2"/>
      <c r="SLO107" s="2"/>
      <c r="SLP107" s="2"/>
      <c r="SLQ107" s="2"/>
      <c r="SLR107" s="2"/>
      <c r="SLS107" s="2"/>
      <c r="SLT107" s="2"/>
      <c r="SLU107" s="2"/>
      <c r="SLV107" s="2"/>
      <c r="SLW107" s="2"/>
      <c r="SLX107" s="2"/>
      <c r="SLY107" s="2"/>
      <c r="SLZ107" s="2"/>
      <c r="SMA107" s="2"/>
      <c r="SMB107" s="2"/>
      <c r="SMC107" s="2"/>
      <c r="SMD107" s="2"/>
      <c r="SME107" s="2"/>
      <c r="SMF107" s="2"/>
      <c r="SMG107" s="2"/>
      <c r="SMH107" s="2"/>
      <c r="SMI107" s="2"/>
      <c r="SMJ107" s="2"/>
      <c r="SMK107" s="2"/>
      <c r="SML107" s="2"/>
      <c r="SMM107" s="2"/>
      <c r="SMN107" s="2"/>
      <c r="SMO107" s="2"/>
      <c r="SMP107" s="2"/>
      <c r="SMQ107" s="2"/>
      <c r="SMR107" s="2"/>
      <c r="SMS107" s="2"/>
      <c r="SMT107" s="2"/>
      <c r="SMU107" s="2"/>
      <c r="SMV107" s="2"/>
      <c r="SMW107" s="2"/>
      <c r="SMX107" s="2"/>
      <c r="SMY107" s="2"/>
      <c r="SMZ107" s="2"/>
      <c r="SNA107" s="2"/>
      <c r="SNB107" s="2"/>
      <c r="SNC107" s="2"/>
      <c r="SND107" s="2"/>
      <c r="SNE107" s="2"/>
      <c r="SNF107" s="2"/>
      <c r="SNG107" s="2"/>
      <c r="SNH107" s="2"/>
      <c r="SNI107" s="2"/>
      <c r="SNJ107" s="2"/>
      <c r="SNK107" s="2"/>
      <c r="SNL107" s="2"/>
      <c r="SNM107" s="2"/>
      <c r="SNN107" s="2"/>
      <c r="SNO107" s="2"/>
      <c r="SNP107" s="2"/>
      <c r="SNQ107" s="2"/>
      <c r="SNR107" s="2"/>
      <c r="SNS107" s="2"/>
      <c r="SNT107" s="2"/>
      <c r="SNU107" s="2"/>
      <c r="SNV107" s="2"/>
      <c r="SNW107" s="2"/>
      <c r="SNX107" s="2"/>
      <c r="SNY107" s="2"/>
      <c r="SNZ107" s="2"/>
      <c r="SOA107" s="2"/>
      <c r="SOB107" s="2"/>
      <c r="SOC107" s="2"/>
      <c r="SOD107" s="2"/>
      <c r="SOE107" s="2"/>
      <c r="SOF107" s="2"/>
      <c r="SOG107" s="2"/>
      <c r="SOH107" s="2"/>
      <c r="SOI107" s="2"/>
      <c r="SOJ107" s="2"/>
      <c r="SOK107" s="2"/>
      <c r="SOL107" s="2"/>
      <c r="SOM107" s="2"/>
      <c r="SON107" s="2"/>
      <c r="SOO107" s="2"/>
      <c r="SOP107" s="2"/>
      <c r="SOQ107" s="2"/>
      <c r="SOR107" s="2"/>
      <c r="SOS107" s="2"/>
      <c r="SOT107" s="2"/>
      <c r="SOU107" s="2"/>
      <c r="SOV107" s="2"/>
      <c r="SOW107" s="2"/>
      <c r="SOX107" s="2"/>
      <c r="SOY107" s="2"/>
      <c r="SOZ107" s="2"/>
      <c r="SPA107" s="2"/>
      <c r="SPB107" s="2"/>
      <c r="SPC107" s="2"/>
      <c r="SPD107" s="2"/>
      <c r="SPE107" s="2"/>
      <c r="SPF107" s="2"/>
      <c r="SPG107" s="2"/>
      <c r="SPH107" s="2"/>
      <c r="SPI107" s="2"/>
      <c r="SPJ107" s="2"/>
      <c r="SPK107" s="2"/>
      <c r="SPL107" s="2"/>
      <c r="SPM107" s="2"/>
      <c r="SPN107" s="2"/>
      <c r="SPO107" s="2"/>
      <c r="SPP107" s="2"/>
      <c r="SPQ107" s="2"/>
      <c r="SPR107" s="2"/>
      <c r="SPS107" s="2"/>
      <c r="SPT107" s="2"/>
      <c r="SPU107" s="2"/>
      <c r="SPV107" s="2"/>
      <c r="SPW107" s="2"/>
      <c r="SPX107" s="2"/>
      <c r="SPY107" s="2"/>
      <c r="SPZ107" s="2"/>
      <c r="SQA107" s="2"/>
      <c r="SQB107" s="2"/>
      <c r="SQC107" s="2"/>
      <c r="SQD107" s="2"/>
      <c r="SQE107" s="2"/>
      <c r="SQF107" s="2"/>
      <c r="SQG107" s="2"/>
      <c r="SQH107" s="2"/>
      <c r="SQI107" s="2"/>
      <c r="SQJ107" s="2"/>
      <c r="SQK107" s="2"/>
      <c r="SQL107" s="2"/>
      <c r="SQM107" s="2"/>
      <c r="SQN107" s="2"/>
      <c r="SQO107" s="2"/>
      <c r="SQP107" s="2"/>
      <c r="SQQ107" s="2"/>
      <c r="SQR107" s="2"/>
      <c r="SQS107" s="2"/>
      <c r="SQT107" s="2"/>
      <c r="SQU107" s="2"/>
      <c r="SQV107" s="2"/>
      <c r="SQW107" s="2"/>
      <c r="SQX107" s="2"/>
      <c r="SQY107" s="2"/>
      <c r="SQZ107" s="2"/>
      <c r="SRA107" s="2"/>
      <c r="SRB107" s="2"/>
      <c r="SRC107" s="2"/>
      <c r="SRD107" s="2"/>
      <c r="SRE107" s="2"/>
      <c r="SRF107" s="2"/>
      <c r="SRG107" s="2"/>
      <c r="SRH107" s="2"/>
      <c r="SRI107" s="2"/>
      <c r="SRJ107" s="2"/>
      <c r="SRK107" s="2"/>
      <c r="SRL107" s="2"/>
      <c r="SRM107" s="2"/>
      <c r="SRN107" s="2"/>
      <c r="SRO107" s="2"/>
      <c r="SRP107" s="2"/>
      <c r="SRQ107" s="2"/>
      <c r="SRR107" s="2"/>
      <c r="SRS107" s="2"/>
      <c r="SRT107" s="2"/>
      <c r="SRU107" s="2"/>
      <c r="SRV107" s="2"/>
      <c r="SRW107" s="2"/>
      <c r="SRX107" s="2"/>
      <c r="SRY107" s="2"/>
      <c r="SRZ107" s="2"/>
      <c r="SSA107" s="2"/>
      <c r="SSB107" s="2"/>
      <c r="SSC107" s="2"/>
      <c r="SSD107" s="2"/>
      <c r="SSE107" s="2"/>
      <c r="SSF107" s="2"/>
      <c r="SSG107" s="2"/>
      <c r="SSH107" s="2"/>
      <c r="SSI107" s="2"/>
      <c r="SSJ107" s="2"/>
      <c r="SSK107" s="2"/>
      <c r="SSL107" s="2"/>
      <c r="SSM107" s="2"/>
      <c r="SSN107" s="2"/>
      <c r="SSO107" s="2"/>
      <c r="SSP107" s="2"/>
      <c r="SSQ107" s="2"/>
      <c r="SSR107" s="2"/>
      <c r="SSS107" s="2"/>
      <c r="SST107" s="2"/>
      <c r="SSU107" s="2"/>
      <c r="SSV107" s="2"/>
      <c r="SSW107" s="2"/>
      <c r="SSX107" s="2"/>
      <c r="SSY107" s="2"/>
      <c r="SSZ107" s="2"/>
      <c r="STA107" s="2"/>
      <c r="STB107" s="2"/>
      <c r="STC107" s="2"/>
      <c r="STD107" s="2"/>
      <c r="STE107" s="2"/>
      <c r="STF107" s="2"/>
      <c r="STG107" s="2"/>
      <c r="STH107" s="2"/>
      <c r="STI107" s="2"/>
      <c r="STJ107" s="2"/>
      <c r="STK107" s="2"/>
      <c r="STL107" s="2"/>
      <c r="STM107" s="2"/>
      <c r="STN107" s="2"/>
      <c r="STO107" s="2"/>
      <c r="STP107" s="2"/>
      <c r="STQ107" s="2"/>
      <c r="STR107" s="2"/>
      <c r="STS107" s="2"/>
      <c r="STT107" s="2"/>
      <c r="STU107" s="2"/>
      <c r="STV107" s="2"/>
      <c r="STW107" s="2"/>
      <c r="STX107" s="2"/>
      <c r="STY107" s="2"/>
      <c r="STZ107" s="2"/>
      <c r="SUA107" s="2"/>
      <c r="SUB107" s="2"/>
      <c r="SUC107" s="2"/>
      <c r="SUD107" s="2"/>
      <c r="SUE107" s="2"/>
      <c r="SUF107" s="2"/>
      <c r="SUG107" s="2"/>
      <c r="SUH107" s="2"/>
      <c r="SUI107" s="2"/>
      <c r="SUJ107" s="2"/>
      <c r="SUK107" s="2"/>
      <c r="SUL107" s="2"/>
      <c r="SUM107" s="2"/>
      <c r="SUN107" s="2"/>
      <c r="SUO107" s="2"/>
      <c r="SUP107" s="2"/>
      <c r="SUQ107" s="2"/>
      <c r="SUR107" s="2"/>
      <c r="SUS107" s="2"/>
      <c r="SUT107" s="2"/>
      <c r="SUU107" s="2"/>
      <c r="SUV107" s="2"/>
      <c r="SUW107" s="2"/>
      <c r="SUX107" s="2"/>
      <c r="SUY107" s="2"/>
      <c r="SUZ107" s="2"/>
      <c r="SVA107" s="2"/>
      <c r="SVB107" s="2"/>
      <c r="SVC107" s="2"/>
      <c r="SVD107" s="2"/>
      <c r="SVE107" s="2"/>
      <c r="SVF107" s="2"/>
      <c r="SVG107" s="2"/>
      <c r="SVH107" s="2"/>
      <c r="SVI107" s="2"/>
      <c r="SVJ107" s="2"/>
      <c r="SVK107" s="2"/>
      <c r="SVL107" s="2"/>
      <c r="SVM107" s="2"/>
      <c r="SVN107" s="2"/>
      <c r="SVO107" s="2"/>
      <c r="SVP107" s="2"/>
      <c r="SVQ107" s="2"/>
      <c r="SVR107" s="2"/>
      <c r="SVS107" s="2"/>
      <c r="SVT107" s="2"/>
      <c r="SVU107" s="2"/>
      <c r="SVV107" s="2"/>
      <c r="SVW107" s="2"/>
      <c r="SVX107" s="2"/>
      <c r="SVY107" s="2"/>
      <c r="SVZ107" s="2"/>
      <c r="SWA107" s="2"/>
      <c r="SWB107" s="2"/>
      <c r="SWC107" s="2"/>
      <c r="SWD107" s="2"/>
      <c r="SWE107" s="2"/>
      <c r="SWF107" s="2"/>
      <c r="SWG107" s="2"/>
      <c r="SWH107" s="2"/>
      <c r="SWI107" s="2"/>
      <c r="SWJ107" s="2"/>
      <c r="SWK107" s="2"/>
      <c r="SWL107" s="2"/>
      <c r="SWM107" s="2"/>
      <c r="SWN107" s="2"/>
      <c r="SWO107" s="2"/>
      <c r="SWP107" s="2"/>
      <c r="SWQ107" s="2"/>
      <c r="SWR107" s="2"/>
      <c r="SWS107" s="2"/>
      <c r="SWT107" s="2"/>
      <c r="SWU107" s="2"/>
      <c r="SWV107" s="2"/>
      <c r="SWW107" s="2"/>
      <c r="SWX107" s="2"/>
      <c r="SWY107" s="2"/>
      <c r="SWZ107" s="2"/>
      <c r="SXA107" s="2"/>
      <c r="SXB107" s="2"/>
      <c r="SXC107" s="2"/>
      <c r="SXD107" s="2"/>
      <c r="SXE107" s="2"/>
      <c r="SXF107" s="2"/>
      <c r="SXG107" s="2"/>
      <c r="SXH107" s="2"/>
      <c r="SXI107" s="2"/>
      <c r="SXJ107" s="2"/>
      <c r="SXK107" s="2"/>
      <c r="SXL107" s="2"/>
      <c r="SXM107" s="2"/>
      <c r="SXN107" s="2"/>
      <c r="SXO107" s="2"/>
      <c r="SXP107" s="2"/>
      <c r="SXQ107" s="2"/>
      <c r="SXR107" s="2"/>
      <c r="SXS107" s="2"/>
      <c r="SXT107" s="2"/>
      <c r="SXU107" s="2"/>
      <c r="SXV107" s="2"/>
      <c r="SXW107" s="2"/>
      <c r="SXX107" s="2"/>
      <c r="SXY107" s="2"/>
      <c r="SXZ107" s="2"/>
      <c r="SYA107" s="2"/>
      <c r="SYB107" s="2"/>
      <c r="SYC107" s="2"/>
      <c r="SYD107" s="2"/>
      <c r="SYE107" s="2"/>
      <c r="SYF107" s="2"/>
      <c r="SYG107" s="2"/>
      <c r="SYH107" s="2"/>
      <c r="SYI107" s="2"/>
      <c r="SYJ107" s="2"/>
      <c r="SYK107" s="2"/>
      <c r="SYL107" s="2"/>
      <c r="SYM107" s="2"/>
      <c r="SYN107" s="2"/>
      <c r="SYO107" s="2"/>
      <c r="SYP107" s="2"/>
      <c r="SYQ107" s="2"/>
      <c r="SYR107" s="2"/>
      <c r="SYS107" s="2"/>
      <c r="SYT107" s="2"/>
      <c r="SYU107" s="2"/>
      <c r="SYV107" s="2"/>
      <c r="SYW107" s="2"/>
      <c r="SYX107" s="2"/>
      <c r="SYY107" s="2"/>
      <c r="SYZ107" s="2"/>
      <c r="SZA107" s="2"/>
      <c r="SZB107" s="2"/>
      <c r="SZC107" s="2"/>
      <c r="SZD107" s="2"/>
      <c r="SZE107" s="2"/>
      <c r="SZF107" s="2"/>
      <c r="SZG107" s="2"/>
      <c r="SZH107" s="2"/>
      <c r="SZI107" s="2"/>
      <c r="SZJ107" s="2"/>
      <c r="SZK107" s="2"/>
      <c r="SZL107" s="2"/>
      <c r="SZM107" s="2"/>
      <c r="SZN107" s="2"/>
      <c r="SZO107" s="2"/>
      <c r="SZP107" s="2"/>
      <c r="SZQ107" s="2"/>
      <c r="SZR107" s="2"/>
      <c r="SZS107" s="2"/>
      <c r="SZT107" s="2"/>
      <c r="SZU107" s="2"/>
      <c r="SZV107" s="2"/>
      <c r="SZW107" s="2"/>
      <c r="SZX107" s="2"/>
      <c r="SZY107" s="2"/>
      <c r="SZZ107" s="2"/>
      <c r="TAA107" s="2"/>
      <c r="TAB107" s="2"/>
      <c r="TAC107" s="2"/>
      <c r="TAD107" s="2"/>
      <c r="TAE107" s="2"/>
      <c r="TAF107" s="2"/>
      <c r="TAG107" s="2"/>
      <c r="TAH107" s="2"/>
      <c r="TAI107" s="2"/>
      <c r="TAJ107" s="2"/>
      <c r="TAK107" s="2"/>
      <c r="TAL107" s="2"/>
      <c r="TAM107" s="2"/>
      <c r="TAN107" s="2"/>
      <c r="TAO107" s="2"/>
      <c r="TAP107" s="2"/>
      <c r="TAQ107" s="2"/>
      <c r="TAR107" s="2"/>
      <c r="TAS107" s="2"/>
      <c r="TAT107" s="2"/>
      <c r="TAU107" s="2"/>
      <c r="TAV107" s="2"/>
      <c r="TAW107" s="2"/>
      <c r="TAX107" s="2"/>
      <c r="TAY107" s="2"/>
      <c r="TAZ107" s="2"/>
      <c r="TBA107" s="2"/>
      <c r="TBB107" s="2"/>
      <c r="TBC107" s="2"/>
      <c r="TBD107" s="2"/>
      <c r="TBE107" s="2"/>
      <c r="TBF107" s="2"/>
      <c r="TBG107" s="2"/>
      <c r="TBH107" s="2"/>
      <c r="TBI107" s="2"/>
      <c r="TBJ107" s="2"/>
      <c r="TBK107" s="2"/>
      <c r="TBL107" s="2"/>
      <c r="TBM107" s="2"/>
      <c r="TBN107" s="2"/>
      <c r="TBO107" s="2"/>
      <c r="TBP107" s="2"/>
      <c r="TBQ107" s="2"/>
      <c r="TBR107" s="2"/>
      <c r="TBS107" s="2"/>
      <c r="TBT107" s="2"/>
      <c r="TBU107" s="2"/>
      <c r="TBV107" s="2"/>
      <c r="TBW107" s="2"/>
      <c r="TBX107" s="2"/>
      <c r="TBY107" s="2"/>
      <c r="TBZ107" s="2"/>
      <c r="TCA107" s="2"/>
      <c r="TCB107" s="2"/>
      <c r="TCC107" s="2"/>
      <c r="TCD107" s="2"/>
      <c r="TCE107" s="2"/>
      <c r="TCF107" s="2"/>
      <c r="TCG107" s="2"/>
      <c r="TCH107" s="2"/>
      <c r="TCI107" s="2"/>
      <c r="TCJ107" s="2"/>
      <c r="TCK107" s="2"/>
      <c r="TCL107" s="2"/>
      <c r="TCM107" s="2"/>
      <c r="TCN107" s="2"/>
      <c r="TCO107" s="2"/>
      <c r="TCP107" s="2"/>
      <c r="TCQ107" s="2"/>
      <c r="TCR107" s="2"/>
      <c r="TCS107" s="2"/>
      <c r="TCT107" s="2"/>
      <c r="TCU107" s="2"/>
      <c r="TCV107" s="2"/>
      <c r="TCW107" s="2"/>
      <c r="TCX107" s="2"/>
      <c r="TCY107" s="2"/>
      <c r="TCZ107" s="2"/>
      <c r="TDA107" s="2"/>
      <c r="TDB107" s="2"/>
      <c r="TDC107" s="2"/>
      <c r="TDD107" s="2"/>
      <c r="TDE107" s="2"/>
      <c r="TDF107" s="2"/>
      <c r="TDG107" s="2"/>
      <c r="TDH107" s="2"/>
      <c r="TDI107" s="2"/>
      <c r="TDJ107" s="2"/>
      <c r="TDK107" s="2"/>
      <c r="TDL107" s="2"/>
      <c r="TDM107" s="2"/>
      <c r="TDN107" s="2"/>
      <c r="TDO107" s="2"/>
      <c r="TDP107" s="2"/>
      <c r="TDQ107" s="2"/>
      <c r="TDR107" s="2"/>
      <c r="TDS107" s="2"/>
      <c r="TDT107" s="2"/>
      <c r="TDU107" s="2"/>
      <c r="TDV107" s="2"/>
      <c r="TDW107" s="2"/>
      <c r="TDX107" s="2"/>
      <c r="TDY107" s="2"/>
      <c r="TDZ107" s="2"/>
      <c r="TEA107" s="2"/>
      <c r="TEB107" s="2"/>
      <c r="TEC107" s="2"/>
      <c r="TED107" s="2"/>
      <c r="TEE107" s="2"/>
      <c r="TEF107" s="2"/>
      <c r="TEG107" s="2"/>
      <c r="TEH107" s="2"/>
      <c r="TEI107" s="2"/>
      <c r="TEJ107" s="2"/>
      <c r="TEK107" s="2"/>
      <c r="TEL107" s="2"/>
      <c r="TEM107" s="2"/>
      <c r="TEN107" s="2"/>
      <c r="TEO107" s="2"/>
      <c r="TEP107" s="2"/>
      <c r="TEQ107" s="2"/>
      <c r="TER107" s="2"/>
      <c r="TES107" s="2"/>
      <c r="TET107" s="2"/>
      <c r="TEU107" s="2"/>
      <c r="TEV107" s="2"/>
      <c r="TEW107" s="2"/>
      <c r="TEX107" s="2"/>
      <c r="TEY107" s="2"/>
      <c r="TEZ107" s="2"/>
      <c r="TFA107" s="2"/>
      <c r="TFB107" s="2"/>
      <c r="TFC107" s="2"/>
      <c r="TFD107" s="2"/>
      <c r="TFE107" s="2"/>
      <c r="TFF107" s="2"/>
      <c r="TFG107" s="2"/>
      <c r="TFH107" s="2"/>
      <c r="TFI107" s="2"/>
      <c r="TFJ107" s="2"/>
      <c r="TFK107" s="2"/>
      <c r="TFL107" s="2"/>
      <c r="TFM107" s="2"/>
      <c r="TFN107" s="2"/>
      <c r="TFO107" s="2"/>
      <c r="TFP107" s="2"/>
      <c r="TFQ107" s="2"/>
      <c r="TFR107" s="2"/>
      <c r="TFS107" s="2"/>
      <c r="TFT107" s="2"/>
      <c r="TFU107" s="2"/>
      <c r="TFV107" s="2"/>
      <c r="TFW107" s="2"/>
      <c r="TFX107" s="2"/>
      <c r="TFY107" s="2"/>
      <c r="TFZ107" s="2"/>
      <c r="TGA107" s="2"/>
      <c r="TGB107" s="2"/>
      <c r="TGC107" s="2"/>
      <c r="TGD107" s="2"/>
      <c r="TGE107" s="2"/>
      <c r="TGF107" s="2"/>
      <c r="TGG107" s="2"/>
      <c r="TGH107" s="2"/>
      <c r="TGI107" s="2"/>
      <c r="TGJ107" s="2"/>
      <c r="TGK107" s="2"/>
      <c r="TGL107" s="2"/>
      <c r="TGM107" s="2"/>
      <c r="TGN107" s="2"/>
      <c r="TGO107" s="2"/>
      <c r="TGP107" s="2"/>
      <c r="TGQ107" s="2"/>
      <c r="TGR107" s="2"/>
      <c r="TGS107" s="2"/>
      <c r="TGT107" s="2"/>
      <c r="TGU107" s="2"/>
      <c r="TGV107" s="2"/>
      <c r="TGW107" s="2"/>
      <c r="TGX107" s="2"/>
      <c r="TGY107" s="2"/>
      <c r="TGZ107" s="2"/>
      <c r="THA107" s="2"/>
      <c r="THB107" s="2"/>
      <c r="THC107" s="2"/>
      <c r="THD107" s="2"/>
      <c r="THE107" s="2"/>
      <c r="THF107" s="2"/>
      <c r="THG107" s="2"/>
      <c r="THH107" s="2"/>
      <c r="THI107" s="2"/>
      <c r="THJ107" s="2"/>
      <c r="THK107" s="2"/>
      <c r="THL107" s="2"/>
      <c r="THM107" s="2"/>
      <c r="THN107" s="2"/>
      <c r="THO107" s="2"/>
      <c r="THP107" s="2"/>
      <c r="THQ107" s="2"/>
      <c r="THR107" s="2"/>
      <c r="THS107" s="2"/>
      <c r="THT107" s="2"/>
      <c r="THU107" s="2"/>
      <c r="THV107" s="2"/>
      <c r="THW107" s="2"/>
      <c r="THX107" s="2"/>
      <c r="THY107" s="2"/>
      <c r="THZ107" s="2"/>
      <c r="TIA107" s="2"/>
      <c r="TIB107" s="2"/>
      <c r="TIC107" s="2"/>
      <c r="TID107" s="2"/>
      <c r="TIE107" s="2"/>
      <c r="TIF107" s="2"/>
      <c r="TIG107" s="2"/>
      <c r="TIH107" s="2"/>
      <c r="TII107" s="2"/>
      <c r="TIJ107" s="2"/>
      <c r="TIK107" s="2"/>
      <c r="TIL107" s="2"/>
      <c r="TIM107" s="2"/>
      <c r="TIN107" s="2"/>
      <c r="TIO107" s="2"/>
      <c r="TIP107" s="2"/>
      <c r="TIQ107" s="2"/>
      <c r="TIR107" s="2"/>
      <c r="TIS107" s="2"/>
      <c r="TIT107" s="2"/>
      <c r="TIU107" s="2"/>
      <c r="TIV107" s="2"/>
      <c r="TIW107" s="2"/>
      <c r="TIX107" s="2"/>
      <c r="TIY107" s="2"/>
      <c r="TIZ107" s="2"/>
      <c r="TJA107" s="2"/>
      <c r="TJB107" s="2"/>
      <c r="TJC107" s="2"/>
      <c r="TJD107" s="2"/>
      <c r="TJE107" s="2"/>
      <c r="TJF107" s="2"/>
      <c r="TJG107" s="2"/>
      <c r="TJH107" s="2"/>
      <c r="TJI107" s="2"/>
      <c r="TJJ107" s="2"/>
      <c r="TJK107" s="2"/>
      <c r="TJL107" s="2"/>
      <c r="TJM107" s="2"/>
      <c r="TJN107" s="2"/>
      <c r="TJO107" s="2"/>
      <c r="TJP107" s="2"/>
      <c r="TJQ107" s="2"/>
      <c r="TJR107" s="2"/>
      <c r="TJS107" s="2"/>
      <c r="TJT107" s="2"/>
      <c r="TJU107" s="2"/>
      <c r="TJV107" s="2"/>
      <c r="TJW107" s="2"/>
      <c r="TJX107" s="2"/>
      <c r="TJY107" s="2"/>
      <c r="TJZ107" s="2"/>
      <c r="TKA107" s="2"/>
      <c r="TKB107" s="2"/>
      <c r="TKC107" s="2"/>
      <c r="TKD107" s="2"/>
      <c r="TKE107" s="2"/>
      <c r="TKF107" s="2"/>
      <c r="TKG107" s="2"/>
      <c r="TKH107" s="2"/>
      <c r="TKI107" s="2"/>
      <c r="TKJ107" s="2"/>
      <c r="TKK107" s="2"/>
      <c r="TKL107" s="2"/>
      <c r="TKM107" s="2"/>
      <c r="TKN107" s="2"/>
      <c r="TKO107" s="2"/>
      <c r="TKP107" s="2"/>
      <c r="TKQ107" s="2"/>
      <c r="TKR107" s="2"/>
      <c r="TKS107" s="2"/>
      <c r="TKT107" s="2"/>
      <c r="TKU107" s="2"/>
      <c r="TKV107" s="2"/>
      <c r="TKW107" s="2"/>
      <c r="TKX107" s="2"/>
      <c r="TKY107" s="2"/>
      <c r="TKZ107" s="2"/>
      <c r="TLA107" s="2"/>
      <c r="TLB107" s="2"/>
      <c r="TLC107" s="2"/>
      <c r="TLD107" s="2"/>
      <c r="TLE107" s="2"/>
      <c r="TLF107" s="2"/>
      <c r="TLG107" s="2"/>
      <c r="TLH107" s="2"/>
      <c r="TLI107" s="2"/>
      <c r="TLJ107" s="2"/>
      <c r="TLK107" s="2"/>
      <c r="TLL107" s="2"/>
      <c r="TLM107" s="2"/>
      <c r="TLN107" s="2"/>
      <c r="TLO107" s="2"/>
      <c r="TLP107" s="2"/>
      <c r="TLQ107" s="2"/>
      <c r="TLR107" s="2"/>
      <c r="TLS107" s="2"/>
      <c r="TLT107" s="2"/>
      <c r="TLU107" s="2"/>
      <c r="TLV107" s="2"/>
      <c r="TLW107" s="2"/>
      <c r="TLX107" s="2"/>
      <c r="TLY107" s="2"/>
      <c r="TLZ107" s="2"/>
      <c r="TMA107" s="2"/>
      <c r="TMB107" s="2"/>
      <c r="TMC107" s="2"/>
      <c r="TMD107" s="2"/>
      <c r="TME107" s="2"/>
      <c r="TMF107" s="2"/>
      <c r="TMG107" s="2"/>
      <c r="TMH107" s="2"/>
      <c r="TMI107" s="2"/>
      <c r="TMJ107" s="2"/>
      <c r="TMK107" s="2"/>
      <c r="TML107" s="2"/>
      <c r="TMM107" s="2"/>
      <c r="TMN107" s="2"/>
      <c r="TMO107" s="2"/>
      <c r="TMP107" s="2"/>
      <c r="TMQ107" s="2"/>
      <c r="TMR107" s="2"/>
      <c r="TMS107" s="2"/>
      <c r="TMT107" s="2"/>
      <c r="TMU107" s="2"/>
      <c r="TMV107" s="2"/>
      <c r="TMW107" s="2"/>
      <c r="TMX107" s="2"/>
      <c r="TMY107" s="2"/>
      <c r="TMZ107" s="2"/>
      <c r="TNA107" s="2"/>
      <c r="TNB107" s="2"/>
      <c r="TNC107" s="2"/>
      <c r="TND107" s="2"/>
      <c r="TNE107" s="2"/>
      <c r="TNF107" s="2"/>
      <c r="TNG107" s="2"/>
      <c r="TNH107" s="2"/>
      <c r="TNI107" s="2"/>
      <c r="TNJ107" s="2"/>
      <c r="TNK107" s="2"/>
      <c r="TNL107" s="2"/>
      <c r="TNM107" s="2"/>
      <c r="TNN107" s="2"/>
      <c r="TNO107" s="2"/>
      <c r="TNP107" s="2"/>
      <c r="TNQ107" s="2"/>
      <c r="TNR107" s="2"/>
      <c r="TNS107" s="2"/>
      <c r="TNT107" s="2"/>
      <c r="TNU107" s="2"/>
      <c r="TNV107" s="2"/>
      <c r="TNW107" s="2"/>
      <c r="TNX107" s="2"/>
      <c r="TNY107" s="2"/>
      <c r="TNZ107" s="2"/>
      <c r="TOA107" s="2"/>
      <c r="TOB107" s="2"/>
      <c r="TOC107" s="2"/>
      <c r="TOD107" s="2"/>
      <c r="TOE107" s="2"/>
      <c r="TOF107" s="2"/>
      <c r="TOG107" s="2"/>
      <c r="TOH107" s="2"/>
      <c r="TOI107" s="2"/>
      <c r="TOJ107" s="2"/>
      <c r="TOK107" s="2"/>
      <c r="TOL107" s="2"/>
      <c r="TOM107" s="2"/>
      <c r="TON107" s="2"/>
      <c r="TOO107" s="2"/>
      <c r="TOP107" s="2"/>
      <c r="TOQ107" s="2"/>
      <c r="TOR107" s="2"/>
      <c r="TOS107" s="2"/>
      <c r="TOT107" s="2"/>
      <c r="TOU107" s="2"/>
      <c r="TOV107" s="2"/>
      <c r="TOW107" s="2"/>
      <c r="TOX107" s="2"/>
      <c r="TOY107" s="2"/>
      <c r="TOZ107" s="2"/>
      <c r="TPA107" s="2"/>
      <c r="TPB107" s="2"/>
      <c r="TPC107" s="2"/>
      <c r="TPD107" s="2"/>
      <c r="TPE107" s="2"/>
      <c r="TPF107" s="2"/>
      <c r="TPG107" s="2"/>
      <c r="TPH107" s="2"/>
      <c r="TPI107" s="2"/>
      <c r="TPJ107" s="2"/>
      <c r="TPK107" s="2"/>
      <c r="TPL107" s="2"/>
      <c r="TPM107" s="2"/>
      <c r="TPN107" s="2"/>
      <c r="TPO107" s="2"/>
      <c r="TPP107" s="2"/>
      <c r="TPQ107" s="2"/>
      <c r="TPR107" s="2"/>
      <c r="TPS107" s="2"/>
      <c r="TPT107" s="2"/>
      <c r="TPU107" s="2"/>
      <c r="TPV107" s="2"/>
      <c r="TPW107" s="2"/>
      <c r="TPX107" s="2"/>
      <c r="TPY107" s="2"/>
      <c r="TPZ107" s="2"/>
      <c r="TQA107" s="2"/>
      <c r="TQB107" s="2"/>
      <c r="TQC107" s="2"/>
      <c r="TQD107" s="2"/>
      <c r="TQE107" s="2"/>
      <c r="TQF107" s="2"/>
      <c r="TQG107" s="2"/>
      <c r="TQH107" s="2"/>
      <c r="TQI107" s="2"/>
      <c r="TQJ107" s="2"/>
      <c r="TQK107" s="2"/>
      <c r="TQL107" s="2"/>
      <c r="TQM107" s="2"/>
      <c r="TQN107" s="2"/>
      <c r="TQO107" s="2"/>
      <c r="TQP107" s="2"/>
      <c r="TQQ107" s="2"/>
      <c r="TQR107" s="2"/>
      <c r="TQS107" s="2"/>
      <c r="TQT107" s="2"/>
      <c r="TQU107" s="2"/>
      <c r="TQV107" s="2"/>
      <c r="TQW107" s="2"/>
      <c r="TQX107" s="2"/>
      <c r="TQY107" s="2"/>
      <c r="TQZ107" s="2"/>
      <c r="TRA107" s="2"/>
      <c r="TRB107" s="2"/>
      <c r="TRC107" s="2"/>
      <c r="TRD107" s="2"/>
      <c r="TRE107" s="2"/>
      <c r="TRF107" s="2"/>
      <c r="TRG107" s="2"/>
      <c r="TRH107" s="2"/>
      <c r="TRI107" s="2"/>
      <c r="TRJ107" s="2"/>
      <c r="TRK107" s="2"/>
      <c r="TRL107" s="2"/>
      <c r="TRM107" s="2"/>
      <c r="TRN107" s="2"/>
      <c r="TRO107" s="2"/>
      <c r="TRP107" s="2"/>
      <c r="TRQ107" s="2"/>
      <c r="TRR107" s="2"/>
      <c r="TRS107" s="2"/>
      <c r="TRT107" s="2"/>
      <c r="TRU107" s="2"/>
      <c r="TRV107" s="2"/>
      <c r="TRW107" s="2"/>
      <c r="TRX107" s="2"/>
      <c r="TRY107" s="2"/>
      <c r="TRZ107" s="2"/>
      <c r="TSA107" s="2"/>
      <c r="TSB107" s="2"/>
      <c r="TSC107" s="2"/>
      <c r="TSD107" s="2"/>
      <c r="TSE107" s="2"/>
      <c r="TSF107" s="2"/>
      <c r="TSG107" s="2"/>
      <c r="TSH107" s="2"/>
      <c r="TSI107" s="2"/>
      <c r="TSJ107" s="2"/>
      <c r="TSK107" s="2"/>
      <c r="TSL107" s="2"/>
      <c r="TSM107" s="2"/>
      <c r="TSN107" s="2"/>
      <c r="TSO107" s="2"/>
      <c r="TSP107" s="2"/>
      <c r="TSQ107" s="2"/>
      <c r="TSR107" s="2"/>
      <c r="TSS107" s="2"/>
      <c r="TST107" s="2"/>
      <c r="TSU107" s="2"/>
      <c r="TSV107" s="2"/>
      <c r="TSW107" s="2"/>
      <c r="TSX107" s="2"/>
      <c r="TSY107" s="2"/>
      <c r="TSZ107" s="2"/>
      <c r="TTA107" s="2"/>
      <c r="TTB107" s="2"/>
      <c r="TTC107" s="2"/>
      <c r="TTD107" s="2"/>
      <c r="TTE107" s="2"/>
      <c r="TTF107" s="2"/>
      <c r="TTG107" s="2"/>
      <c r="TTH107" s="2"/>
      <c r="TTI107" s="2"/>
      <c r="TTJ107" s="2"/>
      <c r="TTK107" s="2"/>
      <c r="TTL107" s="2"/>
      <c r="TTM107" s="2"/>
      <c r="TTN107" s="2"/>
      <c r="TTO107" s="2"/>
      <c r="TTP107" s="2"/>
      <c r="TTQ107" s="2"/>
      <c r="TTR107" s="2"/>
      <c r="TTS107" s="2"/>
      <c r="TTT107" s="2"/>
      <c r="TTU107" s="2"/>
      <c r="TTV107" s="2"/>
      <c r="TTW107" s="2"/>
      <c r="TTX107" s="2"/>
      <c r="TTY107" s="2"/>
      <c r="TTZ107" s="2"/>
      <c r="TUA107" s="2"/>
      <c r="TUB107" s="2"/>
      <c r="TUC107" s="2"/>
      <c r="TUD107" s="2"/>
      <c r="TUE107" s="2"/>
      <c r="TUF107" s="2"/>
      <c r="TUG107" s="2"/>
      <c r="TUH107" s="2"/>
      <c r="TUI107" s="2"/>
      <c r="TUJ107" s="2"/>
      <c r="TUK107" s="2"/>
      <c r="TUL107" s="2"/>
      <c r="TUM107" s="2"/>
      <c r="TUN107" s="2"/>
      <c r="TUO107" s="2"/>
      <c r="TUP107" s="2"/>
      <c r="TUQ107" s="2"/>
      <c r="TUR107" s="2"/>
      <c r="TUS107" s="2"/>
      <c r="TUT107" s="2"/>
      <c r="TUU107" s="2"/>
      <c r="TUV107" s="2"/>
      <c r="TUW107" s="2"/>
      <c r="TUX107" s="2"/>
      <c r="TUY107" s="2"/>
      <c r="TUZ107" s="2"/>
      <c r="TVA107" s="2"/>
      <c r="TVB107" s="2"/>
      <c r="TVC107" s="2"/>
      <c r="TVD107" s="2"/>
      <c r="TVE107" s="2"/>
      <c r="TVF107" s="2"/>
      <c r="TVG107" s="2"/>
      <c r="TVH107" s="2"/>
      <c r="TVI107" s="2"/>
      <c r="TVJ107" s="2"/>
      <c r="TVK107" s="2"/>
      <c r="TVL107" s="2"/>
      <c r="TVM107" s="2"/>
      <c r="TVN107" s="2"/>
      <c r="TVO107" s="2"/>
      <c r="TVP107" s="2"/>
      <c r="TVQ107" s="2"/>
      <c r="TVR107" s="2"/>
      <c r="TVS107" s="2"/>
      <c r="TVT107" s="2"/>
      <c r="TVU107" s="2"/>
      <c r="TVV107" s="2"/>
      <c r="TVW107" s="2"/>
      <c r="TVX107" s="2"/>
      <c r="TVY107" s="2"/>
      <c r="TVZ107" s="2"/>
      <c r="TWA107" s="2"/>
      <c r="TWB107" s="2"/>
      <c r="TWC107" s="2"/>
      <c r="TWD107" s="2"/>
      <c r="TWE107" s="2"/>
      <c r="TWF107" s="2"/>
      <c r="TWG107" s="2"/>
      <c r="TWH107" s="2"/>
      <c r="TWI107" s="2"/>
      <c r="TWJ107" s="2"/>
      <c r="TWK107" s="2"/>
      <c r="TWL107" s="2"/>
      <c r="TWM107" s="2"/>
      <c r="TWN107" s="2"/>
      <c r="TWO107" s="2"/>
      <c r="TWP107" s="2"/>
      <c r="TWQ107" s="2"/>
      <c r="TWR107" s="2"/>
      <c r="TWS107" s="2"/>
      <c r="TWT107" s="2"/>
      <c r="TWU107" s="2"/>
      <c r="TWV107" s="2"/>
      <c r="TWW107" s="2"/>
      <c r="TWX107" s="2"/>
      <c r="TWY107" s="2"/>
      <c r="TWZ107" s="2"/>
      <c r="TXA107" s="2"/>
      <c r="TXB107" s="2"/>
      <c r="TXC107" s="2"/>
      <c r="TXD107" s="2"/>
      <c r="TXE107" s="2"/>
      <c r="TXF107" s="2"/>
      <c r="TXG107" s="2"/>
      <c r="TXH107" s="2"/>
      <c r="TXI107" s="2"/>
      <c r="TXJ107" s="2"/>
      <c r="TXK107" s="2"/>
      <c r="TXL107" s="2"/>
      <c r="TXM107" s="2"/>
      <c r="TXN107" s="2"/>
      <c r="TXO107" s="2"/>
      <c r="TXP107" s="2"/>
      <c r="TXQ107" s="2"/>
      <c r="TXR107" s="2"/>
      <c r="TXS107" s="2"/>
      <c r="TXT107" s="2"/>
      <c r="TXU107" s="2"/>
      <c r="TXV107" s="2"/>
      <c r="TXW107" s="2"/>
      <c r="TXX107" s="2"/>
      <c r="TXY107" s="2"/>
      <c r="TXZ107" s="2"/>
      <c r="TYA107" s="2"/>
      <c r="TYB107" s="2"/>
      <c r="TYC107" s="2"/>
      <c r="TYD107" s="2"/>
      <c r="TYE107" s="2"/>
      <c r="TYF107" s="2"/>
      <c r="TYG107" s="2"/>
      <c r="TYH107" s="2"/>
      <c r="TYI107" s="2"/>
      <c r="TYJ107" s="2"/>
      <c r="TYK107" s="2"/>
      <c r="TYL107" s="2"/>
      <c r="TYM107" s="2"/>
      <c r="TYN107" s="2"/>
      <c r="TYO107" s="2"/>
      <c r="TYP107" s="2"/>
      <c r="TYQ107" s="2"/>
      <c r="TYR107" s="2"/>
      <c r="TYS107" s="2"/>
      <c r="TYT107" s="2"/>
      <c r="TYU107" s="2"/>
      <c r="TYV107" s="2"/>
      <c r="TYW107" s="2"/>
      <c r="TYX107" s="2"/>
      <c r="TYY107" s="2"/>
      <c r="TYZ107" s="2"/>
      <c r="TZA107" s="2"/>
      <c r="TZB107" s="2"/>
      <c r="TZC107" s="2"/>
      <c r="TZD107" s="2"/>
      <c r="TZE107" s="2"/>
      <c r="TZF107" s="2"/>
      <c r="TZG107" s="2"/>
      <c r="TZH107" s="2"/>
      <c r="TZI107" s="2"/>
      <c r="TZJ107" s="2"/>
      <c r="TZK107" s="2"/>
      <c r="TZL107" s="2"/>
      <c r="TZM107" s="2"/>
      <c r="TZN107" s="2"/>
      <c r="TZO107" s="2"/>
      <c r="TZP107" s="2"/>
      <c r="TZQ107" s="2"/>
      <c r="TZR107" s="2"/>
      <c r="TZS107" s="2"/>
      <c r="TZT107" s="2"/>
      <c r="TZU107" s="2"/>
      <c r="TZV107" s="2"/>
      <c r="TZW107" s="2"/>
      <c r="TZX107" s="2"/>
      <c r="TZY107" s="2"/>
      <c r="TZZ107" s="2"/>
      <c r="UAA107" s="2"/>
      <c r="UAB107" s="2"/>
      <c r="UAC107" s="2"/>
      <c r="UAD107" s="2"/>
      <c r="UAE107" s="2"/>
      <c r="UAF107" s="2"/>
      <c r="UAG107" s="2"/>
      <c r="UAH107" s="2"/>
      <c r="UAI107" s="2"/>
      <c r="UAJ107" s="2"/>
      <c r="UAK107" s="2"/>
      <c r="UAL107" s="2"/>
      <c r="UAM107" s="2"/>
      <c r="UAN107" s="2"/>
      <c r="UAO107" s="2"/>
      <c r="UAP107" s="2"/>
      <c r="UAQ107" s="2"/>
      <c r="UAR107" s="2"/>
      <c r="UAS107" s="2"/>
      <c r="UAT107" s="2"/>
      <c r="UAU107" s="2"/>
      <c r="UAV107" s="2"/>
      <c r="UAW107" s="2"/>
      <c r="UAX107" s="2"/>
      <c r="UAY107" s="2"/>
      <c r="UAZ107" s="2"/>
      <c r="UBA107" s="2"/>
      <c r="UBB107" s="2"/>
      <c r="UBC107" s="2"/>
      <c r="UBD107" s="2"/>
      <c r="UBE107" s="2"/>
      <c r="UBF107" s="2"/>
      <c r="UBG107" s="2"/>
      <c r="UBH107" s="2"/>
      <c r="UBI107" s="2"/>
      <c r="UBJ107" s="2"/>
      <c r="UBK107" s="2"/>
      <c r="UBL107" s="2"/>
      <c r="UBM107" s="2"/>
      <c r="UBN107" s="2"/>
      <c r="UBO107" s="2"/>
      <c r="UBP107" s="2"/>
      <c r="UBQ107" s="2"/>
      <c r="UBR107" s="2"/>
      <c r="UBS107" s="2"/>
      <c r="UBT107" s="2"/>
      <c r="UBU107" s="2"/>
      <c r="UBV107" s="2"/>
      <c r="UBW107" s="2"/>
      <c r="UBX107" s="2"/>
      <c r="UBY107" s="2"/>
      <c r="UBZ107" s="2"/>
      <c r="UCA107" s="2"/>
      <c r="UCB107" s="2"/>
      <c r="UCC107" s="2"/>
      <c r="UCD107" s="2"/>
      <c r="UCE107" s="2"/>
      <c r="UCF107" s="2"/>
      <c r="UCG107" s="2"/>
      <c r="UCH107" s="2"/>
      <c r="UCI107" s="2"/>
      <c r="UCJ107" s="2"/>
      <c r="UCK107" s="2"/>
      <c r="UCL107" s="2"/>
      <c r="UCM107" s="2"/>
      <c r="UCN107" s="2"/>
      <c r="UCO107" s="2"/>
      <c r="UCP107" s="2"/>
      <c r="UCQ107" s="2"/>
      <c r="UCR107" s="2"/>
      <c r="UCS107" s="2"/>
      <c r="UCT107" s="2"/>
      <c r="UCU107" s="2"/>
      <c r="UCV107" s="2"/>
      <c r="UCW107" s="2"/>
      <c r="UCX107" s="2"/>
      <c r="UCY107" s="2"/>
      <c r="UCZ107" s="2"/>
      <c r="UDA107" s="2"/>
      <c r="UDB107" s="2"/>
      <c r="UDC107" s="2"/>
      <c r="UDD107" s="2"/>
      <c r="UDE107" s="2"/>
      <c r="UDF107" s="2"/>
      <c r="UDG107" s="2"/>
      <c r="UDH107" s="2"/>
      <c r="UDI107" s="2"/>
      <c r="UDJ107" s="2"/>
      <c r="UDK107" s="2"/>
      <c r="UDL107" s="2"/>
      <c r="UDM107" s="2"/>
      <c r="UDN107" s="2"/>
      <c r="UDO107" s="2"/>
      <c r="UDP107" s="2"/>
      <c r="UDQ107" s="2"/>
      <c r="UDR107" s="2"/>
      <c r="UDS107" s="2"/>
      <c r="UDT107" s="2"/>
      <c r="UDU107" s="2"/>
      <c r="UDV107" s="2"/>
      <c r="UDW107" s="2"/>
      <c r="UDX107" s="2"/>
      <c r="UDY107" s="2"/>
      <c r="UDZ107" s="2"/>
      <c r="UEA107" s="2"/>
      <c r="UEB107" s="2"/>
      <c r="UEC107" s="2"/>
      <c r="UED107" s="2"/>
      <c r="UEE107" s="2"/>
      <c r="UEF107" s="2"/>
      <c r="UEG107" s="2"/>
      <c r="UEH107" s="2"/>
      <c r="UEI107" s="2"/>
      <c r="UEJ107" s="2"/>
      <c r="UEK107" s="2"/>
      <c r="UEL107" s="2"/>
      <c r="UEM107" s="2"/>
      <c r="UEN107" s="2"/>
      <c r="UEO107" s="2"/>
      <c r="UEP107" s="2"/>
      <c r="UEQ107" s="2"/>
      <c r="UER107" s="2"/>
      <c r="UES107" s="2"/>
      <c r="UET107" s="2"/>
      <c r="UEU107" s="2"/>
      <c r="UEV107" s="2"/>
      <c r="UEW107" s="2"/>
      <c r="UEX107" s="2"/>
      <c r="UEY107" s="2"/>
      <c r="UEZ107" s="2"/>
      <c r="UFA107" s="2"/>
      <c r="UFB107" s="2"/>
      <c r="UFC107" s="2"/>
      <c r="UFD107" s="2"/>
      <c r="UFE107" s="2"/>
      <c r="UFF107" s="2"/>
      <c r="UFG107" s="2"/>
      <c r="UFH107" s="2"/>
      <c r="UFI107" s="2"/>
      <c r="UFJ107" s="2"/>
      <c r="UFK107" s="2"/>
      <c r="UFL107" s="2"/>
      <c r="UFM107" s="2"/>
      <c r="UFN107" s="2"/>
      <c r="UFO107" s="2"/>
      <c r="UFP107" s="2"/>
      <c r="UFQ107" s="2"/>
      <c r="UFR107" s="2"/>
      <c r="UFS107" s="2"/>
      <c r="UFT107" s="2"/>
      <c r="UFU107" s="2"/>
      <c r="UFV107" s="2"/>
      <c r="UFW107" s="2"/>
      <c r="UFX107" s="2"/>
      <c r="UFY107" s="2"/>
      <c r="UFZ107" s="2"/>
      <c r="UGA107" s="2"/>
      <c r="UGB107" s="2"/>
      <c r="UGC107" s="2"/>
      <c r="UGD107" s="2"/>
      <c r="UGE107" s="2"/>
      <c r="UGF107" s="2"/>
      <c r="UGG107" s="2"/>
      <c r="UGH107" s="2"/>
      <c r="UGI107" s="2"/>
      <c r="UGJ107" s="2"/>
      <c r="UGK107" s="2"/>
      <c r="UGL107" s="2"/>
      <c r="UGM107" s="2"/>
      <c r="UGN107" s="2"/>
      <c r="UGO107" s="2"/>
      <c r="UGP107" s="2"/>
      <c r="UGQ107" s="2"/>
      <c r="UGR107" s="2"/>
      <c r="UGS107" s="2"/>
      <c r="UGT107" s="2"/>
      <c r="UGU107" s="2"/>
      <c r="UGV107" s="2"/>
      <c r="UGW107" s="2"/>
      <c r="UGX107" s="2"/>
      <c r="UGY107" s="2"/>
      <c r="UGZ107" s="2"/>
      <c r="UHA107" s="2"/>
      <c r="UHB107" s="2"/>
      <c r="UHC107" s="2"/>
      <c r="UHD107" s="2"/>
      <c r="UHE107" s="2"/>
      <c r="UHF107" s="2"/>
      <c r="UHG107" s="2"/>
      <c r="UHH107" s="2"/>
      <c r="UHI107" s="2"/>
      <c r="UHJ107" s="2"/>
      <c r="UHK107" s="2"/>
      <c r="UHL107" s="2"/>
      <c r="UHM107" s="2"/>
      <c r="UHN107" s="2"/>
      <c r="UHO107" s="2"/>
      <c r="UHP107" s="2"/>
      <c r="UHQ107" s="2"/>
      <c r="UHR107" s="2"/>
      <c r="UHS107" s="2"/>
      <c r="UHT107" s="2"/>
      <c r="UHU107" s="2"/>
      <c r="UHV107" s="2"/>
      <c r="UHW107" s="2"/>
      <c r="UHX107" s="2"/>
      <c r="UHY107" s="2"/>
      <c r="UHZ107" s="2"/>
      <c r="UIA107" s="2"/>
      <c r="UIB107" s="2"/>
      <c r="UIC107" s="2"/>
      <c r="UID107" s="2"/>
      <c r="UIE107" s="2"/>
      <c r="UIF107" s="2"/>
      <c r="UIG107" s="2"/>
      <c r="UIH107" s="2"/>
      <c r="UII107" s="2"/>
      <c r="UIJ107" s="2"/>
      <c r="UIK107" s="2"/>
      <c r="UIL107" s="2"/>
      <c r="UIM107" s="2"/>
      <c r="UIN107" s="2"/>
      <c r="UIO107" s="2"/>
      <c r="UIP107" s="2"/>
      <c r="UIQ107" s="2"/>
      <c r="UIR107" s="2"/>
      <c r="UIS107" s="2"/>
      <c r="UIT107" s="2"/>
      <c r="UIU107" s="2"/>
      <c r="UIV107" s="2"/>
      <c r="UIW107" s="2"/>
      <c r="UIX107" s="2"/>
      <c r="UIY107" s="2"/>
      <c r="UIZ107" s="2"/>
      <c r="UJA107" s="2"/>
      <c r="UJB107" s="2"/>
      <c r="UJC107" s="2"/>
      <c r="UJD107" s="2"/>
      <c r="UJE107" s="2"/>
      <c r="UJF107" s="2"/>
      <c r="UJG107" s="2"/>
      <c r="UJH107" s="2"/>
      <c r="UJI107" s="2"/>
      <c r="UJJ107" s="2"/>
      <c r="UJK107" s="2"/>
      <c r="UJL107" s="2"/>
      <c r="UJM107" s="2"/>
      <c r="UJN107" s="2"/>
      <c r="UJO107" s="2"/>
      <c r="UJP107" s="2"/>
      <c r="UJQ107" s="2"/>
      <c r="UJR107" s="2"/>
      <c r="UJS107" s="2"/>
      <c r="UJT107" s="2"/>
      <c r="UJU107" s="2"/>
      <c r="UJV107" s="2"/>
      <c r="UJW107" s="2"/>
      <c r="UJX107" s="2"/>
      <c r="UJY107" s="2"/>
      <c r="UJZ107" s="2"/>
      <c r="UKA107" s="2"/>
      <c r="UKB107" s="2"/>
      <c r="UKC107" s="2"/>
      <c r="UKD107" s="2"/>
      <c r="UKE107" s="2"/>
      <c r="UKF107" s="2"/>
      <c r="UKG107" s="2"/>
      <c r="UKH107" s="2"/>
      <c r="UKI107" s="2"/>
      <c r="UKJ107" s="2"/>
      <c r="UKK107" s="2"/>
      <c r="UKL107" s="2"/>
      <c r="UKM107" s="2"/>
      <c r="UKN107" s="2"/>
      <c r="UKO107" s="2"/>
      <c r="UKP107" s="2"/>
      <c r="UKQ107" s="2"/>
      <c r="UKR107" s="2"/>
      <c r="UKS107" s="2"/>
      <c r="UKT107" s="2"/>
      <c r="UKU107" s="2"/>
      <c r="UKV107" s="2"/>
      <c r="UKW107" s="2"/>
      <c r="UKX107" s="2"/>
      <c r="UKY107" s="2"/>
      <c r="UKZ107" s="2"/>
      <c r="ULA107" s="2"/>
      <c r="ULB107" s="2"/>
      <c r="ULC107" s="2"/>
      <c r="ULD107" s="2"/>
      <c r="ULE107" s="2"/>
      <c r="ULF107" s="2"/>
      <c r="ULG107" s="2"/>
      <c r="ULH107" s="2"/>
      <c r="ULI107" s="2"/>
      <c r="ULJ107" s="2"/>
      <c r="ULK107" s="2"/>
      <c r="ULL107" s="2"/>
      <c r="ULM107" s="2"/>
      <c r="ULN107" s="2"/>
      <c r="ULO107" s="2"/>
      <c r="ULP107" s="2"/>
      <c r="ULQ107" s="2"/>
      <c r="ULR107" s="2"/>
      <c r="ULS107" s="2"/>
      <c r="ULT107" s="2"/>
      <c r="ULU107" s="2"/>
      <c r="ULV107" s="2"/>
      <c r="ULW107" s="2"/>
      <c r="ULX107" s="2"/>
      <c r="ULY107" s="2"/>
      <c r="ULZ107" s="2"/>
      <c r="UMA107" s="2"/>
      <c r="UMB107" s="2"/>
      <c r="UMC107" s="2"/>
      <c r="UMD107" s="2"/>
      <c r="UME107" s="2"/>
      <c r="UMF107" s="2"/>
      <c r="UMG107" s="2"/>
      <c r="UMH107" s="2"/>
      <c r="UMI107" s="2"/>
      <c r="UMJ107" s="2"/>
      <c r="UMK107" s="2"/>
      <c r="UML107" s="2"/>
      <c r="UMM107" s="2"/>
      <c r="UMN107" s="2"/>
      <c r="UMO107" s="2"/>
      <c r="UMP107" s="2"/>
      <c r="UMQ107" s="2"/>
      <c r="UMR107" s="2"/>
      <c r="UMS107" s="2"/>
      <c r="UMT107" s="2"/>
      <c r="UMU107" s="2"/>
      <c r="UMV107" s="2"/>
      <c r="UMW107" s="2"/>
      <c r="UMX107" s="2"/>
      <c r="UMY107" s="2"/>
      <c r="UMZ107" s="2"/>
      <c r="UNA107" s="2"/>
      <c r="UNB107" s="2"/>
      <c r="UNC107" s="2"/>
      <c r="UND107" s="2"/>
      <c r="UNE107" s="2"/>
      <c r="UNF107" s="2"/>
      <c r="UNG107" s="2"/>
      <c r="UNH107" s="2"/>
      <c r="UNI107" s="2"/>
      <c r="UNJ107" s="2"/>
      <c r="UNK107" s="2"/>
      <c r="UNL107" s="2"/>
      <c r="UNM107" s="2"/>
      <c r="UNN107" s="2"/>
      <c r="UNO107" s="2"/>
      <c r="UNP107" s="2"/>
      <c r="UNQ107" s="2"/>
      <c r="UNR107" s="2"/>
      <c r="UNS107" s="2"/>
      <c r="UNT107" s="2"/>
      <c r="UNU107" s="2"/>
      <c r="UNV107" s="2"/>
      <c r="UNW107" s="2"/>
      <c r="UNX107" s="2"/>
      <c r="UNY107" s="2"/>
      <c r="UNZ107" s="2"/>
      <c r="UOA107" s="2"/>
      <c r="UOB107" s="2"/>
      <c r="UOC107" s="2"/>
      <c r="UOD107" s="2"/>
      <c r="UOE107" s="2"/>
      <c r="UOF107" s="2"/>
      <c r="UOG107" s="2"/>
      <c r="UOH107" s="2"/>
      <c r="UOI107" s="2"/>
      <c r="UOJ107" s="2"/>
      <c r="UOK107" s="2"/>
      <c r="UOL107" s="2"/>
      <c r="UOM107" s="2"/>
      <c r="UON107" s="2"/>
      <c r="UOO107" s="2"/>
      <c r="UOP107" s="2"/>
      <c r="UOQ107" s="2"/>
      <c r="UOR107" s="2"/>
      <c r="UOS107" s="2"/>
      <c r="UOT107" s="2"/>
      <c r="UOU107" s="2"/>
      <c r="UOV107" s="2"/>
      <c r="UOW107" s="2"/>
      <c r="UOX107" s="2"/>
      <c r="UOY107" s="2"/>
      <c r="UOZ107" s="2"/>
      <c r="UPA107" s="2"/>
      <c r="UPB107" s="2"/>
      <c r="UPC107" s="2"/>
      <c r="UPD107" s="2"/>
      <c r="UPE107" s="2"/>
      <c r="UPF107" s="2"/>
      <c r="UPG107" s="2"/>
      <c r="UPH107" s="2"/>
      <c r="UPI107" s="2"/>
      <c r="UPJ107" s="2"/>
      <c r="UPK107" s="2"/>
      <c r="UPL107" s="2"/>
      <c r="UPM107" s="2"/>
      <c r="UPN107" s="2"/>
      <c r="UPO107" s="2"/>
      <c r="UPP107" s="2"/>
      <c r="UPQ107" s="2"/>
      <c r="UPR107" s="2"/>
      <c r="UPS107" s="2"/>
      <c r="UPT107" s="2"/>
      <c r="UPU107" s="2"/>
      <c r="UPV107" s="2"/>
      <c r="UPW107" s="2"/>
      <c r="UPX107" s="2"/>
      <c r="UPY107" s="2"/>
      <c r="UPZ107" s="2"/>
      <c r="UQA107" s="2"/>
      <c r="UQB107" s="2"/>
      <c r="UQC107" s="2"/>
      <c r="UQD107" s="2"/>
      <c r="UQE107" s="2"/>
      <c r="UQF107" s="2"/>
      <c r="UQG107" s="2"/>
      <c r="UQH107" s="2"/>
      <c r="UQI107" s="2"/>
      <c r="UQJ107" s="2"/>
      <c r="UQK107" s="2"/>
      <c r="UQL107" s="2"/>
      <c r="UQM107" s="2"/>
      <c r="UQN107" s="2"/>
      <c r="UQO107" s="2"/>
      <c r="UQP107" s="2"/>
      <c r="UQQ107" s="2"/>
      <c r="UQR107" s="2"/>
      <c r="UQS107" s="2"/>
      <c r="UQT107" s="2"/>
      <c r="UQU107" s="2"/>
      <c r="UQV107" s="2"/>
      <c r="UQW107" s="2"/>
      <c r="UQX107" s="2"/>
      <c r="UQY107" s="2"/>
      <c r="UQZ107" s="2"/>
      <c r="URA107" s="2"/>
      <c r="URB107" s="2"/>
      <c r="URC107" s="2"/>
      <c r="URD107" s="2"/>
      <c r="URE107" s="2"/>
      <c r="URF107" s="2"/>
      <c r="URG107" s="2"/>
      <c r="URH107" s="2"/>
      <c r="URI107" s="2"/>
      <c r="URJ107" s="2"/>
      <c r="URK107" s="2"/>
      <c r="URL107" s="2"/>
      <c r="URM107" s="2"/>
      <c r="URN107" s="2"/>
      <c r="URO107" s="2"/>
      <c r="URP107" s="2"/>
      <c r="URQ107" s="2"/>
      <c r="URR107" s="2"/>
      <c r="URS107" s="2"/>
      <c r="URT107" s="2"/>
      <c r="URU107" s="2"/>
      <c r="URV107" s="2"/>
      <c r="URW107" s="2"/>
      <c r="URX107" s="2"/>
      <c r="URY107" s="2"/>
      <c r="URZ107" s="2"/>
      <c r="USA107" s="2"/>
      <c r="USB107" s="2"/>
      <c r="USC107" s="2"/>
      <c r="USD107" s="2"/>
      <c r="USE107" s="2"/>
      <c r="USF107" s="2"/>
      <c r="USG107" s="2"/>
      <c r="USH107" s="2"/>
      <c r="USI107" s="2"/>
      <c r="USJ107" s="2"/>
      <c r="USK107" s="2"/>
      <c r="USL107" s="2"/>
      <c r="USM107" s="2"/>
      <c r="USN107" s="2"/>
      <c r="USO107" s="2"/>
      <c r="USP107" s="2"/>
      <c r="USQ107" s="2"/>
      <c r="USR107" s="2"/>
      <c r="USS107" s="2"/>
      <c r="UST107" s="2"/>
      <c r="USU107" s="2"/>
      <c r="USV107" s="2"/>
      <c r="USW107" s="2"/>
      <c r="USX107" s="2"/>
      <c r="USY107" s="2"/>
      <c r="USZ107" s="2"/>
      <c r="UTA107" s="2"/>
      <c r="UTB107" s="2"/>
      <c r="UTC107" s="2"/>
      <c r="UTD107" s="2"/>
      <c r="UTE107" s="2"/>
      <c r="UTF107" s="2"/>
      <c r="UTG107" s="2"/>
      <c r="UTH107" s="2"/>
      <c r="UTI107" s="2"/>
      <c r="UTJ107" s="2"/>
      <c r="UTK107" s="2"/>
      <c r="UTL107" s="2"/>
      <c r="UTM107" s="2"/>
      <c r="UTN107" s="2"/>
      <c r="UTO107" s="2"/>
      <c r="UTP107" s="2"/>
      <c r="UTQ107" s="2"/>
      <c r="UTR107" s="2"/>
      <c r="UTS107" s="2"/>
      <c r="UTT107" s="2"/>
      <c r="UTU107" s="2"/>
      <c r="UTV107" s="2"/>
      <c r="UTW107" s="2"/>
      <c r="UTX107" s="2"/>
      <c r="UTY107" s="2"/>
      <c r="UTZ107" s="2"/>
      <c r="UUA107" s="2"/>
      <c r="UUB107" s="2"/>
      <c r="UUC107" s="2"/>
      <c r="UUD107" s="2"/>
      <c r="UUE107" s="2"/>
      <c r="UUF107" s="2"/>
      <c r="UUG107" s="2"/>
      <c r="UUH107" s="2"/>
      <c r="UUI107" s="2"/>
      <c r="UUJ107" s="2"/>
      <c r="UUK107" s="2"/>
      <c r="UUL107" s="2"/>
      <c r="UUM107" s="2"/>
      <c r="UUN107" s="2"/>
      <c r="UUO107" s="2"/>
      <c r="UUP107" s="2"/>
      <c r="UUQ107" s="2"/>
      <c r="UUR107" s="2"/>
      <c r="UUS107" s="2"/>
      <c r="UUT107" s="2"/>
      <c r="UUU107" s="2"/>
      <c r="UUV107" s="2"/>
      <c r="UUW107" s="2"/>
      <c r="UUX107" s="2"/>
      <c r="UUY107" s="2"/>
      <c r="UUZ107" s="2"/>
      <c r="UVA107" s="2"/>
      <c r="UVB107" s="2"/>
      <c r="UVC107" s="2"/>
      <c r="UVD107" s="2"/>
      <c r="UVE107" s="2"/>
      <c r="UVF107" s="2"/>
      <c r="UVG107" s="2"/>
      <c r="UVH107" s="2"/>
      <c r="UVI107" s="2"/>
      <c r="UVJ107" s="2"/>
      <c r="UVK107" s="2"/>
      <c r="UVL107" s="2"/>
      <c r="UVM107" s="2"/>
      <c r="UVN107" s="2"/>
      <c r="UVO107" s="2"/>
      <c r="UVP107" s="2"/>
      <c r="UVQ107" s="2"/>
      <c r="UVR107" s="2"/>
      <c r="UVS107" s="2"/>
      <c r="UVT107" s="2"/>
      <c r="UVU107" s="2"/>
      <c r="UVV107" s="2"/>
      <c r="UVW107" s="2"/>
      <c r="UVX107" s="2"/>
      <c r="UVY107" s="2"/>
      <c r="UVZ107" s="2"/>
      <c r="UWA107" s="2"/>
      <c r="UWB107" s="2"/>
      <c r="UWC107" s="2"/>
      <c r="UWD107" s="2"/>
      <c r="UWE107" s="2"/>
      <c r="UWF107" s="2"/>
      <c r="UWG107" s="2"/>
      <c r="UWH107" s="2"/>
      <c r="UWI107" s="2"/>
      <c r="UWJ107" s="2"/>
      <c r="UWK107" s="2"/>
      <c r="UWL107" s="2"/>
      <c r="UWM107" s="2"/>
      <c r="UWN107" s="2"/>
      <c r="UWO107" s="2"/>
      <c r="UWP107" s="2"/>
      <c r="UWQ107" s="2"/>
      <c r="UWR107" s="2"/>
      <c r="UWS107" s="2"/>
      <c r="UWT107" s="2"/>
      <c r="UWU107" s="2"/>
      <c r="UWV107" s="2"/>
      <c r="UWW107" s="2"/>
      <c r="UWX107" s="2"/>
      <c r="UWY107" s="2"/>
      <c r="UWZ107" s="2"/>
      <c r="UXA107" s="2"/>
      <c r="UXB107" s="2"/>
      <c r="UXC107" s="2"/>
      <c r="UXD107" s="2"/>
      <c r="UXE107" s="2"/>
      <c r="UXF107" s="2"/>
      <c r="UXG107" s="2"/>
      <c r="UXH107" s="2"/>
      <c r="UXI107" s="2"/>
      <c r="UXJ107" s="2"/>
      <c r="UXK107" s="2"/>
      <c r="UXL107" s="2"/>
      <c r="UXM107" s="2"/>
      <c r="UXN107" s="2"/>
      <c r="UXO107" s="2"/>
      <c r="UXP107" s="2"/>
      <c r="UXQ107" s="2"/>
      <c r="UXR107" s="2"/>
      <c r="UXS107" s="2"/>
      <c r="UXT107" s="2"/>
      <c r="UXU107" s="2"/>
      <c r="UXV107" s="2"/>
      <c r="UXW107" s="2"/>
      <c r="UXX107" s="2"/>
      <c r="UXY107" s="2"/>
      <c r="UXZ107" s="2"/>
      <c r="UYA107" s="2"/>
      <c r="UYB107" s="2"/>
      <c r="UYC107" s="2"/>
      <c r="UYD107" s="2"/>
      <c r="UYE107" s="2"/>
      <c r="UYF107" s="2"/>
      <c r="UYG107" s="2"/>
      <c r="UYH107" s="2"/>
      <c r="UYI107" s="2"/>
      <c r="UYJ107" s="2"/>
      <c r="UYK107" s="2"/>
      <c r="UYL107" s="2"/>
      <c r="UYM107" s="2"/>
      <c r="UYN107" s="2"/>
      <c r="UYO107" s="2"/>
      <c r="UYP107" s="2"/>
      <c r="UYQ107" s="2"/>
      <c r="UYR107" s="2"/>
      <c r="UYS107" s="2"/>
      <c r="UYT107" s="2"/>
      <c r="UYU107" s="2"/>
      <c r="UYV107" s="2"/>
      <c r="UYW107" s="2"/>
      <c r="UYX107" s="2"/>
      <c r="UYY107" s="2"/>
      <c r="UYZ107" s="2"/>
      <c r="UZA107" s="2"/>
      <c r="UZB107" s="2"/>
      <c r="UZC107" s="2"/>
      <c r="UZD107" s="2"/>
      <c r="UZE107" s="2"/>
      <c r="UZF107" s="2"/>
      <c r="UZG107" s="2"/>
      <c r="UZH107" s="2"/>
      <c r="UZI107" s="2"/>
      <c r="UZJ107" s="2"/>
      <c r="UZK107" s="2"/>
      <c r="UZL107" s="2"/>
      <c r="UZM107" s="2"/>
      <c r="UZN107" s="2"/>
      <c r="UZO107" s="2"/>
      <c r="UZP107" s="2"/>
      <c r="UZQ107" s="2"/>
      <c r="UZR107" s="2"/>
      <c r="UZS107" s="2"/>
      <c r="UZT107" s="2"/>
      <c r="UZU107" s="2"/>
      <c r="UZV107" s="2"/>
      <c r="UZW107" s="2"/>
      <c r="UZX107" s="2"/>
      <c r="UZY107" s="2"/>
      <c r="UZZ107" s="2"/>
      <c r="VAA107" s="2"/>
      <c r="VAB107" s="2"/>
      <c r="VAC107" s="2"/>
      <c r="VAD107" s="2"/>
      <c r="VAE107" s="2"/>
      <c r="VAF107" s="2"/>
      <c r="VAG107" s="2"/>
      <c r="VAH107" s="2"/>
      <c r="VAI107" s="2"/>
      <c r="VAJ107" s="2"/>
      <c r="VAK107" s="2"/>
      <c r="VAL107" s="2"/>
      <c r="VAM107" s="2"/>
      <c r="VAN107" s="2"/>
      <c r="VAO107" s="2"/>
      <c r="VAP107" s="2"/>
      <c r="VAQ107" s="2"/>
      <c r="VAR107" s="2"/>
      <c r="VAS107" s="2"/>
      <c r="VAT107" s="2"/>
      <c r="VAU107" s="2"/>
      <c r="VAV107" s="2"/>
      <c r="VAW107" s="2"/>
      <c r="VAX107" s="2"/>
      <c r="VAY107" s="2"/>
      <c r="VAZ107" s="2"/>
      <c r="VBA107" s="2"/>
      <c r="VBB107" s="2"/>
      <c r="VBC107" s="2"/>
      <c r="VBD107" s="2"/>
      <c r="VBE107" s="2"/>
      <c r="VBF107" s="2"/>
      <c r="VBG107" s="2"/>
      <c r="VBH107" s="2"/>
      <c r="VBI107" s="2"/>
      <c r="VBJ107" s="2"/>
      <c r="VBK107" s="2"/>
      <c r="VBL107" s="2"/>
      <c r="VBM107" s="2"/>
      <c r="VBN107" s="2"/>
      <c r="VBO107" s="2"/>
      <c r="VBP107" s="2"/>
      <c r="VBQ107" s="2"/>
      <c r="VBR107" s="2"/>
      <c r="VBS107" s="2"/>
      <c r="VBT107" s="2"/>
      <c r="VBU107" s="2"/>
      <c r="VBV107" s="2"/>
      <c r="VBW107" s="2"/>
      <c r="VBX107" s="2"/>
      <c r="VBY107" s="2"/>
      <c r="VBZ107" s="2"/>
      <c r="VCA107" s="2"/>
      <c r="VCB107" s="2"/>
      <c r="VCC107" s="2"/>
      <c r="VCD107" s="2"/>
      <c r="VCE107" s="2"/>
      <c r="VCF107" s="2"/>
      <c r="VCG107" s="2"/>
      <c r="VCH107" s="2"/>
      <c r="VCI107" s="2"/>
      <c r="VCJ107" s="2"/>
      <c r="VCK107" s="2"/>
      <c r="VCL107" s="2"/>
      <c r="VCM107" s="2"/>
      <c r="VCN107" s="2"/>
      <c r="VCO107" s="2"/>
      <c r="VCP107" s="2"/>
      <c r="VCQ107" s="2"/>
      <c r="VCR107" s="2"/>
      <c r="VCS107" s="2"/>
      <c r="VCT107" s="2"/>
      <c r="VCU107" s="2"/>
      <c r="VCV107" s="2"/>
      <c r="VCW107" s="2"/>
      <c r="VCX107" s="2"/>
      <c r="VCY107" s="2"/>
      <c r="VCZ107" s="2"/>
      <c r="VDA107" s="2"/>
      <c r="VDB107" s="2"/>
      <c r="VDC107" s="2"/>
      <c r="VDD107" s="2"/>
      <c r="VDE107" s="2"/>
      <c r="VDF107" s="2"/>
      <c r="VDG107" s="2"/>
      <c r="VDH107" s="2"/>
      <c r="VDI107" s="2"/>
      <c r="VDJ107" s="2"/>
      <c r="VDK107" s="2"/>
      <c r="VDL107" s="2"/>
      <c r="VDM107" s="2"/>
      <c r="VDN107" s="2"/>
      <c r="VDO107" s="2"/>
      <c r="VDP107" s="2"/>
      <c r="VDQ107" s="2"/>
      <c r="VDR107" s="2"/>
      <c r="VDS107" s="2"/>
      <c r="VDT107" s="2"/>
      <c r="VDU107" s="2"/>
      <c r="VDV107" s="2"/>
      <c r="VDW107" s="2"/>
      <c r="VDX107" s="2"/>
      <c r="VDY107" s="2"/>
      <c r="VDZ107" s="2"/>
      <c r="VEA107" s="2"/>
      <c r="VEB107" s="2"/>
      <c r="VEC107" s="2"/>
      <c r="VED107" s="2"/>
      <c r="VEE107" s="2"/>
      <c r="VEF107" s="2"/>
      <c r="VEG107" s="2"/>
      <c r="VEH107" s="2"/>
      <c r="VEI107" s="2"/>
      <c r="VEJ107" s="2"/>
      <c r="VEK107" s="2"/>
      <c r="VEL107" s="2"/>
      <c r="VEM107" s="2"/>
      <c r="VEN107" s="2"/>
      <c r="VEO107" s="2"/>
      <c r="VEP107" s="2"/>
      <c r="VEQ107" s="2"/>
      <c r="VER107" s="2"/>
      <c r="VES107" s="2"/>
      <c r="VET107" s="2"/>
      <c r="VEU107" s="2"/>
      <c r="VEV107" s="2"/>
      <c r="VEW107" s="2"/>
      <c r="VEX107" s="2"/>
      <c r="VEY107" s="2"/>
      <c r="VEZ107" s="2"/>
      <c r="VFA107" s="2"/>
      <c r="VFB107" s="2"/>
      <c r="VFC107" s="2"/>
      <c r="VFD107" s="2"/>
      <c r="VFE107" s="2"/>
      <c r="VFF107" s="2"/>
      <c r="VFG107" s="2"/>
      <c r="VFH107" s="2"/>
      <c r="VFI107" s="2"/>
      <c r="VFJ107" s="2"/>
      <c r="VFK107" s="2"/>
      <c r="VFL107" s="2"/>
      <c r="VFM107" s="2"/>
      <c r="VFN107" s="2"/>
      <c r="VFO107" s="2"/>
      <c r="VFP107" s="2"/>
      <c r="VFQ107" s="2"/>
      <c r="VFR107" s="2"/>
      <c r="VFS107" s="2"/>
      <c r="VFT107" s="2"/>
      <c r="VFU107" s="2"/>
      <c r="VFV107" s="2"/>
      <c r="VFW107" s="2"/>
      <c r="VFX107" s="2"/>
      <c r="VFY107" s="2"/>
      <c r="VFZ107" s="2"/>
      <c r="VGA107" s="2"/>
      <c r="VGB107" s="2"/>
      <c r="VGC107" s="2"/>
      <c r="VGD107" s="2"/>
      <c r="VGE107" s="2"/>
      <c r="VGF107" s="2"/>
      <c r="VGG107" s="2"/>
      <c r="VGH107" s="2"/>
      <c r="VGI107" s="2"/>
      <c r="VGJ107" s="2"/>
      <c r="VGK107" s="2"/>
      <c r="VGL107" s="2"/>
      <c r="VGM107" s="2"/>
      <c r="VGN107" s="2"/>
      <c r="VGO107" s="2"/>
      <c r="VGP107" s="2"/>
      <c r="VGQ107" s="2"/>
      <c r="VGR107" s="2"/>
      <c r="VGS107" s="2"/>
      <c r="VGT107" s="2"/>
      <c r="VGU107" s="2"/>
      <c r="VGV107" s="2"/>
      <c r="VGW107" s="2"/>
      <c r="VGX107" s="2"/>
      <c r="VGY107" s="2"/>
      <c r="VGZ107" s="2"/>
      <c r="VHA107" s="2"/>
      <c r="VHB107" s="2"/>
      <c r="VHC107" s="2"/>
      <c r="VHD107" s="2"/>
      <c r="VHE107" s="2"/>
      <c r="VHF107" s="2"/>
      <c r="VHG107" s="2"/>
      <c r="VHH107" s="2"/>
      <c r="VHI107" s="2"/>
      <c r="VHJ107" s="2"/>
      <c r="VHK107" s="2"/>
      <c r="VHL107" s="2"/>
      <c r="VHM107" s="2"/>
      <c r="VHN107" s="2"/>
      <c r="VHO107" s="2"/>
      <c r="VHP107" s="2"/>
      <c r="VHQ107" s="2"/>
      <c r="VHR107" s="2"/>
      <c r="VHS107" s="2"/>
      <c r="VHT107" s="2"/>
      <c r="VHU107" s="2"/>
      <c r="VHV107" s="2"/>
      <c r="VHW107" s="2"/>
      <c r="VHX107" s="2"/>
      <c r="VHY107" s="2"/>
      <c r="VHZ107" s="2"/>
      <c r="VIA107" s="2"/>
      <c r="VIB107" s="2"/>
      <c r="VIC107" s="2"/>
      <c r="VID107" s="2"/>
      <c r="VIE107" s="2"/>
      <c r="VIF107" s="2"/>
      <c r="VIG107" s="2"/>
      <c r="VIH107" s="2"/>
      <c r="VII107" s="2"/>
      <c r="VIJ107" s="2"/>
      <c r="VIK107" s="2"/>
      <c r="VIL107" s="2"/>
      <c r="VIM107" s="2"/>
      <c r="VIN107" s="2"/>
      <c r="VIO107" s="2"/>
      <c r="VIP107" s="2"/>
      <c r="VIQ107" s="2"/>
      <c r="VIR107" s="2"/>
      <c r="VIS107" s="2"/>
      <c r="VIT107" s="2"/>
      <c r="VIU107" s="2"/>
      <c r="VIV107" s="2"/>
      <c r="VIW107" s="2"/>
      <c r="VIX107" s="2"/>
      <c r="VIY107" s="2"/>
      <c r="VIZ107" s="2"/>
      <c r="VJA107" s="2"/>
      <c r="VJB107" s="2"/>
      <c r="VJC107" s="2"/>
      <c r="VJD107" s="2"/>
      <c r="VJE107" s="2"/>
      <c r="VJF107" s="2"/>
      <c r="VJG107" s="2"/>
      <c r="VJH107" s="2"/>
      <c r="VJI107" s="2"/>
      <c r="VJJ107" s="2"/>
      <c r="VJK107" s="2"/>
      <c r="VJL107" s="2"/>
      <c r="VJM107" s="2"/>
      <c r="VJN107" s="2"/>
      <c r="VJO107" s="2"/>
      <c r="VJP107" s="2"/>
      <c r="VJQ107" s="2"/>
      <c r="VJR107" s="2"/>
      <c r="VJS107" s="2"/>
      <c r="VJT107" s="2"/>
      <c r="VJU107" s="2"/>
      <c r="VJV107" s="2"/>
      <c r="VJW107" s="2"/>
      <c r="VJX107" s="2"/>
      <c r="VJY107" s="2"/>
      <c r="VJZ107" s="2"/>
      <c r="VKA107" s="2"/>
      <c r="VKB107" s="2"/>
      <c r="VKC107" s="2"/>
      <c r="VKD107" s="2"/>
      <c r="VKE107" s="2"/>
      <c r="VKF107" s="2"/>
      <c r="VKG107" s="2"/>
      <c r="VKH107" s="2"/>
      <c r="VKI107" s="2"/>
      <c r="VKJ107" s="2"/>
      <c r="VKK107" s="2"/>
      <c r="VKL107" s="2"/>
      <c r="VKM107" s="2"/>
      <c r="VKN107" s="2"/>
      <c r="VKO107" s="2"/>
      <c r="VKP107" s="2"/>
      <c r="VKQ107" s="2"/>
      <c r="VKR107" s="2"/>
      <c r="VKS107" s="2"/>
      <c r="VKT107" s="2"/>
      <c r="VKU107" s="2"/>
      <c r="VKV107" s="2"/>
      <c r="VKW107" s="2"/>
      <c r="VKX107" s="2"/>
      <c r="VKY107" s="2"/>
      <c r="VKZ107" s="2"/>
      <c r="VLA107" s="2"/>
      <c r="VLB107" s="2"/>
      <c r="VLC107" s="2"/>
      <c r="VLD107" s="2"/>
      <c r="VLE107" s="2"/>
      <c r="VLF107" s="2"/>
      <c r="VLG107" s="2"/>
      <c r="VLH107" s="2"/>
      <c r="VLI107" s="2"/>
      <c r="VLJ107" s="2"/>
      <c r="VLK107" s="2"/>
      <c r="VLL107" s="2"/>
      <c r="VLM107" s="2"/>
      <c r="VLN107" s="2"/>
      <c r="VLO107" s="2"/>
      <c r="VLP107" s="2"/>
      <c r="VLQ107" s="2"/>
      <c r="VLR107" s="2"/>
      <c r="VLS107" s="2"/>
      <c r="VLT107" s="2"/>
      <c r="VLU107" s="2"/>
      <c r="VLV107" s="2"/>
      <c r="VLW107" s="2"/>
      <c r="VLX107" s="2"/>
      <c r="VLY107" s="2"/>
      <c r="VLZ107" s="2"/>
      <c r="VMA107" s="2"/>
      <c r="VMB107" s="2"/>
      <c r="VMC107" s="2"/>
      <c r="VMD107" s="2"/>
      <c r="VME107" s="2"/>
      <c r="VMF107" s="2"/>
      <c r="VMG107" s="2"/>
      <c r="VMH107" s="2"/>
      <c r="VMI107" s="2"/>
      <c r="VMJ107" s="2"/>
      <c r="VMK107" s="2"/>
      <c r="VML107" s="2"/>
      <c r="VMM107" s="2"/>
      <c r="VMN107" s="2"/>
      <c r="VMO107" s="2"/>
      <c r="VMP107" s="2"/>
      <c r="VMQ107" s="2"/>
      <c r="VMR107" s="2"/>
      <c r="VMS107" s="2"/>
      <c r="VMT107" s="2"/>
      <c r="VMU107" s="2"/>
      <c r="VMV107" s="2"/>
      <c r="VMW107" s="2"/>
      <c r="VMX107" s="2"/>
      <c r="VMY107" s="2"/>
      <c r="VMZ107" s="2"/>
      <c r="VNA107" s="2"/>
      <c r="VNB107" s="2"/>
      <c r="VNC107" s="2"/>
      <c r="VND107" s="2"/>
      <c r="VNE107" s="2"/>
      <c r="VNF107" s="2"/>
      <c r="VNG107" s="2"/>
      <c r="VNH107" s="2"/>
      <c r="VNI107" s="2"/>
      <c r="VNJ107" s="2"/>
      <c r="VNK107" s="2"/>
      <c r="VNL107" s="2"/>
      <c r="VNM107" s="2"/>
      <c r="VNN107" s="2"/>
      <c r="VNO107" s="2"/>
      <c r="VNP107" s="2"/>
      <c r="VNQ107" s="2"/>
      <c r="VNR107" s="2"/>
      <c r="VNS107" s="2"/>
      <c r="VNT107" s="2"/>
      <c r="VNU107" s="2"/>
      <c r="VNV107" s="2"/>
      <c r="VNW107" s="2"/>
      <c r="VNX107" s="2"/>
      <c r="VNY107" s="2"/>
      <c r="VNZ107" s="2"/>
      <c r="VOA107" s="2"/>
      <c r="VOB107" s="2"/>
      <c r="VOC107" s="2"/>
      <c r="VOD107" s="2"/>
      <c r="VOE107" s="2"/>
      <c r="VOF107" s="2"/>
      <c r="VOG107" s="2"/>
      <c r="VOH107" s="2"/>
      <c r="VOI107" s="2"/>
      <c r="VOJ107" s="2"/>
      <c r="VOK107" s="2"/>
      <c r="VOL107" s="2"/>
      <c r="VOM107" s="2"/>
      <c r="VON107" s="2"/>
      <c r="VOO107" s="2"/>
      <c r="VOP107" s="2"/>
      <c r="VOQ107" s="2"/>
      <c r="VOR107" s="2"/>
      <c r="VOS107" s="2"/>
      <c r="VOT107" s="2"/>
      <c r="VOU107" s="2"/>
      <c r="VOV107" s="2"/>
      <c r="VOW107" s="2"/>
      <c r="VOX107" s="2"/>
      <c r="VOY107" s="2"/>
      <c r="VOZ107" s="2"/>
      <c r="VPA107" s="2"/>
      <c r="VPB107" s="2"/>
      <c r="VPC107" s="2"/>
      <c r="VPD107" s="2"/>
      <c r="VPE107" s="2"/>
      <c r="VPF107" s="2"/>
      <c r="VPG107" s="2"/>
      <c r="VPH107" s="2"/>
      <c r="VPI107" s="2"/>
      <c r="VPJ107" s="2"/>
      <c r="VPK107" s="2"/>
      <c r="VPL107" s="2"/>
      <c r="VPM107" s="2"/>
      <c r="VPN107" s="2"/>
      <c r="VPO107" s="2"/>
      <c r="VPP107" s="2"/>
      <c r="VPQ107" s="2"/>
      <c r="VPR107" s="2"/>
      <c r="VPS107" s="2"/>
      <c r="VPT107" s="2"/>
      <c r="VPU107" s="2"/>
      <c r="VPV107" s="2"/>
      <c r="VPW107" s="2"/>
      <c r="VPX107" s="2"/>
      <c r="VPY107" s="2"/>
      <c r="VPZ107" s="2"/>
      <c r="VQA107" s="2"/>
      <c r="VQB107" s="2"/>
      <c r="VQC107" s="2"/>
      <c r="VQD107" s="2"/>
      <c r="VQE107" s="2"/>
      <c r="VQF107" s="2"/>
      <c r="VQG107" s="2"/>
      <c r="VQH107" s="2"/>
      <c r="VQI107" s="2"/>
      <c r="VQJ107" s="2"/>
      <c r="VQK107" s="2"/>
      <c r="VQL107" s="2"/>
      <c r="VQM107" s="2"/>
      <c r="VQN107" s="2"/>
      <c r="VQO107" s="2"/>
      <c r="VQP107" s="2"/>
      <c r="VQQ107" s="2"/>
      <c r="VQR107" s="2"/>
      <c r="VQS107" s="2"/>
      <c r="VQT107" s="2"/>
      <c r="VQU107" s="2"/>
      <c r="VQV107" s="2"/>
      <c r="VQW107" s="2"/>
      <c r="VQX107" s="2"/>
      <c r="VQY107" s="2"/>
      <c r="VQZ107" s="2"/>
      <c r="VRA107" s="2"/>
      <c r="VRB107" s="2"/>
      <c r="VRC107" s="2"/>
      <c r="VRD107" s="2"/>
      <c r="VRE107" s="2"/>
      <c r="VRF107" s="2"/>
      <c r="VRG107" s="2"/>
      <c r="VRH107" s="2"/>
      <c r="VRI107" s="2"/>
      <c r="VRJ107" s="2"/>
      <c r="VRK107" s="2"/>
      <c r="VRL107" s="2"/>
      <c r="VRM107" s="2"/>
      <c r="VRN107" s="2"/>
      <c r="VRO107" s="2"/>
      <c r="VRP107" s="2"/>
      <c r="VRQ107" s="2"/>
      <c r="VRR107" s="2"/>
      <c r="VRS107" s="2"/>
      <c r="VRT107" s="2"/>
      <c r="VRU107" s="2"/>
      <c r="VRV107" s="2"/>
      <c r="VRW107" s="2"/>
      <c r="VRX107" s="2"/>
      <c r="VRY107" s="2"/>
      <c r="VRZ107" s="2"/>
      <c r="VSA107" s="2"/>
      <c r="VSB107" s="2"/>
      <c r="VSC107" s="2"/>
      <c r="VSD107" s="2"/>
      <c r="VSE107" s="2"/>
      <c r="VSF107" s="2"/>
      <c r="VSG107" s="2"/>
      <c r="VSH107" s="2"/>
      <c r="VSI107" s="2"/>
      <c r="VSJ107" s="2"/>
      <c r="VSK107" s="2"/>
      <c r="VSL107" s="2"/>
      <c r="VSM107" s="2"/>
      <c r="VSN107" s="2"/>
      <c r="VSO107" s="2"/>
      <c r="VSP107" s="2"/>
      <c r="VSQ107" s="2"/>
      <c r="VSR107" s="2"/>
      <c r="VSS107" s="2"/>
      <c r="VST107" s="2"/>
      <c r="VSU107" s="2"/>
      <c r="VSV107" s="2"/>
      <c r="VSW107" s="2"/>
      <c r="VSX107" s="2"/>
      <c r="VSY107" s="2"/>
      <c r="VSZ107" s="2"/>
      <c r="VTA107" s="2"/>
      <c r="VTB107" s="2"/>
      <c r="VTC107" s="2"/>
      <c r="VTD107" s="2"/>
      <c r="VTE107" s="2"/>
      <c r="VTF107" s="2"/>
      <c r="VTG107" s="2"/>
      <c r="VTH107" s="2"/>
      <c r="VTI107" s="2"/>
      <c r="VTJ107" s="2"/>
      <c r="VTK107" s="2"/>
      <c r="VTL107" s="2"/>
      <c r="VTM107" s="2"/>
      <c r="VTN107" s="2"/>
      <c r="VTO107" s="2"/>
      <c r="VTP107" s="2"/>
      <c r="VTQ107" s="2"/>
      <c r="VTR107" s="2"/>
      <c r="VTS107" s="2"/>
      <c r="VTT107" s="2"/>
      <c r="VTU107" s="2"/>
      <c r="VTV107" s="2"/>
      <c r="VTW107" s="2"/>
      <c r="VTX107" s="2"/>
      <c r="VTY107" s="2"/>
      <c r="VTZ107" s="2"/>
      <c r="VUA107" s="2"/>
      <c r="VUB107" s="2"/>
      <c r="VUC107" s="2"/>
      <c r="VUD107" s="2"/>
      <c r="VUE107" s="2"/>
      <c r="VUF107" s="2"/>
      <c r="VUG107" s="2"/>
      <c r="VUH107" s="2"/>
      <c r="VUI107" s="2"/>
      <c r="VUJ107" s="2"/>
      <c r="VUK107" s="2"/>
      <c r="VUL107" s="2"/>
      <c r="VUM107" s="2"/>
      <c r="VUN107" s="2"/>
      <c r="VUO107" s="2"/>
      <c r="VUP107" s="2"/>
      <c r="VUQ107" s="2"/>
      <c r="VUR107" s="2"/>
      <c r="VUS107" s="2"/>
      <c r="VUT107" s="2"/>
      <c r="VUU107" s="2"/>
      <c r="VUV107" s="2"/>
      <c r="VUW107" s="2"/>
      <c r="VUX107" s="2"/>
      <c r="VUY107" s="2"/>
      <c r="VUZ107" s="2"/>
      <c r="VVA107" s="2"/>
      <c r="VVB107" s="2"/>
      <c r="VVC107" s="2"/>
      <c r="VVD107" s="2"/>
      <c r="VVE107" s="2"/>
      <c r="VVF107" s="2"/>
      <c r="VVG107" s="2"/>
      <c r="VVH107" s="2"/>
      <c r="VVI107" s="2"/>
      <c r="VVJ107" s="2"/>
      <c r="VVK107" s="2"/>
      <c r="VVL107" s="2"/>
      <c r="VVM107" s="2"/>
      <c r="VVN107" s="2"/>
      <c r="VVO107" s="2"/>
      <c r="VVP107" s="2"/>
      <c r="VVQ107" s="2"/>
      <c r="VVR107" s="2"/>
      <c r="VVS107" s="2"/>
      <c r="VVT107" s="2"/>
      <c r="VVU107" s="2"/>
      <c r="VVV107" s="2"/>
      <c r="VVW107" s="2"/>
      <c r="VVX107" s="2"/>
      <c r="VVY107" s="2"/>
      <c r="VVZ107" s="2"/>
      <c r="VWA107" s="2"/>
      <c r="VWB107" s="2"/>
      <c r="VWC107" s="2"/>
      <c r="VWD107" s="2"/>
      <c r="VWE107" s="2"/>
      <c r="VWF107" s="2"/>
      <c r="VWG107" s="2"/>
      <c r="VWH107" s="2"/>
      <c r="VWI107" s="2"/>
      <c r="VWJ107" s="2"/>
      <c r="VWK107" s="2"/>
      <c r="VWL107" s="2"/>
      <c r="VWM107" s="2"/>
      <c r="VWN107" s="2"/>
      <c r="VWO107" s="2"/>
      <c r="VWP107" s="2"/>
      <c r="VWQ107" s="2"/>
      <c r="VWR107" s="2"/>
      <c r="VWS107" s="2"/>
      <c r="VWT107" s="2"/>
      <c r="VWU107" s="2"/>
      <c r="VWV107" s="2"/>
      <c r="VWW107" s="2"/>
      <c r="VWX107" s="2"/>
      <c r="VWY107" s="2"/>
      <c r="VWZ107" s="2"/>
      <c r="VXA107" s="2"/>
      <c r="VXB107" s="2"/>
      <c r="VXC107" s="2"/>
      <c r="VXD107" s="2"/>
      <c r="VXE107" s="2"/>
      <c r="VXF107" s="2"/>
      <c r="VXG107" s="2"/>
      <c r="VXH107" s="2"/>
      <c r="VXI107" s="2"/>
      <c r="VXJ107" s="2"/>
      <c r="VXK107" s="2"/>
      <c r="VXL107" s="2"/>
      <c r="VXM107" s="2"/>
      <c r="VXN107" s="2"/>
      <c r="VXO107" s="2"/>
      <c r="VXP107" s="2"/>
      <c r="VXQ107" s="2"/>
      <c r="VXR107" s="2"/>
      <c r="VXS107" s="2"/>
      <c r="VXT107" s="2"/>
      <c r="VXU107" s="2"/>
      <c r="VXV107" s="2"/>
      <c r="VXW107" s="2"/>
      <c r="VXX107" s="2"/>
      <c r="VXY107" s="2"/>
      <c r="VXZ107" s="2"/>
      <c r="VYA107" s="2"/>
      <c r="VYB107" s="2"/>
      <c r="VYC107" s="2"/>
      <c r="VYD107" s="2"/>
      <c r="VYE107" s="2"/>
      <c r="VYF107" s="2"/>
      <c r="VYG107" s="2"/>
      <c r="VYH107" s="2"/>
      <c r="VYI107" s="2"/>
      <c r="VYJ107" s="2"/>
      <c r="VYK107" s="2"/>
      <c r="VYL107" s="2"/>
      <c r="VYM107" s="2"/>
      <c r="VYN107" s="2"/>
      <c r="VYO107" s="2"/>
      <c r="VYP107" s="2"/>
      <c r="VYQ107" s="2"/>
      <c r="VYR107" s="2"/>
      <c r="VYS107" s="2"/>
      <c r="VYT107" s="2"/>
      <c r="VYU107" s="2"/>
      <c r="VYV107" s="2"/>
      <c r="VYW107" s="2"/>
      <c r="VYX107" s="2"/>
      <c r="VYY107" s="2"/>
      <c r="VYZ107" s="2"/>
      <c r="VZA107" s="2"/>
      <c r="VZB107" s="2"/>
      <c r="VZC107" s="2"/>
      <c r="VZD107" s="2"/>
      <c r="VZE107" s="2"/>
      <c r="VZF107" s="2"/>
      <c r="VZG107" s="2"/>
      <c r="VZH107" s="2"/>
      <c r="VZI107" s="2"/>
      <c r="VZJ107" s="2"/>
      <c r="VZK107" s="2"/>
      <c r="VZL107" s="2"/>
      <c r="VZM107" s="2"/>
      <c r="VZN107" s="2"/>
      <c r="VZO107" s="2"/>
      <c r="VZP107" s="2"/>
      <c r="VZQ107" s="2"/>
      <c r="VZR107" s="2"/>
      <c r="VZS107" s="2"/>
      <c r="VZT107" s="2"/>
      <c r="VZU107" s="2"/>
      <c r="VZV107" s="2"/>
      <c r="VZW107" s="2"/>
      <c r="VZX107" s="2"/>
      <c r="VZY107" s="2"/>
      <c r="VZZ107" s="2"/>
      <c r="WAA107" s="2"/>
      <c r="WAB107" s="2"/>
      <c r="WAC107" s="2"/>
      <c r="WAD107" s="2"/>
      <c r="WAE107" s="2"/>
      <c r="WAF107" s="2"/>
      <c r="WAG107" s="2"/>
      <c r="WAH107" s="2"/>
      <c r="WAI107" s="2"/>
      <c r="WAJ107" s="2"/>
      <c r="WAK107" s="2"/>
      <c r="WAL107" s="2"/>
      <c r="WAM107" s="2"/>
      <c r="WAN107" s="2"/>
      <c r="WAO107" s="2"/>
      <c r="WAP107" s="2"/>
      <c r="WAQ107" s="2"/>
      <c r="WAR107" s="2"/>
      <c r="WAS107" s="2"/>
      <c r="WAT107" s="2"/>
      <c r="WAU107" s="2"/>
      <c r="WAV107" s="2"/>
      <c r="WAW107" s="2"/>
      <c r="WAX107" s="2"/>
      <c r="WAY107" s="2"/>
      <c r="WAZ107" s="2"/>
      <c r="WBA107" s="2"/>
      <c r="WBB107" s="2"/>
      <c r="WBC107" s="2"/>
      <c r="WBD107" s="2"/>
      <c r="WBE107" s="2"/>
      <c r="WBF107" s="2"/>
      <c r="WBG107" s="2"/>
      <c r="WBH107" s="2"/>
      <c r="WBI107" s="2"/>
      <c r="WBJ107" s="2"/>
      <c r="WBK107" s="2"/>
      <c r="WBL107" s="2"/>
      <c r="WBM107" s="2"/>
      <c r="WBN107" s="2"/>
      <c r="WBO107" s="2"/>
      <c r="WBP107" s="2"/>
      <c r="WBQ107" s="2"/>
      <c r="WBR107" s="2"/>
      <c r="WBS107" s="2"/>
      <c r="WBT107" s="2"/>
      <c r="WBU107" s="2"/>
      <c r="WBV107" s="2"/>
      <c r="WBW107" s="2"/>
      <c r="WBX107" s="2"/>
      <c r="WBY107" s="2"/>
      <c r="WBZ107" s="2"/>
      <c r="WCA107" s="2"/>
      <c r="WCB107" s="2"/>
      <c r="WCC107" s="2"/>
      <c r="WCD107" s="2"/>
      <c r="WCE107" s="2"/>
      <c r="WCF107" s="2"/>
      <c r="WCG107" s="2"/>
      <c r="WCH107" s="2"/>
      <c r="WCI107" s="2"/>
      <c r="WCJ107" s="2"/>
      <c r="WCK107" s="2"/>
      <c r="WCL107" s="2"/>
      <c r="WCM107" s="2"/>
      <c r="WCN107" s="2"/>
      <c r="WCO107" s="2"/>
      <c r="WCP107" s="2"/>
      <c r="WCQ107" s="2"/>
      <c r="WCR107" s="2"/>
      <c r="WCS107" s="2"/>
      <c r="WCT107" s="2"/>
      <c r="WCU107" s="2"/>
      <c r="WCV107" s="2"/>
      <c r="WCW107" s="2"/>
      <c r="WCX107" s="2"/>
      <c r="WCY107" s="2"/>
      <c r="WCZ107" s="2"/>
      <c r="WDA107" s="2"/>
      <c r="WDB107" s="2"/>
      <c r="WDC107" s="2"/>
      <c r="WDD107" s="2"/>
      <c r="WDE107" s="2"/>
      <c r="WDF107" s="2"/>
      <c r="WDG107" s="2"/>
      <c r="WDH107" s="2"/>
      <c r="WDI107" s="2"/>
      <c r="WDJ107" s="2"/>
      <c r="WDK107" s="2"/>
      <c r="WDL107" s="2"/>
      <c r="WDM107" s="2"/>
      <c r="WDN107" s="2"/>
      <c r="WDO107" s="2"/>
      <c r="WDP107" s="2"/>
      <c r="WDQ107" s="2"/>
      <c r="WDR107" s="2"/>
      <c r="WDS107" s="2"/>
      <c r="WDT107" s="2"/>
      <c r="WDU107" s="2"/>
      <c r="WDV107" s="2"/>
      <c r="WDW107" s="2"/>
      <c r="WDX107" s="2"/>
      <c r="WDY107" s="2"/>
      <c r="WDZ107" s="2"/>
      <c r="WEA107" s="2"/>
      <c r="WEB107" s="2"/>
      <c r="WEC107" s="2"/>
      <c r="WED107" s="2"/>
      <c r="WEE107" s="2"/>
      <c r="WEF107" s="2"/>
      <c r="WEG107" s="2"/>
      <c r="WEH107" s="2"/>
      <c r="WEI107" s="2"/>
      <c r="WEJ107" s="2"/>
      <c r="WEK107" s="2"/>
      <c r="WEL107" s="2"/>
      <c r="WEM107" s="2"/>
      <c r="WEN107" s="2"/>
      <c r="WEO107" s="2"/>
      <c r="WEP107" s="2"/>
      <c r="WEQ107" s="2"/>
      <c r="WER107" s="2"/>
      <c r="WES107" s="2"/>
      <c r="WET107" s="2"/>
      <c r="WEU107" s="2"/>
      <c r="WEV107" s="2"/>
      <c r="WEW107" s="2"/>
      <c r="WEX107" s="2"/>
      <c r="WEY107" s="2"/>
      <c r="WEZ107" s="2"/>
      <c r="WFA107" s="2"/>
      <c r="WFB107" s="2"/>
      <c r="WFC107" s="2"/>
      <c r="WFD107" s="2"/>
      <c r="WFE107" s="2"/>
      <c r="WFF107" s="2"/>
      <c r="WFG107" s="2"/>
      <c r="WFH107" s="2"/>
      <c r="WFI107" s="2"/>
      <c r="WFJ107" s="2"/>
      <c r="WFK107" s="2"/>
      <c r="WFL107" s="2"/>
      <c r="WFM107" s="2"/>
      <c r="WFN107" s="2"/>
      <c r="WFO107" s="2"/>
      <c r="WFP107" s="2"/>
      <c r="WFQ107" s="2"/>
      <c r="WFR107" s="2"/>
      <c r="WFS107" s="2"/>
      <c r="WFT107" s="2"/>
      <c r="WFU107" s="2"/>
      <c r="WFV107" s="2"/>
      <c r="WFW107" s="2"/>
      <c r="WFX107" s="2"/>
      <c r="WFY107" s="2"/>
      <c r="WFZ107" s="2"/>
      <c r="WGA107" s="2"/>
      <c r="WGB107" s="2"/>
      <c r="WGC107" s="2"/>
      <c r="WGD107" s="2"/>
      <c r="WGE107" s="2"/>
      <c r="WGF107" s="2"/>
      <c r="WGG107" s="2"/>
      <c r="WGH107" s="2"/>
      <c r="WGI107" s="2"/>
      <c r="WGJ107" s="2"/>
      <c r="WGK107" s="2"/>
      <c r="WGL107" s="2"/>
      <c r="WGM107" s="2"/>
      <c r="WGN107" s="2"/>
      <c r="WGO107" s="2"/>
      <c r="WGP107" s="2"/>
      <c r="WGQ107" s="2"/>
      <c r="WGR107" s="2"/>
      <c r="WGS107" s="2"/>
      <c r="WGT107" s="2"/>
      <c r="WGU107" s="2"/>
      <c r="WGV107" s="2"/>
      <c r="WGW107" s="2"/>
      <c r="WGX107" s="2"/>
      <c r="WGY107" s="2"/>
      <c r="WGZ107" s="2"/>
      <c r="WHA107" s="2"/>
      <c r="WHB107" s="2"/>
      <c r="WHC107" s="2"/>
      <c r="WHD107" s="2"/>
      <c r="WHE107" s="2"/>
      <c r="WHF107" s="2"/>
      <c r="WHG107" s="2"/>
      <c r="WHH107" s="2"/>
      <c r="WHI107" s="2"/>
      <c r="WHJ107" s="2"/>
      <c r="WHK107" s="2"/>
      <c r="WHL107" s="2"/>
      <c r="WHM107" s="2"/>
      <c r="WHN107" s="2"/>
      <c r="WHO107" s="2"/>
      <c r="WHP107" s="2"/>
      <c r="WHQ107" s="2"/>
      <c r="WHR107" s="2"/>
      <c r="WHS107" s="2"/>
      <c r="WHT107" s="2"/>
      <c r="WHU107" s="2"/>
      <c r="WHV107" s="2"/>
      <c r="WHW107" s="2"/>
      <c r="WHX107" s="2"/>
      <c r="WHY107" s="2"/>
      <c r="WHZ107" s="2"/>
      <c r="WIA107" s="2"/>
      <c r="WIB107" s="2"/>
      <c r="WIC107" s="2"/>
      <c r="WID107" s="2"/>
      <c r="WIE107" s="2"/>
      <c r="WIF107" s="2"/>
      <c r="WIG107" s="2"/>
      <c r="WIH107" s="2"/>
      <c r="WII107" s="2"/>
      <c r="WIJ107" s="2"/>
      <c r="WIK107" s="2"/>
      <c r="WIL107" s="2"/>
      <c r="WIM107" s="2"/>
      <c r="WIN107" s="2"/>
      <c r="WIO107" s="2"/>
      <c r="WIP107" s="2"/>
      <c r="WIQ107" s="2"/>
      <c r="WIR107" s="2"/>
      <c r="WIS107" s="2"/>
      <c r="WIT107" s="2"/>
      <c r="WIU107" s="2"/>
      <c r="WIV107" s="2"/>
      <c r="WIW107" s="2"/>
      <c r="WIX107" s="2"/>
      <c r="WIY107" s="2"/>
      <c r="WIZ107" s="2"/>
      <c r="WJA107" s="2"/>
      <c r="WJB107" s="2"/>
      <c r="WJC107" s="2"/>
      <c r="WJD107" s="2"/>
      <c r="WJE107" s="2"/>
      <c r="WJF107" s="2"/>
      <c r="WJG107" s="2"/>
      <c r="WJH107" s="2"/>
      <c r="WJI107" s="2"/>
      <c r="WJJ107" s="2"/>
      <c r="WJK107" s="2"/>
      <c r="WJL107" s="2"/>
      <c r="WJM107" s="2"/>
      <c r="WJN107" s="2"/>
      <c r="WJO107" s="2"/>
      <c r="WJP107" s="2"/>
      <c r="WJQ107" s="2"/>
      <c r="WJR107" s="2"/>
      <c r="WJS107" s="2"/>
      <c r="WJT107" s="2"/>
      <c r="WJU107" s="2"/>
      <c r="WJV107" s="2"/>
      <c r="WJW107" s="2"/>
      <c r="WJX107" s="2"/>
      <c r="WJY107" s="2"/>
      <c r="WJZ107" s="2"/>
      <c r="WKA107" s="2"/>
      <c r="WKB107" s="2"/>
      <c r="WKC107" s="2"/>
      <c r="WKD107" s="2"/>
      <c r="WKE107" s="2"/>
      <c r="WKF107" s="2"/>
      <c r="WKG107" s="2"/>
      <c r="WKH107" s="2"/>
      <c r="WKI107" s="2"/>
      <c r="WKJ107" s="2"/>
      <c r="WKK107" s="2"/>
      <c r="WKL107" s="2"/>
      <c r="WKM107" s="2"/>
      <c r="WKN107" s="2"/>
      <c r="WKO107" s="2"/>
      <c r="WKP107" s="2"/>
      <c r="WKQ107" s="2"/>
      <c r="WKR107" s="2"/>
      <c r="WKS107" s="2"/>
      <c r="WKT107" s="2"/>
      <c r="WKU107" s="2"/>
      <c r="WKV107" s="2"/>
      <c r="WKW107" s="2"/>
      <c r="WKX107" s="2"/>
      <c r="WKY107" s="2"/>
      <c r="WKZ107" s="2"/>
      <c r="WLA107" s="2"/>
      <c r="WLB107" s="2"/>
      <c r="WLC107" s="2"/>
      <c r="WLD107" s="2"/>
      <c r="WLE107" s="2"/>
      <c r="WLF107" s="2"/>
      <c r="WLG107" s="2"/>
      <c r="WLH107" s="2"/>
      <c r="WLI107" s="2"/>
      <c r="WLJ107" s="2"/>
      <c r="WLK107" s="2"/>
      <c r="WLL107" s="2"/>
      <c r="WLM107" s="2"/>
      <c r="WLN107" s="2"/>
      <c r="WLO107" s="2"/>
      <c r="WLP107" s="2"/>
      <c r="WLQ107" s="2"/>
      <c r="WLR107" s="2"/>
      <c r="WLS107" s="2"/>
      <c r="WLT107" s="2"/>
      <c r="WLU107" s="2"/>
      <c r="WLV107" s="2"/>
      <c r="WLW107" s="2"/>
      <c r="WLX107" s="2"/>
      <c r="WLY107" s="2"/>
      <c r="WLZ107" s="2"/>
      <c r="WMA107" s="2"/>
      <c r="WMB107" s="2"/>
      <c r="WMC107" s="2"/>
      <c r="WMD107" s="2"/>
      <c r="WME107" s="2"/>
      <c r="WMF107" s="2"/>
      <c r="WMG107" s="2"/>
      <c r="WMH107" s="2"/>
      <c r="WMI107" s="2"/>
      <c r="WMJ107" s="2"/>
      <c r="WMK107" s="2"/>
      <c r="WML107" s="2"/>
      <c r="WMM107" s="2"/>
      <c r="WMN107" s="2"/>
      <c r="WMO107" s="2"/>
      <c r="WMP107" s="2"/>
      <c r="WMQ107" s="2"/>
      <c r="WMR107" s="2"/>
      <c r="WMS107" s="2"/>
      <c r="WMT107" s="2"/>
      <c r="WMU107" s="2"/>
      <c r="WMV107" s="2"/>
      <c r="WMW107" s="2"/>
      <c r="WMX107" s="2"/>
      <c r="WMY107" s="2"/>
      <c r="WMZ107" s="2"/>
      <c r="WNA107" s="2"/>
      <c r="WNB107" s="2"/>
      <c r="WNC107" s="2"/>
      <c r="WND107" s="2"/>
      <c r="WNE107" s="2"/>
      <c r="WNF107" s="2"/>
      <c r="WNG107" s="2"/>
      <c r="WNH107" s="2"/>
      <c r="WNI107" s="2"/>
      <c r="WNJ107" s="2"/>
      <c r="WNK107" s="2"/>
      <c r="WNL107" s="2"/>
      <c r="WNM107" s="2"/>
      <c r="WNN107" s="2"/>
      <c r="WNO107" s="2"/>
      <c r="WNP107" s="2"/>
      <c r="WNQ107" s="2"/>
      <c r="WNR107" s="2"/>
      <c r="WNS107" s="2"/>
      <c r="WNT107" s="2"/>
      <c r="WNU107" s="2"/>
      <c r="WNV107" s="2"/>
      <c r="WNW107" s="2"/>
      <c r="WNX107" s="2"/>
      <c r="WNY107" s="2"/>
      <c r="WNZ107" s="2"/>
      <c r="WOA107" s="2"/>
      <c r="WOB107" s="2"/>
      <c r="WOC107" s="2"/>
      <c r="WOD107" s="2"/>
      <c r="WOE107" s="2"/>
      <c r="WOF107" s="2"/>
      <c r="WOG107" s="2"/>
      <c r="WOH107" s="2"/>
      <c r="WOI107" s="2"/>
      <c r="WOJ107" s="2"/>
      <c r="WOK107" s="2"/>
      <c r="WOL107" s="2"/>
      <c r="WOM107" s="2"/>
      <c r="WON107" s="2"/>
      <c r="WOO107" s="2"/>
      <c r="WOP107" s="2"/>
      <c r="WOQ107" s="2"/>
      <c r="WOR107" s="2"/>
      <c r="WOS107" s="2"/>
      <c r="WOT107" s="2"/>
      <c r="WOU107" s="2"/>
      <c r="WOV107" s="2"/>
      <c r="WOW107" s="2"/>
      <c r="WOX107" s="2"/>
      <c r="WOY107" s="2"/>
      <c r="WOZ107" s="2"/>
      <c r="WPA107" s="2"/>
      <c r="WPB107" s="2"/>
      <c r="WPC107" s="2"/>
      <c r="WPD107" s="2"/>
      <c r="WPE107" s="2"/>
      <c r="WPF107" s="2"/>
      <c r="WPG107" s="2"/>
      <c r="WPH107" s="2"/>
      <c r="WPI107" s="2"/>
      <c r="WPJ107" s="2"/>
      <c r="WPK107" s="2"/>
      <c r="WPL107" s="2"/>
      <c r="WPM107" s="2"/>
      <c r="WPN107" s="2"/>
      <c r="WPO107" s="2"/>
      <c r="WPP107" s="2"/>
      <c r="WPQ107" s="2"/>
      <c r="WPR107" s="2"/>
      <c r="WPS107" s="2"/>
      <c r="WPT107" s="2"/>
      <c r="WPU107" s="2"/>
      <c r="WPV107" s="2"/>
      <c r="WPW107" s="2"/>
      <c r="WPX107" s="2"/>
      <c r="WPY107" s="2"/>
      <c r="WPZ107" s="2"/>
      <c r="WQA107" s="2"/>
      <c r="WQB107" s="2"/>
      <c r="WQC107" s="2"/>
      <c r="WQD107" s="2"/>
      <c r="WQE107" s="2"/>
      <c r="WQF107" s="2"/>
      <c r="WQG107" s="2"/>
      <c r="WQH107" s="2"/>
      <c r="WQI107" s="2"/>
      <c r="WQJ107" s="2"/>
      <c r="WQK107" s="2"/>
      <c r="WQL107" s="2"/>
      <c r="WQM107" s="2"/>
      <c r="WQN107" s="2"/>
      <c r="WQO107" s="2"/>
      <c r="WQP107" s="2"/>
      <c r="WQQ107" s="2"/>
      <c r="WQR107" s="2"/>
      <c r="WQS107" s="2"/>
      <c r="WQT107" s="2"/>
      <c r="WQU107" s="2"/>
      <c r="WQV107" s="2"/>
      <c r="WQW107" s="2"/>
      <c r="WQX107" s="2"/>
      <c r="WQY107" s="2"/>
      <c r="WQZ107" s="2"/>
      <c r="WRA107" s="2"/>
      <c r="WRB107" s="2"/>
      <c r="WRC107" s="2"/>
      <c r="WRD107" s="2"/>
      <c r="WRE107" s="2"/>
      <c r="WRF107" s="2"/>
      <c r="WRG107" s="2"/>
      <c r="WRH107" s="2"/>
      <c r="WRI107" s="2"/>
      <c r="WRJ107" s="2"/>
      <c r="WRK107" s="2"/>
      <c r="WRL107" s="2"/>
      <c r="WRM107" s="2"/>
      <c r="WRN107" s="2"/>
      <c r="WRO107" s="2"/>
      <c r="WRP107" s="2"/>
      <c r="WRQ107" s="2"/>
      <c r="WRR107" s="2"/>
      <c r="WRS107" s="2"/>
      <c r="WRT107" s="2"/>
      <c r="WRU107" s="2"/>
      <c r="WRV107" s="2"/>
      <c r="WRW107" s="2"/>
      <c r="WRX107" s="2"/>
      <c r="WRY107" s="2"/>
      <c r="WRZ107" s="2"/>
      <c r="WSA107" s="2"/>
      <c r="WSB107" s="2"/>
      <c r="WSC107" s="2"/>
      <c r="WSD107" s="2"/>
      <c r="WSE107" s="2"/>
      <c r="WSF107" s="2"/>
      <c r="WSG107" s="2"/>
      <c r="WSH107" s="2"/>
      <c r="WSI107" s="2"/>
      <c r="WSJ107" s="2"/>
      <c r="WSK107" s="2"/>
      <c r="WSL107" s="2"/>
      <c r="WSM107" s="2"/>
      <c r="WSN107" s="2"/>
      <c r="WSO107" s="2"/>
      <c r="WSP107" s="2"/>
      <c r="WSQ107" s="2"/>
      <c r="WSR107" s="2"/>
      <c r="WSS107" s="2"/>
      <c r="WST107" s="2"/>
      <c r="WSU107" s="2"/>
      <c r="WSV107" s="2"/>
      <c r="WSW107" s="2"/>
      <c r="WSX107" s="2"/>
      <c r="WSY107" s="2"/>
      <c r="WSZ107" s="2"/>
      <c r="WTA107" s="2"/>
      <c r="WTB107" s="2"/>
      <c r="WTC107" s="2"/>
      <c r="WTD107" s="2"/>
      <c r="WTE107" s="2"/>
      <c r="WTF107" s="2"/>
      <c r="WTG107" s="2"/>
      <c r="WTH107" s="2"/>
      <c r="WTI107" s="2"/>
      <c r="WTJ107" s="2"/>
      <c r="WTK107" s="2"/>
      <c r="WTL107" s="2"/>
      <c r="WTM107" s="2"/>
      <c r="WTN107" s="2"/>
      <c r="WTO107" s="2"/>
      <c r="WTP107" s="2"/>
      <c r="WTQ107" s="2"/>
      <c r="WTR107" s="2"/>
      <c r="WTS107" s="2"/>
      <c r="WTT107" s="2"/>
      <c r="WTU107" s="2"/>
      <c r="WTV107" s="2"/>
      <c r="WTW107" s="2"/>
      <c r="WTX107" s="2"/>
      <c r="WTY107" s="2"/>
      <c r="WTZ107" s="2"/>
      <c r="WUA107" s="2"/>
      <c r="WUB107" s="2"/>
      <c r="WUC107" s="2"/>
      <c r="WUD107" s="2"/>
      <c r="WUE107" s="2"/>
      <c r="WUF107" s="2"/>
      <c r="WUG107" s="2"/>
      <c r="WUH107" s="2"/>
      <c r="WUI107" s="2"/>
      <c r="WUJ107" s="2"/>
      <c r="WUK107" s="2"/>
      <c r="WUL107" s="2"/>
      <c r="WUM107" s="2"/>
      <c r="WUN107" s="2"/>
      <c r="WUO107" s="2"/>
      <c r="WUP107" s="2"/>
      <c r="WUQ107" s="2"/>
      <c r="WUR107" s="2"/>
      <c r="WUS107" s="2"/>
      <c r="WUT107" s="2"/>
      <c r="WUU107" s="2"/>
      <c r="WUV107" s="2"/>
      <c r="WUW107" s="2"/>
      <c r="WUX107" s="2"/>
      <c r="WUY107" s="2"/>
      <c r="WUZ107" s="2"/>
      <c r="WVA107" s="2"/>
      <c r="WVB107" s="2"/>
      <c r="WVC107" s="2"/>
      <c r="WVD107" s="2"/>
      <c r="WVE107" s="2"/>
      <c r="WVF107" s="2"/>
      <c r="WVG107" s="2"/>
      <c r="WVH107" s="2"/>
      <c r="WVI107" s="2"/>
      <c r="WVJ107" s="2"/>
      <c r="WVK107" s="2"/>
      <c r="WVL107" s="2"/>
      <c r="WVM107" s="2"/>
      <c r="WVN107" s="2"/>
      <c r="WVO107" s="2"/>
      <c r="WVP107" s="2"/>
      <c r="WVQ107" s="2"/>
      <c r="WVR107" s="2"/>
      <c r="WVS107" s="2"/>
      <c r="WVT107" s="2"/>
      <c r="WVU107" s="2"/>
      <c r="WVV107" s="2"/>
      <c r="WVW107" s="2"/>
      <c r="WVX107" s="2"/>
      <c r="WVY107" s="2"/>
      <c r="WVZ107" s="2"/>
      <c r="WWA107" s="2"/>
      <c r="WWB107" s="2"/>
      <c r="WWC107" s="2"/>
      <c r="WWD107" s="2"/>
      <c r="WWE107" s="2"/>
      <c r="WWF107" s="2"/>
      <c r="WWG107" s="2"/>
      <c r="WWH107" s="2"/>
      <c r="WWI107" s="2"/>
      <c r="WWJ107" s="2"/>
      <c r="WWK107" s="2"/>
      <c r="WWL107" s="2"/>
      <c r="WWM107" s="2"/>
      <c r="WWN107" s="2"/>
      <c r="WWO107" s="2"/>
      <c r="WWP107" s="2"/>
      <c r="WWQ107" s="2"/>
      <c r="WWR107" s="2"/>
      <c r="WWS107" s="2"/>
      <c r="WWT107" s="2"/>
      <c r="WWU107" s="2"/>
      <c r="WWV107" s="2"/>
      <c r="WWW107" s="2"/>
      <c r="WWX107" s="2"/>
      <c r="WWY107" s="2"/>
      <c r="WWZ107" s="2"/>
      <c r="WXA107" s="2"/>
      <c r="WXB107" s="2"/>
      <c r="WXC107" s="2"/>
      <c r="WXD107" s="2"/>
      <c r="WXE107" s="2"/>
      <c r="WXF107" s="2"/>
      <c r="WXG107" s="2"/>
      <c r="WXH107" s="2"/>
      <c r="WXI107" s="2"/>
      <c r="WXJ107" s="2"/>
      <c r="WXK107" s="2"/>
      <c r="WXL107" s="2"/>
      <c r="WXM107" s="2"/>
      <c r="WXN107" s="2"/>
      <c r="WXO107" s="2"/>
      <c r="WXP107" s="2"/>
      <c r="WXQ107" s="2"/>
      <c r="WXR107" s="2"/>
      <c r="WXS107" s="2"/>
      <c r="WXT107" s="2"/>
      <c r="WXU107" s="2"/>
      <c r="WXV107" s="2"/>
      <c r="WXW107" s="2"/>
      <c r="WXX107" s="2"/>
      <c r="WXY107" s="2"/>
      <c r="WXZ107" s="2"/>
      <c r="WYA107" s="2"/>
      <c r="WYB107" s="2"/>
      <c r="WYC107" s="2"/>
      <c r="WYD107" s="2"/>
      <c r="WYE107" s="2"/>
      <c r="WYF107" s="2"/>
      <c r="WYG107" s="2"/>
      <c r="WYH107" s="2"/>
      <c r="WYI107" s="2"/>
      <c r="WYJ107" s="2"/>
      <c r="WYK107" s="2"/>
      <c r="WYL107" s="2"/>
      <c r="WYM107" s="2"/>
      <c r="WYN107" s="2"/>
      <c r="WYO107" s="2"/>
      <c r="WYP107" s="2"/>
      <c r="WYQ107" s="2"/>
      <c r="WYR107" s="2"/>
      <c r="WYS107" s="2"/>
      <c r="WYT107" s="2"/>
      <c r="WYU107" s="2"/>
      <c r="WYV107" s="2"/>
      <c r="WYW107" s="2"/>
      <c r="WYX107" s="2"/>
      <c r="WYY107" s="2"/>
      <c r="WYZ107" s="2"/>
      <c r="WZA107" s="2"/>
      <c r="WZB107" s="2"/>
      <c r="WZC107" s="2"/>
      <c r="WZD107" s="2"/>
      <c r="WZE107" s="2"/>
      <c r="WZF107" s="2"/>
      <c r="WZG107" s="2"/>
      <c r="WZH107" s="2"/>
      <c r="WZI107" s="2"/>
      <c r="WZJ107" s="2"/>
      <c r="WZK107" s="2"/>
      <c r="WZL107" s="2"/>
      <c r="WZM107" s="2"/>
      <c r="WZN107" s="2"/>
      <c r="WZO107" s="2"/>
      <c r="WZP107" s="2"/>
      <c r="WZQ107" s="2"/>
      <c r="WZR107" s="2"/>
      <c r="WZS107" s="2"/>
      <c r="WZT107" s="2"/>
      <c r="WZU107" s="2"/>
      <c r="WZV107" s="2"/>
      <c r="WZW107" s="2"/>
      <c r="WZX107" s="2"/>
      <c r="WZY107" s="2"/>
      <c r="WZZ107" s="2"/>
      <c r="XAA107" s="2"/>
      <c r="XAB107" s="2"/>
      <c r="XAC107" s="2"/>
      <c r="XAD107" s="2"/>
      <c r="XAE107" s="2"/>
      <c r="XAF107" s="2"/>
      <c r="XAG107" s="2"/>
      <c r="XAH107" s="2"/>
      <c r="XAI107" s="2"/>
      <c r="XAJ107" s="2"/>
      <c r="XAK107" s="2"/>
      <c r="XAL107" s="2"/>
      <c r="XAM107" s="2"/>
      <c r="XAN107" s="2"/>
      <c r="XAO107" s="2"/>
      <c r="XAP107" s="2"/>
      <c r="XAQ107" s="2"/>
      <c r="XAR107" s="2"/>
      <c r="XAS107" s="2"/>
      <c r="XAT107" s="2"/>
      <c r="XAU107" s="2"/>
      <c r="XAV107" s="2"/>
      <c r="XAW107" s="2"/>
      <c r="XAX107" s="2"/>
      <c r="XAY107" s="2"/>
      <c r="XAZ107" s="2"/>
      <c r="XBA107" s="2"/>
      <c r="XBB107" s="2"/>
      <c r="XBC107" s="2"/>
      <c r="XBD107" s="2"/>
      <c r="XBE107" s="2"/>
      <c r="XBF107" s="2"/>
      <c r="XBG107" s="2"/>
      <c r="XBH107" s="2"/>
      <c r="XBI107" s="2"/>
      <c r="XBJ107" s="2"/>
      <c r="XBK107" s="2"/>
      <c r="XBL107" s="2"/>
      <c r="XBM107" s="2"/>
      <c r="XBN107" s="2"/>
      <c r="XBO107" s="2"/>
      <c r="XBP107" s="2"/>
      <c r="XBQ107" s="2"/>
      <c r="XBR107" s="2"/>
      <c r="XBS107" s="2"/>
      <c r="XBT107" s="2"/>
      <c r="XBU107" s="2"/>
      <c r="XBV107" s="2"/>
      <c r="XBW107" s="2"/>
      <c r="XBX107" s="2"/>
      <c r="XBY107" s="2"/>
      <c r="XBZ107" s="2"/>
      <c r="XCA107" s="2"/>
      <c r="XCB107" s="2"/>
      <c r="XCC107" s="2"/>
      <c r="XCD107" s="2"/>
      <c r="XCE107" s="2"/>
      <c r="XCF107" s="2"/>
      <c r="XCG107" s="2"/>
      <c r="XCH107" s="2"/>
      <c r="XCI107" s="2"/>
      <c r="XCJ107" s="2"/>
      <c r="XCK107" s="2"/>
      <c r="XCL107" s="2"/>
      <c r="XCM107" s="2"/>
      <c r="XCN107" s="2"/>
      <c r="XCO107" s="2"/>
      <c r="XCP107" s="2"/>
      <c r="XCQ107" s="2"/>
      <c r="XCR107" s="2"/>
      <c r="XCS107" s="2"/>
      <c r="XCT107" s="2"/>
      <c r="XCU107" s="2"/>
      <c r="XCV107" s="2"/>
      <c r="XCW107" s="2"/>
      <c r="XCX107" s="2"/>
      <c r="XCY107" s="2"/>
      <c r="XCZ107" s="2"/>
      <c r="XDA107" s="2"/>
      <c r="XDB107" s="2"/>
      <c r="XDC107" s="2"/>
      <c r="XDD107" s="2"/>
      <c r="XDE107" s="2"/>
      <c r="XDF107" s="2"/>
      <c r="XDG107" s="2"/>
      <c r="XDH107" s="2"/>
      <c r="XDI107" s="2"/>
      <c r="XDJ107" s="2"/>
      <c r="XDK107" s="2"/>
      <c r="XDL107" s="2"/>
      <c r="XDM107" s="2"/>
      <c r="XDN107" s="2"/>
      <c r="XDO107" s="2"/>
      <c r="XDP107" s="2"/>
      <c r="XDQ107" s="2"/>
      <c r="XDR107" s="2"/>
      <c r="XDS107" s="2"/>
      <c r="XDT107" s="2"/>
      <c r="XDU107" s="2"/>
      <c r="XDV107" s="2"/>
      <c r="XDW107" s="2"/>
      <c r="XDX107" s="2"/>
      <c r="XDY107" s="2"/>
      <c r="XDZ107" s="2"/>
      <c r="XEA107" s="2"/>
      <c r="XEB107" s="2"/>
      <c r="XEC107" s="2"/>
      <c r="XED107" s="2"/>
      <c r="XEE107" s="2"/>
      <c r="XEF107" s="2"/>
      <c r="XEG107" s="2"/>
      <c r="XEH107" s="2"/>
      <c r="XEI107" s="2"/>
      <c r="XEJ107" s="2"/>
      <c r="XEK107" s="2"/>
      <c r="XEL107" s="2"/>
      <c r="XEM107" s="2"/>
      <c r="XEN107" s="2"/>
      <c r="XEO107" s="2"/>
      <c r="XEP107" s="2"/>
      <c r="XEQ107" s="2"/>
      <c r="XER107" s="2"/>
      <c r="XES107" s="2"/>
      <c r="XET107" s="2"/>
      <c r="XEU107" s="2"/>
      <c r="XEV107" s="2"/>
      <c r="XEW107" s="2"/>
      <c r="XEX107" s="2"/>
      <c r="XEY107" s="2"/>
      <c r="XEZ107" s="2"/>
      <c r="XFA107" s="2"/>
      <c r="XFB107" s="2"/>
      <c r="XFC107" s="2"/>
      <c r="XFD107" s="2"/>
    </row>
    <row r="108" spans="1:16384" s="2" customFormat="1">
      <c r="A108"/>
      <c r="B108"/>
      <c r="C108"/>
      <c r="E108"/>
      <c r="F108"/>
      <c r="G108"/>
      <c r="H108"/>
      <c r="I108"/>
      <c r="J108"/>
      <c r="K108"/>
      <c r="L108"/>
      <c r="M108"/>
      <c r="N108"/>
      <c r="O108"/>
      <c r="P108"/>
      <c r="Q108"/>
      <c r="S108"/>
      <c r="T108"/>
      <c r="U108"/>
      <c r="V108"/>
      <c r="W108"/>
      <c r="Y108"/>
      <c r="Z108"/>
      <c r="AA108"/>
      <c r="AB108"/>
      <c r="AC108"/>
      <c r="AD108"/>
      <c r="AE108"/>
      <c r="AP108"/>
    </row>
    <row r="109" spans="1:16384" s="2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S109"/>
      <c r="T109"/>
      <c r="U109"/>
      <c r="V109"/>
      <c r="W109"/>
      <c r="Y109"/>
      <c r="Z109"/>
      <c r="AA109"/>
      <c r="AB109"/>
      <c r="AC109"/>
      <c r="AD109"/>
      <c r="AE109"/>
      <c r="AF109"/>
      <c r="AG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  <c r="AMZ109"/>
      <c r="ANA109"/>
      <c r="ANB109"/>
      <c r="ANC109"/>
      <c r="AND109"/>
      <c r="ANE109"/>
      <c r="ANF109"/>
      <c r="ANG109"/>
      <c r="ANH109"/>
      <c r="ANI109"/>
      <c r="ANJ109"/>
      <c r="ANK109"/>
      <c r="ANL109"/>
      <c r="ANM109"/>
      <c r="ANN109"/>
      <c r="ANO109"/>
      <c r="ANP109"/>
      <c r="ANQ109"/>
      <c r="ANR109"/>
      <c r="ANS109"/>
      <c r="ANT109"/>
      <c r="ANU109"/>
      <c r="ANV109"/>
      <c r="ANW109"/>
      <c r="ANX109"/>
      <c r="ANY109"/>
      <c r="ANZ109"/>
      <c r="AOA109"/>
      <c r="AOB109"/>
      <c r="AOC109"/>
      <c r="AOD109"/>
      <c r="AOE109"/>
      <c r="AOF109"/>
      <c r="AOG109"/>
      <c r="AOH109"/>
      <c r="AOI109"/>
      <c r="AOJ109"/>
      <c r="AOK109"/>
      <c r="AOL109"/>
      <c r="AOM109"/>
      <c r="AON109"/>
      <c r="AOO109"/>
      <c r="AOP109"/>
      <c r="AOQ109"/>
      <c r="AOR109"/>
      <c r="AOS109"/>
      <c r="AOT109"/>
      <c r="AOU109"/>
      <c r="AOV109"/>
      <c r="AOW109"/>
      <c r="AOX109"/>
      <c r="AOY109"/>
      <c r="AOZ109"/>
      <c r="APA109"/>
      <c r="APB109"/>
      <c r="APC109"/>
      <c r="APD109"/>
      <c r="APE109"/>
      <c r="APF109"/>
      <c r="APG109"/>
      <c r="APH109"/>
      <c r="API109"/>
      <c r="APJ109"/>
      <c r="APK109"/>
      <c r="APL109"/>
      <c r="APM109"/>
      <c r="APN109"/>
      <c r="APO109"/>
      <c r="APP109"/>
      <c r="APQ109"/>
      <c r="APR109"/>
      <c r="APS109"/>
      <c r="APT109"/>
      <c r="APU109"/>
      <c r="APV109"/>
      <c r="APW109"/>
      <c r="APX109"/>
      <c r="APY109"/>
      <c r="APZ109"/>
      <c r="AQA109"/>
      <c r="AQB109"/>
      <c r="AQC109"/>
      <c r="AQD109"/>
      <c r="AQE109"/>
      <c r="AQF109"/>
      <c r="AQG109"/>
      <c r="AQH109"/>
      <c r="AQI109"/>
      <c r="AQJ109"/>
      <c r="AQK109"/>
      <c r="AQL109"/>
      <c r="AQM109"/>
      <c r="AQN109"/>
      <c r="AQO109"/>
      <c r="AQP109"/>
      <c r="AQQ109"/>
      <c r="AQR109"/>
      <c r="AQS109"/>
      <c r="AQT109"/>
      <c r="AQU109"/>
      <c r="AQV109"/>
      <c r="AQW109"/>
      <c r="AQX109"/>
      <c r="AQY109"/>
      <c r="AQZ109"/>
      <c r="ARA109"/>
      <c r="ARB109"/>
      <c r="ARC109"/>
      <c r="ARD109"/>
      <c r="ARE109"/>
      <c r="ARF109"/>
      <c r="ARG109"/>
      <c r="ARH109"/>
      <c r="ARI109"/>
      <c r="ARJ109"/>
      <c r="ARK109"/>
      <c r="ARL109"/>
      <c r="ARM109"/>
      <c r="ARN109"/>
      <c r="ARO109"/>
      <c r="ARP109"/>
      <c r="ARQ109"/>
      <c r="ARR109"/>
      <c r="ARS109"/>
      <c r="ART109"/>
      <c r="ARU109"/>
      <c r="ARV109"/>
      <c r="ARW109"/>
      <c r="ARX109"/>
      <c r="ARY109"/>
      <c r="ARZ109"/>
      <c r="ASA109"/>
      <c r="ASB109"/>
      <c r="ASC109"/>
      <c r="ASD109"/>
      <c r="ASE109"/>
      <c r="ASF109"/>
      <c r="ASG109"/>
      <c r="ASH109"/>
      <c r="ASI109"/>
      <c r="ASJ109"/>
      <c r="ASK109"/>
      <c r="ASL109"/>
      <c r="ASM109"/>
      <c r="ASN109"/>
      <c r="ASO109"/>
      <c r="ASP109"/>
      <c r="ASQ109"/>
      <c r="ASR109"/>
      <c r="ASS109"/>
      <c r="AST109"/>
      <c r="ASU109"/>
      <c r="ASV109"/>
      <c r="ASW109"/>
      <c r="ASX109"/>
      <c r="ASY109"/>
      <c r="ASZ109"/>
      <c r="ATA109"/>
      <c r="ATB109"/>
      <c r="ATC109"/>
      <c r="ATD109"/>
      <c r="ATE109"/>
      <c r="ATF109"/>
      <c r="ATG109"/>
      <c r="ATH109"/>
      <c r="ATI109"/>
      <c r="ATJ109"/>
      <c r="ATK109"/>
      <c r="ATL109"/>
      <c r="ATM109"/>
      <c r="ATN109"/>
      <c r="ATO109"/>
      <c r="ATP109"/>
      <c r="ATQ109"/>
      <c r="ATR109"/>
      <c r="ATS109"/>
      <c r="ATT109"/>
      <c r="ATU109"/>
      <c r="ATV109"/>
      <c r="ATW109"/>
      <c r="ATX109"/>
      <c r="ATY109"/>
      <c r="ATZ109"/>
      <c r="AUA109"/>
      <c r="AUB109"/>
      <c r="AUC109"/>
      <c r="AUD109"/>
      <c r="AUE109"/>
      <c r="AUF109"/>
      <c r="AUG109"/>
      <c r="AUH109"/>
      <c r="AUI109"/>
      <c r="AUJ109"/>
      <c r="AUK109"/>
      <c r="AUL109"/>
      <c r="AUM109"/>
      <c r="AUN109"/>
      <c r="AUO109"/>
      <c r="AUP109"/>
      <c r="AUQ109"/>
      <c r="AUR109"/>
      <c r="AUS109"/>
      <c r="AUT109"/>
      <c r="AUU109"/>
      <c r="AUV109"/>
      <c r="AUW109"/>
      <c r="AUX109"/>
      <c r="AUY109"/>
      <c r="AUZ109"/>
      <c r="AVA109"/>
      <c r="AVB109"/>
      <c r="AVC109"/>
      <c r="AVD109"/>
      <c r="AVE109"/>
      <c r="AVF109"/>
      <c r="AVG109"/>
      <c r="AVH109"/>
      <c r="AVI109"/>
      <c r="AVJ109"/>
      <c r="AVK109"/>
      <c r="AVL109"/>
      <c r="AVM109"/>
      <c r="AVN109"/>
      <c r="AVO109"/>
      <c r="AVP109"/>
      <c r="AVQ109"/>
      <c r="AVR109"/>
      <c r="AVS109"/>
      <c r="AVT109"/>
      <c r="AVU109"/>
      <c r="AVV109"/>
      <c r="AVW109"/>
      <c r="AVX109"/>
      <c r="AVY109"/>
      <c r="AVZ109"/>
      <c r="AWA109"/>
      <c r="AWB109"/>
      <c r="AWC109"/>
      <c r="AWD109"/>
      <c r="AWE109"/>
      <c r="AWF109"/>
      <c r="AWG109"/>
      <c r="AWH109"/>
      <c r="AWI109"/>
      <c r="AWJ109"/>
      <c r="AWK109"/>
      <c r="AWL109"/>
      <c r="AWM109"/>
      <c r="AWN109"/>
      <c r="AWO109"/>
      <c r="AWP109"/>
      <c r="AWQ109"/>
      <c r="AWR109"/>
      <c r="AWS109"/>
      <c r="AWT109"/>
      <c r="AWU109"/>
      <c r="AWV109"/>
      <c r="AWW109"/>
      <c r="AWX109"/>
      <c r="AWY109"/>
      <c r="AWZ109"/>
      <c r="AXA109"/>
      <c r="AXB109"/>
      <c r="AXC109"/>
      <c r="AXD109"/>
      <c r="AXE109"/>
      <c r="AXF109"/>
      <c r="AXG109"/>
      <c r="AXH109"/>
      <c r="AXI109"/>
      <c r="AXJ109"/>
      <c r="AXK109"/>
      <c r="AXL109"/>
      <c r="AXM109"/>
      <c r="AXN109"/>
      <c r="AXO109"/>
      <c r="AXP109"/>
      <c r="AXQ109"/>
      <c r="AXR109"/>
      <c r="AXS109"/>
      <c r="AXT109"/>
      <c r="AXU109"/>
      <c r="AXV109"/>
      <c r="AXW109"/>
      <c r="AXX109"/>
      <c r="AXY109"/>
      <c r="AXZ109"/>
      <c r="AYA109"/>
      <c r="AYB109"/>
      <c r="AYC109"/>
      <c r="AYD109"/>
      <c r="AYE109"/>
      <c r="AYF109"/>
      <c r="AYG109"/>
      <c r="AYH109"/>
      <c r="AYI109"/>
      <c r="AYJ109"/>
      <c r="AYK109"/>
      <c r="AYL109"/>
      <c r="AYM109"/>
      <c r="AYN109"/>
      <c r="AYO109"/>
      <c r="AYP109"/>
      <c r="AYQ109"/>
      <c r="AYR109"/>
      <c r="AYS109"/>
      <c r="AYT109"/>
      <c r="AYU109"/>
      <c r="AYV109"/>
      <c r="AYW109"/>
      <c r="AYX109"/>
      <c r="AYY109"/>
      <c r="AYZ109"/>
      <c r="AZA109"/>
      <c r="AZB109"/>
      <c r="AZC109"/>
      <c r="AZD109"/>
      <c r="AZE109"/>
      <c r="AZF109"/>
      <c r="AZG109"/>
      <c r="AZH109"/>
      <c r="AZI109"/>
      <c r="AZJ109"/>
      <c r="AZK109"/>
      <c r="AZL109"/>
      <c r="AZM109"/>
      <c r="AZN109"/>
      <c r="AZO109"/>
      <c r="AZP109"/>
      <c r="AZQ109"/>
      <c r="AZR109"/>
      <c r="AZS109"/>
      <c r="AZT109"/>
      <c r="AZU109"/>
      <c r="AZV109"/>
      <c r="AZW109"/>
      <c r="AZX109"/>
      <c r="AZY109"/>
      <c r="AZZ109"/>
      <c r="BAA109"/>
      <c r="BAB109"/>
      <c r="BAC109"/>
      <c r="BAD109"/>
      <c r="BAE109"/>
      <c r="BAF109"/>
      <c r="BAG109"/>
      <c r="BAH109"/>
      <c r="BAI109"/>
      <c r="BAJ109"/>
      <c r="BAK109"/>
      <c r="BAL109"/>
      <c r="BAM109"/>
      <c r="BAN109"/>
      <c r="BAO109"/>
      <c r="BAP109"/>
      <c r="BAQ109"/>
      <c r="BAR109"/>
      <c r="BAS109"/>
      <c r="BAT109"/>
      <c r="BAU109"/>
      <c r="BAV109"/>
      <c r="BAW109"/>
      <c r="BAX109"/>
      <c r="BAY109"/>
      <c r="BAZ109"/>
      <c r="BBA109"/>
      <c r="BBB109"/>
      <c r="BBC109"/>
      <c r="BBD109"/>
      <c r="BBE109"/>
      <c r="BBF109"/>
      <c r="BBG109"/>
      <c r="BBH109"/>
      <c r="BBI109"/>
      <c r="BBJ109"/>
      <c r="BBK109"/>
      <c r="BBL109"/>
      <c r="BBM109"/>
      <c r="BBN109"/>
      <c r="BBO109"/>
      <c r="BBP109"/>
      <c r="BBQ109"/>
      <c r="BBR109"/>
      <c r="BBS109"/>
      <c r="BBT109"/>
      <c r="BBU109"/>
      <c r="BBV109"/>
      <c r="BBW109"/>
      <c r="BBX109"/>
      <c r="BBY109"/>
      <c r="BBZ109"/>
      <c r="BCA109"/>
      <c r="BCB109"/>
      <c r="BCC109"/>
      <c r="BCD109"/>
      <c r="BCE109"/>
      <c r="BCF109"/>
      <c r="BCG109"/>
      <c r="BCH109"/>
      <c r="BCI109"/>
      <c r="BCJ109"/>
      <c r="BCK109"/>
      <c r="BCL109"/>
      <c r="BCM109"/>
      <c r="BCN109"/>
      <c r="BCO109"/>
      <c r="BCP109"/>
      <c r="BCQ109"/>
      <c r="BCR109"/>
      <c r="BCS109"/>
      <c r="BCT109"/>
      <c r="BCU109"/>
      <c r="BCV109"/>
      <c r="BCW109"/>
      <c r="BCX109"/>
      <c r="BCY109"/>
      <c r="BCZ109"/>
      <c r="BDA109"/>
      <c r="BDB109"/>
      <c r="BDC109"/>
      <c r="BDD109"/>
      <c r="BDE109"/>
      <c r="BDF109"/>
      <c r="BDG109"/>
      <c r="BDH109"/>
      <c r="BDI109"/>
      <c r="BDJ109"/>
      <c r="BDK109"/>
      <c r="BDL109"/>
      <c r="BDM109"/>
      <c r="BDN109"/>
      <c r="BDO109"/>
      <c r="BDP109"/>
      <c r="BDQ109"/>
      <c r="BDR109"/>
      <c r="BDS109"/>
      <c r="BDT109"/>
      <c r="BDU109"/>
      <c r="BDV109"/>
      <c r="BDW109"/>
      <c r="BDX109"/>
      <c r="BDY109"/>
      <c r="BDZ109"/>
      <c r="BEA109"/>
      <c r="BEB109"/>
      <c r="BEC109"/>
      <c r="BED109"/>
      <c r="BEE109"/>
      <c r="BEF109"/>
      <c r="BEG109"/>
      <c r="BEH109"/>
      <c r="BEI109"/>
      <c r="BEJ109"/>
      <c r="BEK109"/>
      <c r="BEL109"/>
      <c r="BEM109"/>
      <c r="BEN109"/>
      <c r="BEO109"/>
      <c r="BEP109"/>
      <c r="BEQ109"/>
      <c r="BER109"/>
      <c r="BES109"/>
      <c r="BET109"/>
      <c r="BEU109"/>
      <c r="BEV109"/>
      <c r="BEW109"/>
      <c r="BEX109"/>
      <c r="BEY109"/>
      <c r="BEZ109"/>
      <c r="BFA109"/>
      <c r="BFB109"/>
      <c r="BFC109"/>
      <c r="BFD109"/>
      <c r="BFE109"/>
      <c r="BFF109"/>
      <c r="BFG109"/>
      <c r="BFH109"/>
      <c r="BFI109"/>
      <c r="BFJ109"/>
      <c r="BFK109"/>
      <c r="BFL109"/>
      <c r="BFM109"/>
      <c r="BFN109"/>
      <c r="BFO109"/>
      <c r="BFP109"/>
      <c r="BFQ109"/>
      <c r="BFR109"/>
      <c r="BFS109"/>
      <c r="BFT109"/>
      <c r="BFU109"/>
      <c r="BFV109"/>
      <c r="BFW109"/>
      <c r="BFX109"/>
      <c r="BFY109"/>
      <c r="BFZ109"/>
      <c r="BGA109"/>
      <c r="BGB109"/>
      <c r="BGC109"/>
      <c r="BGD109"/>
      <c r="BGE109"/>
      <c r="BGF109"/>
      <c r="BGG109"/>
      <c r="BGH109"/>
      <c r="BGI109"/>
      <c r="BGJ109"/>
      <c r="BGK109"/>
      <c r="BGL109"/>
      <c r="BGM109"/>
      <c r="BGN109"/>
      <c r="BGO109"/>
      <c r="BGP109"/>
      <c r="BGQ109"/>
      <c r="BGR109"/>
      <c r="BGS109"/>
      <c r="BGT109"/>
      <c r="BGU109"/>
      <c r="BGV109"/>
      <c r="BGW109"/>
      <c r="BGX109"/>
      <c r="BGY109"/>
      <c r="BGZ109"/>
      <c r="BHA109"/>
      <c r="BHB109"/>
      <c r="BHC109"/>
      <c r="BHD109"/>
      <c r="BHE109"/>
      <c r="BHF109"/>
      <c r="BHG109"/>
      <c r="BHH109"/>
      <c r="BHI109"/>
      <c r="BHJ109"/>
      <c r="BHK109"/>
      <c r="BHL109"/>
      <c r="BHM109"/>
      <c r="BHN109"/>
      <c r="BHO109"/>
      <c r="BHP109"/>
      <c r="BHQ109"/>
      <c r="BHR109"/>
      <c r="BHS109"/>
      <c r="BHT109"/>
      <c r="BHU109"/>
      <c r="BHV109"/>
      <c r="BHW109"/>
      <c r="BHX109"/>
      <c r="BHY109"/>
      <c r="BHZ109"/>
      <c r="BIA109"/>
      <c r="BIB109"/>
      <c r="BIC109"/>
      <c r="BID109"/>
      <c r="BIE109"/>
      <c r="BIF109"/>
      <c r="BIG109"/>
      <c r="BIH109"/>
      <c r="BII109"/>
      <c r="BIJ109"/>
      <c r="BIK109"/>
      <c r="BIL109"/>
      <c r="BIM109"/>
      <c r="BIN109"/>
      <c r="BIO109"/>
      <c r="BIP109"/>
      <c r="BIQ109"/>
      <c r="BIR109"/>
      <c r="BIS109"/>
      <c r="BIT109"/>
      <c r="BIU109"/>
      <c r="BIV109"/>
      <c r="BIW109"/>
      <c r="BIX109"/>
      <c r="BIY109"/>
      <c r="BIZ109"/>
      <c r="BJA109"/>
      <c r="BJB109"/>
      <c r="BJC109"/>
      <c r="BJD109"/>
      <c r="BJE109"/>
      <c r="BJF109"/>
      <c r="BJG109"/>
      <c r="BJH109"/>
      <c r="BJI109"/>
      <c r="BJJ109"/>
      <c r="BJK109"/>
      <c r="BJL109"/>
      <c r="BJM109"/>
      <c r="BJN109"/>
      <c r="BJO109"/>
      <c r="BJP109"/>
      <c r="BJQ109"/>
      <c r="BJR109"/>
      <c r="BJS109"/>
      <c r="BJT109"/>
      <c r="BJU109"/>
      <c r="BJV109"/>
      <c r="BJW109"/>
      <c r="BJX109"/>
      <c r="BJY109"/>
      <c r="BJZ109"/>
      <c r="BKA109"/>
      <c r="BKB109"/>
      <c r="BKC109"/>
      <c r="BKD109"/>
      <c r="BKE109"/>
      <c r="BKF109"/>
      <c r="BKG109"/>
      <c r="BKH109"/>
      <c r="BKI109"/>
      <c r="BKJ109"/>
      <c r="BKK109"/>
      <c r="BKL109"/>
      <c r="BKM109"/>
      <c r="BKN109"/>
      <c r="BKO109"/>
      <c r="BKP109"/>
      <c r="BKQ109"/>
      <c r="BKR109"/>
      <c r="BKS109"/>
      <c r="BKT109"/>
      <c r="BKU109"/>
      <c r="BKV109"/>
      <c r="BKW109"/>
      <c r="BKX109"/>
      <c r="BKY109"/>
      <c r="BKZ109"/>
      <c r="BLA109"/>
      <c r="BLB109"/>
      <c r="BLC109"/>
      <c r="BLD109"/>
      <c r="BLE109"/>
      <c r="BLF109"/>
      <c r="BLG109"/>
      <c r="BLH109"/>
      <c r="BLI109"/>
      <c r="BLJ109"/>
      <c r="BLK109"/>
      <c r="BLL109"/>
      <c r="BLM109"/>
      <c r="BLN109"/>
      <c r="BLO109"/>
      <c r="BLP109"/>
      <c r="BLQ109"/>
      <c r="BLR109"/>
      <c r="BLS109"/>
      <c r="BLT109"/>
      <c r="BLU109"/>
      <c r="BLV109"/>
      <c r="BLW109"/>
      <c r="BLX109"/>
      <c r="BLY109"/>
      <c r="BLZ109"/>
      <c r="BMA109"/>
      <c r="BMB109"/>
      <c r="BMC109"/>
      <c r="BMD109"/>
      <c r="BME109"/>
      <c r="BMF109"/>
      <c r="BMG109"/>
      <c r="BMH109"/>
      <c r="BMI109"/>
      <c r="BMJ109"/>
      <c r="BMK109"/>
      <c r="BML109"/>
      <c r="BMM109"/>
      <c r="BMN109"/>
      <c r="BMO109"/>
      <c r="BMP109"/>
      <c r="BMQ109"/>
      <c r="BMR109"/>
      <c r="BMS109"/>
      <c r="BMT109"/>
      <c r="BMU109"/>
      <c r="BMV109"/>
      <c r="BMW109"/>
      <c r="BMX109"/>
      <c r="BMY109"/>
      <c r="BMZ109"/>
      <c r="BNA109"/>
      <c r="BNB109"/>
      <c r="BNC109"/>
      <c r="BND109"/>
      <c r="BNE109"/>
      <c r="BNF109"/>
      <c r="BNG109"/>
      <c r="BNH109"/>
      <c r="BNI109"/>
      <c r="BNJ109"/>
      <c r="BNK109"/>
      <c r="BNL109"/>
      <c r="BNM109"/>
      <c r="BNN109"/>
      <c r="BNO109"/>
      <c r="BNP109"/>
      <c r="BNQ109"/>
      <c r="BNR109"/>
      <c r="BNS109"/>
      <c r="BNT109"/>
      <c r="BNU109"/>
      <c r="BNV109"/>
      <c r="BNW109"/>
      <c r="BNX109"/>
      <c r="BNY109"/>
      <c r="BNZ109"/>
      <c r="BOA109"/>
      <c r="BOB109"/>
      <c r="BOC109"/>
      <c r="BOD109"/>
      <c r="BOE109"/>
      <c r="BOF109"/>
      <c r="BOG109"/>
      <c r="BOH109"/>
      <c r="BOI109"/>
      <c r="BOJ109"/>
      <c r="BOK109"/>
      <c r="BOL109"/>
      <c r="BOM109"/>
      <c r="BON109"/>
      <c r="BOO109"/>
      <c r="BOP109"/>
      <c r="BOQ109"/>
      <c r="BOR109"/>
      <c r="BOS109"/>
      <c r="BOT109"/>
      <c r="BOU109"/>
      <c r="BOV109"/>
      <c r="BOW109"/>
      <c r="BOX109"/>
      <c r="BOY109"/>
      <c r="BOZ109"/>
      <c r="BPA109"/>
      <c r="BPB109"/>
      <c r="BPC109"/>
      <c r="BPD109"/>
      <c r="BPE109"/>
      <c r="BPF109"/>
      <c r="BPG109"/>
      <c r="BPH109"/>
      <c r="BPI109"/>
      <c r="BPJ109"/>
      <c r="BPK109"/>
      <c r="BPL109"/>
      <c r="BPM109"/>
      <c r="BPN109"/>
      <c r="BPO109"/>
      <c r="BPP109"/>
      <c r="BPQ109"/>
      <c r="BPR109"/>
      <c r="BPS109"/>
      <c r="BPT109"/>
      <c r="BPU109"/>
      <c r="BPV109"/>
      <c r="BPW109"/>
      <c r="BPX109"/>
      <c r="BPY109"/>
      <c r="BPZ109"/>
      <c r="BQA109"/>
      <c r="BQB109"/>
      <c r="BQC109"/>
      <c r="BQD109"/>
      <c r="BQE109"/>
      <c r="BQF109"/>
      <c r="BQG109"/>
      <c r="BQH109"/>
      <c r="BQI109"/>
      <c r="BQJ109"/>
      <c r="BQK109"/>
      <c r="BQL109"/>
      <c r="BQM109"/>
      <c r="BQN109"/>
      <c r="BQO109"/>
      <c r="BQP109"/>
      <c r="BQQ109"/>
      <c r="BQR109"/>
      <c r="BQS109"/>
      <c r="BQT109"/>
      <c r="BQU109"/>
      <c r="BQV109"/>
      <c r="BQW109"/>
      <c r="BQX109"/>
      <c r="BQY109"/>
      <c r="BQZ109"/>
      <c r="BRA109"/>
      <c r="BRB109"/>
      <c r="BRC109"/>
      <c r="BRD109"/>
      <c r="BRE109"/>
      <c r="BRF109"/>
      <c r="BRG109"/>
      <c r="BRH109"/>
      <c r="BRI109"/>
      <c r="BRJ109"/>
      <c r="BRK109"/>
      <c r="BRL109"/>
      <c r="BRM109"/>
      <c r="BRN109"/>
      <c r="BRO109"/>
      <c r="BRP109"/>
      <c r="BRQ109"/>
      <c r="BRR109"/>
      <c r="BRS109"/>
      <c r="BRT109"/>
      <c r="BRU109"/>
      <c r="BRV109"/>
      <c r="BRW109"/>
      <c r="BRX109"/>
      <c r="BRY109"/>
      <c r="BRZ109"/>
      <c r="BSA109"/>
      <c r="BSB109"/>
      <c r="BSC109"/>
      <c r="BSD109"/>
      <c r="BSE109"/>
      <c r="BSF109"/>
      <c r="BSG109"/>
      <c r="BSH109"/>
      <c r="BSI109"/>
      <c r="BSJ109"/>
      <c r="BSK109"/>
      <c r="BSL109"/>
      <c r="BSM109"/>
      <c r="BSN109"/>
      <c r="BSO109"/>
      <c r="BSP109"/>
      <c r="BSQ109"/>
      <c r="BSR109"/>
      <c r="BSS109"/>
      <c r="BST109"/>
      <c r="BSU109"/>
      <c r="BSV109"/>
      <c r="BSW109"/>
      <c r="BSX109"/>
      <c r="BSY109"/>
      <c r="BSZ109"/>
      <c r="BTA109"/>
      <c r="BTB109"/>
      <c r="BTC109"/>
      <c r="BTD109"/>
      <c r="BTE109"/>
      <c r="BTF109"/>
      <c r="BTG109"/>
      <c r="BTH109"/>
      <c r="BTI109"/>
      <c r="BTJ109"/>
      <c r="BTK109"/>
      <c r="BTL109"/>
      <c r="BTM109"/>
      <c r="BTN109"/>
      <c r="BTO109"/>
      <c r="BTP109"/>
      <c r="BTQ109"/>
      <c r="BTR109"/>
      <c r="BTS109"/>
      <c r="BTT109"/>
      <c r="BTU109"/>
      <c r="BTV109"/>
      <c r="BTW109"/>
      <c r="BTX109"/>
      <c r="BTY109"/>
      <c r="BTZ109"/>
      <c r="BUA109"/>
      <c r="BUB109"/>
      <c r="BUC109"/>
      <c r="BUD109"/>
      <c r="BUE109"/>
      <c r="BUF109"/>
      <c r="BUG109"/>
      <c r="BUH109"/>
      <c r="BUI109"/>
      <c r="BUJ109"/>
      <c r="BUK109"/>
      <c r="BUL109"/>
      <c r="BUM109"/>
      <c r="BUN109"/>
      <c r="BUO109"/>
      <c r="BUP109"/>
      <c r="BUQ109"/>
      <c r="BUR109"/>
      <c r="BUS109"/>
      <c r="BUT109"/>
      <c r="BUU109"/>
      <c r="BUV109"/>
      <c r="BUW109"/>
      <c r="BUX109"/>
      <c r="BUY109"/>
      <c r="BUZ109"/>
      <c r="BVA109"/>
      <c r="BVB109"/>
      <c r="BVC109"/>
      <c r="BVD109"/>
      <c r="BVE109"/>
      <c r="BVF109"/>
      <c r="BVG109"/>
      <c r="BVH109"/>
      <c r="BVI109"/>
      <c r="BVJ109"/>
      <c r="BVK109"/>
      <c r="BVL109"/>
      <c r="BVM109"/>
      <c r="BVN109"/>
      <c r="BVO109"/>
      <c r="BVP109"/>
      <c r="BVQ109"/>
      <c r="BVR109"/>
      <c r="BVS109"/>
      <c r="BVT109"/>
      <c r="BVU109"/>
      <c r="BVV109"/>
      <c r="BVW109"/>
      <c r="BVX109"/>
      <c r="BVY109"/>
      <c r="BVZ109"/>
      <c r="BWA109"/>
      <c r="BWB109"/>
      <c r="BWC109"/>
      <c r="BWD109"/>
      <c r="BWE109"/>
      <c r="BWF109"/>
      <c r="BWG109"/>
      <c r="BWH109"/>
      <c r="BWI109"/>
      <c r="BWJ109"/>
      <c r="BWK109"/>
      <c r="BWL109"/>
      <c r="BWM109"/>
      <c r="BWN109"/>
      <c r="BWO109"/>
      <c r="BWP109"/>
      <c r="BWQ109"/>
      <c r="BWR109"/>
      <c r="BWS109"/>
      <c r="BWT109"/>
      <c r="BWU109"/>
      <c r="BWV109"/>
      <c r="BWW109"/>
      <c r="BWX109"/>
      <c r="BWY109"/>
      <c r="BWZ109"/>
      <c r="BXA109"/>
      <c r="BXB109"/>
      <c r="BXC109"/>
      <c r="BXD109"/>
      <c r="BXE109"/>
      <c r="BXF109"/>
      <c r="BXG109"/>
      <c r="BXH109"/>
      <c r="BXI109"/>
      <c r="BXJ109"/>
      <c r="BXK109"/>
      <c r="BXL109"/>
      <c r="BXM109"/>
      <c r="BXN109"/>
      <c r="BXO109"/>
      <c r="BXP109"/>
      <c r="BXQ109"/>
      <c r="BXR109"/>
      <c r="BXS109"/>
      <c r="BXT109"/>
      <c r="BXU109"/>
      <c r="BXV109"/>
      <c r="BXW109"/>
      <c r="BXX109"/>
      <c r="BXY109"/>
      <c r="BXZ109"/>
      <c r="BYA109"/>
      <c r="BYB109"/>
      <c r="BYC109"/>
      <c r="BYD109"/>
      <c r="BYE109"/>
      <c r="BYF109"/>
      <c r="BYG109"/>
      <c r="BYH109"/>
      <c r="BYI109"/>
      <c r="BYJ109"/>
      <c r="BYK109"/>
      <c r="BYL109"/>
      <c r="BYM109"/>
      <c r="BYN109"/>
      <c r="BYO109"/>
      <c r="BYP109"/>
      <c r="BYQ109"/>
      <c r="BYR109"/>
      <c r="BYS109"/>
      <c r="BYT109"/>
      <c r="BYU109"/>
      <c r="BYV109"/>
      <c r="BYW109"/>
      <c r="BYX109"/>
      <c r="BYY109"/>
      <c r="BYZ109"/>
      <c r="BZA109"/>
      <c r="BZB109"/>
      <c r="BZC109"/>
      <c r="BZD109"/>
      <c r="BZE109"/>
      <c r="BZF109"/>
      <c r="BZG109"/>
      <c r="BZH109"/>
      <c r="BZI109"/>
      <c r="BZJ109"/>
      <c r="BZK109"/>
      <c r="BZL109"/>
      <c r="BZM109"/>
      <c r="BZN109"/>
      <c r="BZO109"/>
      <c r="BZP109"/>
      <c r="BZQ109"/>
      <c r="BZR109"/>
      <c r="BZS109"/>
      <c r="BZT109"/>
      <c r="BZU109"/>
      <c r="BZV109"/>
      <c r="BZW109"/>
      <c r="BZX109"/>
      <c r="BZY109"/>
      <c r="BZZ109"/>
      <c r="CAA109"/>
      <c r="CAB109"/>
      <c r="CAC109"/>
      <c r="CAD109"/>
      <c r="CAE109"/>
      <c r="CAF109"/>
      <c r="CAG109"/>
      <c r="CAH109"/>
      <c r="CAI109"/>
      <c r="CAJ109"/>
      <c r="CAK109"/>
      <c r="CAL109"/>
      <c r="CAM109"/>
      <c r="CAN109"/>
      <c r="CAO109"/>
      <c r="CAP109"/>
      <c r="CAQ109"/>
      <c r="CAR109"/>
      <c r="CAS109"/>
      <c r="CAT109"/>
      <c r="CAU109"/>
      <c r="CAV109"/>
      <c r="CAW109"/>
      <c r="CAX109"/>
      <c r="CAY109"/>
      <c r="CAZ109"/>
      <c r="CBA109"/>
      <c r="CBB109"/>
      <c r="CBC109"/>
      <c r="CBD109"/>
      <c r="CBE109"/>
      <c r="CBF109"/>
      <c r="CBG109"/>
      <c r="CBH109"/>
      <c r="CBI109"/>
      <c r="CBJ109"/>
      <c r="CBK109"/>
      <c r="CBL109"/>
      <c r="CBM109"/>
      <c r="CBN109"/>
      <c r="CBO109"/>
      <c r="CBP109"/>
      <c r="CBQ109"/>
      <c r="CBR109"/>
      <c r="CBS109"/>
      <c r="CBT109"/>
      <c r="CBU109"/>
      <c r="CBV109"/>
      <c r="CBW109"/>
      <c r="CBX109"/>
      <c r="CBY109"/>
      <c r="CBZ109"/>
      <c r="CCA109"/>
      <c r="CCB109"/>
      <c r="CCC109"/>
      <c r="CCD109"/>
      <c r="CCE109"/>
      <c r="CCF109"/>
      <c r="CCG109"/>
      <c r="CCH109"/>
      <c r="CCI109"/>
      <c r="CCJ109"/>
      <c r="CCK109"/>
      <c r="CCL109"/>
      <c r="CCM109"/>
      <c r="CCN109"/>
      <c r="CCO109"/>
      <c r="CCP109"/>
      <c r="CCQ109"/>
      <c r="CCR109"/>
      <c r="CCS109"/>
      <c r="CCT109"/>
      <c r="CCU109"/>
      <c r="CCV109"/>
      <c r="CCW109"/>
      <c r="CCX109"/>
      <c r="CCY109"/>
      <c r="CCZ109"/>
      <c r="CDA109"/>
      <c r="CDB109"/>
      <c r="CDC109"/>
      <c r="CDD109"/>
      <c r="CDE109"/>
      <c r="CDF109"/>
      <c r="CDG109"/>
      <c r="CDH109"/>
      <c r="CDI109"/>
      <c r="CDJ109"/>
      <c r="CDK109"/>
      <c r="CDL109"/>
      <c r="CDM109"/>
      <c r="CDN109"/>
      <c r="CDO109"/>
      <c r="CDP109"/>
      <c r="CDQ109"/>
      <c r="CDR109"/>
      <c r="CDS109"/>
      <c r="CDT109"/>
      <c r="CDU109"/>
      <c r="CDV109"/>
      <c r="CDW109"/>
      <c r="CDX109"/>
      <c r="CDY109"/>
      <c r="CDZ109"/>
      <c r="CEA109"/>
      <c r="CEB109"/>
      <c r="CEC109"/>
      <c r="CED109"/>
      <c r="CEE109"/>
      <c r="CEF109"/>
      <c r="CEG109"/>
      <c r="CEH109"/>
      <c r="CEI109"/>
      <c r="CEJ109"/>
      <c r="CEK109"/>
      <c r="CEL109"/>
      <c r="CEM109"/>
      <c r="CEN109"/>
      <c r="CEO109"/>
      <c r="CEP109"/>
      <c r="CEQ109"/>
      <c r="CER109"/>
      <c r="CES109"/>
      <c r="CET109"/>
      <c r="CEU109"/>
      <c r="CEV109"/>
      <c r="CEW109"/>
      <c r="CEX109"/>
      <c r="CEY109"/>
      <c r="CEZ109"/>
      <c r="CFA109"/>
      <c r="CFB109"/>
      <c r="CFC109"/>
      <c r="CFD109"/>
      <c r="CFE109"/>
      <c r="CFF109"/>
      <c r="CFG109"/>
      <c r="CFH109"/>
      <c r="CFI109"/>
      <c r="CFJ109"/>
      <c r="CFK109"/>
      <c r="CFL109"/>
      <c r="CFM109"/>
      <c r="CFN109"/>
      <c r="CFO109"/>
      <c r="CFP109"/>
      <c r="CFQ109"/>
      <c r="CFR109"/>
      <c r="CFS109"/>
      <c r="CFT109"/>
      <c r="CFU109"/>
      <c r="CFV109"/>
      <c r="CFW109"/>
      <c r="CFX109"/>
      <c r="CFY109"/>
      <c r="CFZ109"/>
      <c r="CGA109"/>
      <c r="CGB109"/>
      <c r="CGC109"/>
      <c r="CGD109"/>
      <c r="CGE109"/>
      <c r="CGF109"/>
      <c r="CGG109"/>
      <c r="CGH109"/>
      <c r="CGI109"/>
      <c r="CGJ109"/>
      <c r="CGK109"/>
      <c r="CGL109"/>
      <c r="CGM109"/>
      <c r="CGN109"/>
      <c r="CGO109"/>
      <c r="CGP109"/>
      <c r="CGQ109"/>
      <c r="CGR109"/>
      <c r="CGS109"/>
      <c r="CGT109"/>
      <c r="CGU109"/>
      <c r="CGV109"/>
      <c r="CGW109"/>
      <c r="CGX109"/>
      <c r="CGY109"/>
      <c r="CGZ109"/>
      <c r="CHA109"/>
      <c r="CHB109"/>
      <c r="CHC109"/>
      <c r="CHD109"/>
      <c r="CHE109"/>
      <c r="CHF109"/>
      <c r="CHG109"/>
      <c r="CHH109"/>
      <c r="CHI109"/>
      <c r="CHJ109"/>
      <c r="CHK109"/>
      <c r="CHL109"/>
      <c r="CHM109"/>
      <c r="CHN109"/>
      <c r="CHO109"/>
      <c r="CHP109"/>
      <c r="CHQ109"/>
      <c r="CHR109"/>
      <c r="CHS109"/>
      <c r="CHT109"/>
      <c r="CHU109"/>
      <c r="CHV109"/>
      <c r="CHW109"/>
      <c r="CHX109"/>
      <c r="CHY109"/>
      <c r="CHZ109"/>
      <c r="CIA109"/>
      <c r="CIB109"/>
      <c r="CIC109"/>
      <c r="CID109"/>
      <c r="CIE109"/>
      <c r="CIF109"/>
      <c r="CIG109"/>
      <c r="CIH109"/>
      <c r="CII109"/>
      <c r="CIJ109"/>
      <c r="CIK109"/>
      <c r="CIL109"/>
      <c r="CIM109"/>
      <c r="CIN109"/>
      <c r="CIO109"/>
      <c r="CIP109"/>
      <c r="CIQ109"/>
      <c r="CIR109"/>
      <c r="CIS109"/>
      <c r="CIT109"/>
      <c r="CIU109"/>
      <c r="CIV109"/>
      <c r="CIW109"/>
      <c r="CIX109"/>
      <c r="CIY109"/>
      <c r="CIZ109"/>
      <c r="CJA109"/>
      <c r="CJB109"/>
      <c r="CJC109"/>
      <c r="CJD109"/>
      <c r="CJE109"/>
      <c r="CJF109"/>
      <c r="CJG109"/>
      <c r="CJH109"/>
      <c r="CJI109"/>
      <c r="CJJ109"/>
      <c r="CJK109"/>
      <c r="CJL109"/>
      <c r="CJM109"/>
      <c r="CJN109"/>
      <c r="CJO109"/>
      <c r="CJP109"/>
      <c r="CJQ109"/>
      <c r="CJR109"/>
      <c r="CJS109"/>
      <c r="CJT109"/>
      <c r="CJU109"/>
      <c r="CJV109"/>
      <c r="CJW109"/>
      <c r="CJX109"/>
      <c r="CJY109"/>
      <c r="CJZ109"/>
      <c r="CKA109"/>
      <c r="CKB109"/>
      <c r="CKC109"/>
      <c r="CKD109"/>
      <c r="CKE109"/>
      <c r="CKF109"/>
      <c r="CKG109"/>
      <c r="CKH109"/>
      <c r="CKI109"/>
      <c r="CKJ109"/>
      <c r="CKK109"/>
      <c r="CKL109"/>
      <c r="CKM109"/>
      <c r="CKN109"/>
      <c r="CKO109"/>
      <c r="CKP109"/>
      <c r="CKQ109"/>
      <c r="CKR109"/>
      <c r="CKS109"/>
      <c r="CKT109"/>
      <c r="CKU109"/>
      <c r="CKV109"/>
      <c r="CKW109"/>
      <c r="CKX109"/>
      <c r="CKY109"/>
      <c r="CKZ109"/>
      <c r="CLA109"/>
      <c r="CLB109"/>
      <c r="CLC109"/>
      <c r="CLD109"/>
      <c r="CLE109"/>
      <c r="CLF109"/>
      <c r="CLG109"/>
      <c r="CLH109"/>
      <c r="CLI109"/>
      <c r="CLJ109"/>
      <c r="CLK109"/>
      <c r="CLL109"/>
      <c r="CLM109"/>
      <c r="CLN109"/>
      <c r="CLO109"/>
      <c r="CLP109"/>
      <c r="CLQ109"/>
      <c r="CLR109"/>
      <c r="CLS109"/>
      <c r="CLT109"/>
      <c r="CLU109"/>
      <c r="CLV109"/>
      <c r="CLW109"/>
      <c r="CLX109"/>
      <c r="CLY109"/>
      <c r="CLZ109"/>
      <c r="CMA109"/>
      <c r="CMB109"/>
      <c r="CMC109"/>
      <c r="CMD109"/>
      <c r="CME109"/>
      <c r="CMF109"/>
      <c r="CMG109"/>
      <c r="CMH109"/>
      <c r="CMI109"/>
      <c r="CMJ109"/>
      <c r="CMK109"/>
      <c r="CML109"/>
      <c r="CMM109"/>
      <c r="CMN109"/>
      <c r="CMO109"/>
      <c r="CMP109"/>
      <c r="CMQ109"/>
      <c r="CMR109"/>
      <c r="CMS109"/>
      <c r="CMT109"/>
      <c r="CMU109"/>
      <c r="CMV109"/>
      <c r="CMW109"/>
      <c r="CMX109"/>
      <c r="CMY109"/>
      <c r="CMZ109"/>
      <c r="CNA109"/>
      <c r="CNB109"/>
      <c r="CNC109"/>
      <c r="CND109"/>
      <c r="CNE109"/>
      <c r="CNF109"/>
      <c r="CNG109"/>
      <c r="CNH109"/>
      <c r="CNI109"/>
      <c r="CNJ109"/>
      <c r="CNK109"/>
      <c r="CNL109"/>
      <c r="CNM109"/>
      <c r="CNN109"/>
      <c r="CNO109"/>
      <c r="CNP109"/>
      <c r="CNQ109"/>
      <c r="CNR109"/>
      <c r="CNS109"/>
      <c r="CNT109"/>
      <c r="CNU109"/>
      <c r="CNV109"/>
      <c r="CNW109"/>
      <c r="CNX109"/>
      <c r="CNY109"/>
      <c r="CNZ109"/>
      <c r="COA109"/>
      <c r="COB109"/>
      <c r="COC109"/>
      <c r="COD109"/>
      <c r="COE109"/>
      <c r="COF109"/>
      <c r="COG109"/>
      <c r="COH109"/>
      <c r="COI109"/>
      <c r="COJ109"/>
      <c r="COK109"/>
      <c r="COL109"/>
      <c r="COM109"/>
      <c r="CON109"/>
      <c r="COO109"/>
      <c r="COP109"/>
      <c r="COQ109"/>
      <c r="COR109"/>
      <c r="COS109"/>
      <c r="COT109"/>
      <c r="COU109"/>
      <c r="COV109"/>
      <c r="COW109"/>
      <c r="COX109"/>
      <c r="COY109"/>
      <c r="COZ109"/>
      <c r="CPA109"/>
      <c r="CPB109"/>
      <c r="CPC109"/>
      <c r="CPD109"/>
      <c r="CPE109"/>
      <c r="CPF109"/>
      <c r="CPG109"/>
      <c r="CPH109"/>
      <c r="CPI109"/>
      <c r="CPJ109"/>
      <c r="CPK109"/>
      <c r="CPL109"/>
      <c r="CPM109"/>
      <c r="CPN109"/>
      <c r="CPO109"/>
      <c r="CPP109"/>
      <c r="CPQ109"/>
      <c r="CPR109"/>
      <c r="CPS109"/>
      <c r="CPT109"/>
      <c r="CPU109"/>
      <c r="CPV109"/>
      <c r="CPW109"/>
      <c r="CPX109"/>
      <c r="CPY109"/>
      <c r="CPZ109"/>
      <c r="CQA109"/>
      <c r="CQB109"/>
      <c r="CQC109"/>
      <c r="CQD109"/>
      <c r="CQE109"/>
      <c r="CQF109"/>
      <c r="CQG109"/>
      <c r="CQH109"/>
      <c r="CQI109"/>
      <c r="CQJ109"/>
      <c r="CQK109"/>
      <c r="CQL109"/>
      <c r="CQM109"/>
      <c r="CQN109"/>
      <c r="CQO109"/>
      <c r="CQP109"/>
      <c r="CQQ109"/>
      <c r="CQR109"/>
      <c r="CQS109"/>
      <c r="CQT109"/>
      <c r="CQU109"/>
      <c r="CQV109"/>
      <c r="CQW109"/>
      <c r="CQX109"/>
      <c r="CQY109"/>
      <c r="CQZ109"/>
      <c r="CRA109"/>
      <c r="CRB109"/>
      <c r="CRC109"/>
      <c r="CRD109"/>
      <c r="CRE109"/>
      <c r="CRF109"/>
      <c r="CRG109"/>
      <c r="CRH109"/>
      <c r="CRI109"/>
      <c r="CRJ109"/>
      <c r="CRK109"/>
      <c r="CRL109"/>
      <c r="CRM109"/>
      <c r="CRN109"/>
      <c r="CRO109"/>
      <c r="CRP109"/>
      <c r="CRQ109"/>
      <c r="CRR109"/>
      <c r="CRS109"/>
      <c r="CRT109"/>
      <c r="CRU109"/>
      <c r="CRV109"/>
      <c r="CRW109"/>
      <c r="CRX109"/>
      <c r="CRY109"/>
      <c r="CRZ109"/>
      <c r="CSA109"/>
      <c r="CSB109"/>
      <c r="CSC109"/>
      <c r="CSD109"/>
      <c r="CSE109"/>
      <c r="CSF109"/>
      <c r="CSG109"/>
      <c r="CSH109"/>
      <c r="CSI109"/>
      <c r="CSJ109"/>
      <c r="CSK109"/>
      <c r="CSL109"/>
      <c r="CSM109"/>
      <c r="CSN109"/>
      <c r="CSO109"/>
      <c r="CSP109"/>
      <c r="CSQ109"/>
      <c r="CSR109"/>
      <c r="CSS109"/>
      <c r="CST109"/>
      <c r="CSU109"/>
      <c r="CSV109"/>
      <c r="CSW109"/>
      <c r="CSX109"/>
      <c r="CSY109"/>
      <c r="CSZ109"/>
      <c r="CTA109"/>
      <c r="CTB109"/>
      <c r="CTC109"/>
      <c r="CTD109"/>
      <c r="CTE109"/>
      <c r="CTF109"/>
      <c r="CTG109"/>
      <c r="CTH109"/>
      <c r="CTI109"/>
      <c r="CTJ109"/>
      <c r="CTK109"/>
      <c r="CTL109"/>
      <c r="CTM109"/>
      <c r="CTN109"/>
      <c r="CTO109"/>
      <c r="CTP109"/>
      <c r="CTQ109"/>
      <c r="CTR109"/>
      <c r="CTS109"/>
      <c r="CTT109"/>
      <c r="CTU109"/>
      <c r="CTV109"/>
      <c r="CTW109"/>
      <c r="CTX109"/>
      <c r="CTY109"/>
      <c r="CTZ109"/>
      <c r="CUA109"/>
      <c r="CUB109"/>
      <c r="CUC109"/>
      <c r="CUD109"/>
      <c r="CUE109"/>
      <c r="CUF109"/>
      <c r="CUG109"/>
      <c r="CUH109"/>
      <c r="CUI109"/>
      <c r="CUJ109"/>
      <c r="CUK109"/>
      <c r="CUL109"/>
      <c r="CUM109"/>
      <c r="CUN109"/>
      <c r="CUO109"/>
      <c r="CUP109"/>
      <c r="CUQ109"/>
      <c r="CUR109"/>
      <c r="CUS109"/>
      <c r="CUT109"/>
      <c r="CUU109"/>
      <c r="CUV109"/>
      <c r="CUW109"/>
      <c r="CUX109"/>
      <c r="CUY109"/>
      <c r="CUZ109"/>
      <c r="CVA109"/>
      <c r="CVB109"/>
      <c r="CVC109"/>
      <c r="CVD109"/>
      <c r="CVE109"/>
      <c r="CVF109"/>
      <c r="CVG109"/>
      <c r="CVH109"/>
      <c r="CVI109"/>
      <c r="CVJ109"/>
      <c r="CVK109"/>
      <c r="CVL109"/>
      <c r="CVM109"/>
      <c r="CVN109"/>
      <c r="CVO109"/>
      <c r="CVP109"/>
      <c r="CVQ109"/>
      <c r="CVR109"/>
      <c r="CVS109"/>
      <c r="CVT109"/>
      <c r="CVU109"/>
      <c r="CVV109"/>
      <c r="CVW109"/>
      <c r="CVX109"/>
      <c r="CVY109"/>
      <c r="CVZ109"/>
      <c r="CWA109"/>
      <c r="CWB109"/>
      <c r="CWC109"/>
      <c r="CWD109"/>
      <c r="CWE109"/>
      <c r="CWF109"/>
      <c r="CWG109"/>
      <c r="CWH109"/>
      <c r="CWI109"/>
      <c r="CWJ109"/>
      <c r="CWK109"/>
      <c r="CWL109"/>
      <c r="CWM109"/>
      <c r="CWN109"/>
      <c r="CWO109"/>
      <c r="CWP109"/>
      <c r="CWQ109"/>
      <c r="CWR109"/>
      <c r="CWS109"/>
      <c r="CWT109"/>
      <c r="CWU109"/>
      <c r="CWV109"/>
      <c r="CWW109"/>
      <c r="CWX109"/>
      <c r="CWY109"/>
      <c r="CWZ109"/>
      <c r="CXA109"/>
      <c r="CXB109"/>
      <c r="CXC109"/>
      <c r="CXD109"/>
      <c r="CXE109"/>
      <c r="CXF109"/>
      <c r="CXG109"/>
      <c r="CXH109"/>
      <c r="CXI109"/>
      <c r="CXJ109"/>
      <c r="CXK109"/>
      <c r="CXL109"/>
      <c r="CXM109"/>
      <c r="CXN109"/>
      <c r="CXO109"/>
      <c r="CXP109"/>
      <c r="CXQ109"/>
      <c r="CXR109"/>
      <c r="CXS109"/>
      <c r="CXT109"/>
      <c r="CXU109"/>
      <c r="CXV109"/>
      <c r="CXW109"/>
      <c r="CXX109"/>
      <c r="CXY109"/>
      <c r="CXZ109"/>
      <c r="CYA109"/>
      <c r="CYB109"/>
      <c r="CYC109"/>
      <c r="CYD109"/>
      <c r="CYE109"/>
      <c r="CYF109"/>
      <c r="CYG109"/>
      <c r="CYH109"/>
      <c r="CYI109"/>
      <c r="CYJ109"/>
      <c r="CYK109"/>
      <c r="CYL109"/>
      <c r="CYM109"/>
      <c r="CYN109"/>
      <c r="CYO109"/>
      <c r="CYP109"/>
      <c r="CYQ109"/>
      <c r="CYR109"/>
      <c r="CYS109"/>
      <c r="CYT109"/>
      <c r="CYU109"/>
      <c r="CYV109"/>
      <c r="CYW109"/>
      <c r="CYX109"/>
      <c r="CYY109"/>
      <c r="CYZ109"/>
      <c r="CZA109"/>
      <c r="CZB109"/>
      <c r="CZC109"/>
      <c r="CZD109"/>
      <c r="CZE109"/>
      <c r="CZF109"/>
      <c r="CZG109"/>
      <c r="CZH109"/>
      <c r="CZI109"/>
      <c r="CZJ109"/>
      <c r="CZK109"/>
      <c r="CZL109"/>
      <c r="CZM109"/>
      <c r="CZN109"/>
      <c r="CZO109"/>
      <c r="CZP109"/>
      <c r="CZQ109"/>
      <c r="CZR109"/>
      <c r="CZS109"/>
      <c r="CZT109"/>
      <c r="CZU109"/>
      <c r="CZV109"/>
      <c r="CZW109"/>
      <c r="CZX109"/>
      <c r="CZY109"/>
      <c r="CZZ109"/>
      <c r="DAA109"/>
      <c r="DAB109"/>
      <c r="DAC109"/>
      <c r="DAD109"/>
      <c r="DAE109"/>
      <c r="DAF109"/>
      <c r="DAG109"/>
      <c r="DAH109"/>
      <c r="DAI109"/>
      <c r="DAJ109"/>
      <c r="DAK109"/>
      <c r="DAL109"/>
      <c r="DAM109"/>
      <c r="DAN109"/>
      <c r="DAO109"/>
      <c r="DAP109"/>
      <c r="DAQ109"/>
      <c r="DAR109"/>
      <c r="DAS109"/>
      <c r="DAT109"/>
      <c r="DAU109"/>
      <c r="DAV109"/>
      <c r="DAW109"/>
      <c r="DAX109"/>
      <c r="DAY109"/>
      <c r="DAZ109"/>
      <c r="DBA109"/>
      <c r="DBB109"/>
      <c r="DBC109"/>
      <c r="DBD109"/>
      <c r="DBE109"/>
      <c r="DBF109"/>
      <c r="DBG109"/>
      <c r="DBH109"/>
      <c r="DBI109"/>
      <c r="DBJ109"/>
      <c r="DBK109"/>
      <c r="DBL109"/>
      <c r="DBM109"/>
      <c r="DBN109"/>
      <c r="DBO109"/>
      <c r="DBP109"/>
      <c r="DBQ109"/>
      <c r="DBR109"/>
      <c r="DBS109"/>
      <c r="DBT109"/>
      <c r="DBU109"/>
      <c r="DBV109"/>
      <c r="DBW109"/>
      <c r="DBX109"/>
      <c r="DBY109"/>
      <c r="DBZ109"/>
      <c r="DCA109"/>
      <c r="DCB109"/>
      <c r="DCC109"/>
      <c r="DCD109"/>
      <c r="DCE109"/>
      <c r="DCF109"/>
      <c r="DCG109"/>
      <c r="DCH109"/>
      <c r="DCI109"/>
      <c r="DCJ109"/>
      <c r="DCK109"/>
      <c r="DCL109"/>
      <c r="DCM109"/>
      <c r="DCN109"/>
      <c r="DCO109"/>
      <c r="DCP109"/>
      <c r="DCQ109"/>
      <c r="DCR109"/>
      <c r="DCS109"/>
      <c r="DCT109"/>
      <c r="DCU109"/>
      <c r="DCV109"/>
      <c r="DCW109"/>
      <c r="DCX109"/>
      <c r="DCY109"/>
      <c r="DCZ109"/>
      <c r="DDA109"/>
      <c r="DDB109"/>
      <c r="DDC109"/>
      <c r="DDD109"/>
      <c r="DDE109"/>
      <c r="DDF109"/>
      <c r="DDG109"/>
      <c r="DDH109"/>
      <c r="DDI109"/>
      <c r="DDJ109"/>
      <c r="DDK109"/>
      <c r="DDL109"/>
      <c r="DDM109"/>
      <c r="DDN109"/>
      <c r="DDO109"/>
      <c r="DDP109"/>
      <c r="DDQ109"/>
      <c r="DDR109"/>
      <c r="DDS109"/>
      <c r="DDT109"/>
      <c r="DDU109"/>
      <c r="DDV109"/>
      <c r="DDW109"/>
      <c r="DDX109"/>
      <c r="DDY109"/>
      <c r="DDZ109"/>
      <c r="DEA109"/>
      <c r="DEB109"/>
      <c r="DEC109"/>
      <c r="DED109"/>
      <c r="DEE109"/>
      <c r="DEF109"/>
      <c r="DEG109"/>
      <c r="DEH109"/>
      <c r="DEI109"/>
      <c r="DEJ109"/>
      <c r="DEK109"/>
      <c r="DEL109"/>
      <c r="DEM109"/>
      <c r="DEN109"/>
      <c r="DEO109"/>
      <c r="DEP109"/>
      <c r="DEQ109"/>
      <c r="DER109"/>
      <c r="DES109"/>
      <c r="DET109"/>
      <c r="DEU109"/>
      <c r="DEV109"/>
      <c r="DEW109"/>
      <c r="DEX109"/>
      <c r="DEY109"/>
      <c r="DEZ109"/>
      <c r="DFA109"/>
      <c r="DFB109"/>
      <c r="DFC109"/>
      <c r="DFD109"/>
      <c r="DFE109"/>
      <c r="DFF109"/>
      <c r="DFG109"/>
      <c r="DFH109"/>
      <c r="DFI109"/>
      <c r="DFJ109"/>
      <c r="DFK109"/>
      <c r="DFL109"/>
      <c r="DFM109"/>
      <c r="DFN109"/>
      <c r="DFO109"/>
      <c r="DFP109"/>
      <c r="DFQ109"/>
      <c r="DFR109"/>
      <c r="DFS109"/>
      <c r="DFT109"/>
      <c r="DFU109"/>
      <c r="DFV109"/>
      <c r="DFW109"/>
      <c r="DFX109"/>
      <c r="DFY109"/>
      <c r="DFZ109"/>
      <c r="DGA109"/>
      <c r="DGB109"/>
      <c r="DGC109"/>
      <c r="DGD109"/>
      <c r="DGE109"/>
      <c r="DGF109"/>
      <c r="DGG109"/>
      <c r="DGH109"/>
      <c r="DGI109"/>
      <c r="DGJ109"/>
      <c r="DGK109"/>
      <c r="DGL109"/>
      <c r="DGM109"/>
      <c r="DGN109"/>
      <c r="DGO109"/>
      <c r="DGP109"/>
      <c r="DGQ109"/>
      <c r="DGR109"/>
      <c r="DGS109"/>
      <c r="DGT109"/>
      <c r="DGU109"/>
      <c r="DGV109"/>
      <c r="DGW109"/>
      <c r="DGX109"/>
      <c r="DGY109"/>
      <c r="DGZ109"/>
      <c r="DHA109"/>
      <c r="DHB109"/>
      <c r="DHC109"/>
      <c r="DHD109"/>
      <c r="DHE109"/>
      <c r="DHF109"/>
      <c r="DHG109"/>
      <c r="DHH109"/>
      <c r="DHI109"/>
      <c r="DHJ109"/>
      <c r="DHK109"/>
      <c r="DHL109"/>
      <c r="DHM109"/>
      <c r="DHN109"/>
      <c r="DHO109"/>
      <c r="DHP109"/>
      <c r="DHQ109"/>
      <c r="DHR109"/>
      <c r="DHS109"/>
      <c r="DHT109"/>
      <c r="DHU109"/>
      <c r="DHV109"/>
      <c r="DHW109"/>
      <c r="DHX109"/>
      <c r="DHY109"/>
      <c r="DHZ109"/>
      <c r="DIA109"/>
      <c r="DIB109"/>
      <c r="DIC109"/>
      <c r="DID109"/>
      <c r="DIE109"/>
      <c r="DIF109"/>
      <c r="DIG109"/>
      <c r="DIH109"/>
      <c r="DII109"/>
      <c r="DIJ109"/>
      <c r="DIK109"/>
      <c r="DIL109"/>
      <c r="DIM109"/>
      <c r="DIN109"/>
      <c r="DIO109"/>
      <c r="DIP109"/>
      <c r="DIQ109"/>
      <c r="DIR109"/>
      <c r="DIS109"/>
      <c r="DIT109"/>
      <c r="DIU109"/>
      <c r="DIV109"/>
      <c r="DIW109"/>
      <c r="DIX109"/>
      <c r="DIY109"/>
      <c r="DIZ109"/>
      <c r="DJA109"/>
      <c r="DJB109"/>
      <c r="DJC109"/>
      <c r="DJD109"/>
      <c r="DJE109"/>
      <c r="DJF109"/>
      <c r="DJG109"/>
      <c r="DJH109"/>
      <c r="DJI109"/>
      <c r="DJJ109"/>
      <c r="DJK109"/>
      <c r="DJL109"/>
      <c r="DJM109"/>
      <c r="DJN109"/>
      <c r="DJO109"/>
      <c r="DJP109"/>
      <c r="DJQ109"/>
      <c r="DJR109"/>
      <c r="DJS109"/>
      <c r="DJT109"/>
      <c r="DJU109"/>
      <c r="DJV109"/>
      <c r="DJW109"/>
      <c r="DJX109"/>
      <c r="DJY109"/>
      <c r="DJZ109"/>
      <c r="DKA109"/>
      <c r="DKB109"/>
      <c r="DKC109"/>
      <c r="DKD109"/>
      <c r="DKE109"/>
      <c r="DKF109"/>
      <c r="DKG109"/>
      <c r="DKH109"/>
      <c r="DKI109"/>
      <c r="DKJ109"/>
      <c r="DKK109"/>
      <c r="DKL109"/>
      <c r="DKM109"/>
      <c r="DKN109"/>
      <c r="DKO109"/>
      <c r="DKP109"/>
      <c r="DKQ109"/>
      <c r="DKR109"/>
      <c r="DKS109"/>
      <c r="DKT109"/>
      <c r="DKU109"/>
      <c r="DKV109"/>
      <c r="DKW109"/>
      <c r="DKX109"/>
      <c r="DKY109"/>
      <c r="DKZ109"/>
      <c r="DLA109"/>
      <c r="DLB109"/>
      <c r="DLC109"/>
      <c r="DLD109"/>
      <c r="DLE109"/>
      <c r="DLF109"/>
      <c r="DLG109"/>
      <c r="DLH109"/>
      <c r="DLI109"/>
      <c r="DLJ109"/>
      <c r="DLK109"/>
      <c r="DLL109"/>
      <c r="DLM109"/>
      <c r="DLN109"/>
      <c r="DLO109"/>
      <c r="DLP109"/>
      <c r="DLQ109"/>
      <c r="DLR109"/>
      <c r="DLS109"/>
      <c r="DLT109"/>
      <c r="DLU109"/>
      <c r="DLV109"/>
      <c r="DLW109"/>
      <c r="DLX109"/>
      <c r="DLY109"/>
      <c r="DLZ109"/>
      <c r="DMA109"/>
      <c r="DMB109"/>
      <c r="DMC109"/>
      <c r="DMD109"/>
      <c r="DME109"/>
      <c r="DMF109"/>
      <c r="DMG109"/>
      <c r="DMH109"/>
      <c r="DMI109"/>
      <c r="DMJ109"/>
      <c r="DMK109"/>
      <c r="DML109"/>
      <c r="DMM109"/>
      <c r="DMN109"/>
      <c r="DMO109"/>
      <c r="DMP109"/>
      <c r="DMQ109"/>
      <c r="DMR109"/>
      <c r="DMS109"/>
      <c r="DMT109"/>
      <c r="DMU109"/>
      <c r="DMV109"/>
      <c r="DMW109"/>
      <c r="DMX109"/>
      <c r="DMY109"/>
      <c r="DMZ109"/>
      <c r="DNA109"/>
      <c r="DNB109"/>
      <c r="DNC109"/>
      <c r="DND109"/>
      <c r="DNE109"/>
      <c r="DNF109"/>
      <c r="DNG109"/>
      <c r="DNH109"/>
      <c r="DNI109"/>
      <c r="DNJ109"/>
      <c r="DNK109"/>
      <c r="DNL109"/>
      <c r="DNM109"/>
      <c r="DNN109"/>
      <c r="DNO109"/>
      <c r="DNP109"/>
      <c r="DNQ109"/>
      <c r="DNR109"/>
      <c r="DNS109"/>
      <c r="DNT109"/>
      <c r="DNU109"/>
      <c r="DNV109"/>
      <c r="DNW109"/>
      <c r="DNX109"/>
      <c r="DNY109"/>
      <c r="DNZ109"/>
      <c r="DOA109"/>
      <c r="DOB109"/>
      <c r="DOC109"/>
      <c r="DOD109"/>
      <c r="DOE109"/>
      <c r="DOF109"/>
      <c r="DOG109"/>
      <c r="DOH109"/>
      <c r="DOI109"/>
      <c r="DOJ109"/>
      <c r="DOK109"/>
      <c r="DOL109"/>
      <c r="DOM109"/>
      <c r="DON109"/>
      <c r="DOO109"/>
      <c r="DOP109"/>
      <c r="DOQ109"/>
      <c r="DOR109"/>
      <c r="DOS109"/>
      <c r="DOT109"/>
      <c r="DOU109"/>
      <c r="DOV109"/>
      <c r="DOW109"/>
      <c r="DOX109"/>
      <c r="DOY109"/>
      <c r="DOZ109"/>
      <c r="DPA109"/>
      <c r="DPB109"/>
      <c r="DPC109"/>
      <c r="DPD109"/>
      <c r="DPE109"/>
      <c r="DPF109"/>
      <c r="DPG109"/>
      <c r="DPH109"/>
      <c r="DPI109"/>
      <c r="DPJ109"/>
      <c r="DPK109"/>
      <c r="DPL109"/>
      <c r="DPM109"/>
      <c r="DPN109"/>
      <c r="DPO109"/>
      <c r="DPP109"/>
      <c r="DPQ109"/>
      <c r="DPR109"/>
      <c r="DPS109"/>
      <c r="DPT109"/>
      <c r="DPU109"/>
      <c r="DPV109"/>
      <c r="DPW109"/>
      <c r="DPX109"/>
      <c r="DPY109"/>
      <c r="DPZ109"/>
      <c r="DQA109"/>
      <c r="DQB109"/>
      <c r="DQC109"/>
      <c r="DQD109"/>
      <c r="DQE109"/>
      <c r="DQF109"/>
      <c r="DQG109"/>
      <c r="DQH109"/>
      <c r="DQI109"/>
      <c r="DQJ109"/>
      <c r="DQK109"/>
      <c r="DQL109"/>
      <c r="DQM109"/>
      <c r="DQN109"/>
      <c r="DQO109"/>
      <c r="DQP109"/>
      <c r="DQQ109"/>
      <c r="DQR109"/>
      <c r="DQS109"/>
      <c r="DQT109"/>
      <c r="DQU109"/>
      <c r="DQV109"/>
      <c r="DQW109"/>
      <c r="DQX109"/>
      <c r="DQY109"/>
      <c r="DQZ109"/>
      <c r="DRA109"/>
      <c r="DRB109"/>
      <c r="DRC109"/>
      <c r="DRD109"/>
      <c r="DRE109"/>
      <c r="DRF109"/>
      <c r="DRG109"/>
      <c r="DRH109"/>
      <c r="DRI109"/>
      <c r="DRJ109"/>
      <c r="DRK109"/>
      <c r="DRL109"/>
      <c r="DRM109"/>
      <c r="DRN109"/>
      <c r="DRO109"/>
      <c r="DRP109"/>
      <c r="DRQ109"/>
      <c r="DRR109"/>
      <c r="DRS109"/>
      <c r="DRT109"/>
      <c r="DRU109"/>
      <c r="DRV109"/>
      <c r="DRW109"/>
      <c r="DRX109"/>
      <c r="DRY109"/>
      <c r="DRZ109"/>
      <c r="DSA109"/>
      <c r="DSB109"/>
      <c r="DSC109"/>
      <c r="DSD109"/>
      <c r="DSE109"/>
      <c r="DSF109"/>
      <c r="DSG109"/>
      <c r="DSH109"/>
      <c r="DSI109"/>
      <c r="DSJ109"/>
      <c r="DSK109"/>
      <c r="DSL109"/>
      <c r="DSM109"/>
      <c r="DSN109"/>
      <c r="DSO109"/>
      <c r="DSP109"/>
      <c r="DSQ109"/>
      <c r="DSR109"/>
      <c r="DSS109"/>
      <c r="DST109"/>
      <c r="DSU109"/>
      <c r="DSV109"/>
      <c r="DSW109"/>
      <c r="DSX109"/>
      <c r="DSY109"/>
      <c r="DSZ109"/>
      <c r="DTA109"/>
      <c r="DTB109"/>
      <c r="DTC109"/>
      <c r="DTD109"/>
      <c r="DTE109"/>
      <c r="DTF109"/>
      <c r="DTG109"/>
      <c r="DTH109"/>
      <c r="DTI109"/>
      <c r="DTJ109"/>
      <c r="DTK109"/>
      <c r="DTL109"/>
      <c r="DTM109"/>
      <c r="DTN109"/>
      <c r="DTO109"/>
      <c r="DTP109"/>
      <c r="DTQ109"/>
      <c r="DTR109"/>
      <c r="DTS109"/>
      <c r="DTT109"/>
      <c r="DTU109"/>
      <c r="DTV109"/>
      <c r="DTW109"/>
      <c r="DTX109"/>
      <c r="DTY109"/>
      <c r="DTZ109"/>
      <c r="DUA109"/>
      <c r="DUB109"/>
      <c r="DUC109"/>
      <c r="DUD109"/>
      <c r="DUE109"/>
      <c r="DUF109"/>
      <c r="DUG109"/>
      <c r="DUH109"/>
      <c r="DUI109"/>
      <c r="DUJ109"/>
      <c r="DUK109"/>
      <c r="DUL109"/>
      <c r="DUM109"/>
      <c r="DUN109"/>
      <c r="DUO109"/>
      <c r="DUP109"/>
      <c r="DUQ109"/>
      <c r="DUR109"/>
      <c r="DUS109"/>
      <c r="DUT109"/>
      <c r="DUU109"/>
      <c r="DUV109"/>
      <c r="DUW109"/>
      <c r="DUX109"/>
      <c r="DUY109"/>
      <c r="DUZ109"/>
      <c r="DVA109"/>
      <c r="DVB109"/>
      <c r="DVC109"/>
      <c r="DVD109"/>
      <c r="DVE109"/>
      <c r="DVF109"/>
      <c r="DVG109"/>
      <c r="DVH109"/>
      <c r="DVI109"/>
      <c r="DVJ109"/>
      <c r="DVK109"/>
      <c r="DVL109"/>
      <c r="DVM109"/>
      <c r="DVN109"/>
      <c r="DVO109"/>
      <c r="DVP109"/>
      <c r="DVQ109"/>
      <c r="DVR109"/>
      <c r="DVS109"/>
      <c r="DVT109"/>
      <c r="DVU109"/>
      <c r="DVV109"/>
      <c r="DVW109"/>
      <c r="DVX109"/>
      <c r="DVY109"/>
      <c r="DVZ109"/>
      <c r="DWA109"/>
      <c r="DWB109"/>
      <c r="DWC109"/>
      <c r="DWD109"/>
      <c r="DWE109"/>
      <c r="DWF109"/>
      <c r="DWG109"/>
      <c r="DWH109"/>
      <c r="DWI109"/>
      <c r="DWJ109"/>
      <c r="DWK109"/>
      <c r="DWL109"/>
      <c r="DWM109"/>
      <c r="DWN109"/>
      <c r="DWO109"/>
      <c r="DWP109"/>
      <c r="DWQ109"/>
      <c r="DWR109"/>
      <c r="DWS109"/>
      <c r="DWT109"/>
      <c r="DWU109"/>
      <c r="DWV109"/>
      <c r="DWW109"/>
      <c r="DWX109"/>
      <c r="DWY109"/>
      <c r="DWZ109"/>
      <c r="DXA109"/>
      <c r="DXB109"/>
      <c r="DXC109"/>
      <c r="DXD109"/>
      <c r="DXE109"/>
      <c r="DXF109"/>
      <c r="DXG109"/>
      <c r="DXH109"/>
      <c r="DXI109"/>
      <c r="DXJ109"/>
      <c r="DXK109"/>
      <c r="DXL109"/>
      <c r="DXM109"/>
      <c r="DXN109"/>
      <c r="DXO109"/>
      <c r="DXP109"/>
      <c r="DXQ109"/>
      <c r="DXR109"/>
      <c r="DXS109"/>
      <c r="DXT109"/>
      <c r="DXU109"/>
      <c r="DXV109"/>
      <c r="DXW109"/>
      <c r="DXX109"/>
      <c r="DXY109"/>
      <c r="DXZ109"/>
      <c r="DYA109"/>
      <c r="DYB109"/>
      <c r="DYC109"/>
      <c r="DYD109"/>
      <c r="DYE109"/>
      <c r="DYF109"/>
      <c r="DYG109"/>
      <c r="DYH109"/>
      <c r="DYI109"/>
      <c r="DYJ109"/>
      <c r="DYK109"/>
      <c r="DYL109"/>
      <c r="DYM109"/>
      <c r="DYN109"/>
      <c r="DYO109"/>
      <c r="DYP109"/>
      <c r="DYQ109"/>
      <c r="DYR109"/>
      <c r="DYS109"/>
      <c r="DYT109"/>
      <c r="DYU109"/>
      <c r="DYV109"/>
      <c r="DYW109"/>
      <c r="DYX109"/>
      <c r="DYY109"/>
      <c r="DYZ109"/>
      <c r="DZA109"/>
      <c r="DZB109"/>
      <c r="DZC109"/>
      <c r="DZD109"/>
      <c r="DZE109"/>
      <c r="DZF109"/>
      <c r="DZG109"/>
      <c r="DZH109"/>
      <c r="DZI109"/>
      <c r="DZJ109"/>
      <c r="DZK109"/>
      <c r="DZL109"/>
      <c r="DZM109"/>
      <c r="DZN109"/>
      <c r="DZO109"/>
      <c r="DZP109"/>
      <c r="DZQ109"/>
      <c r="DZR109"/>
      <c r="DZS109"/>
      <c r="DZT109"/>
      <c r="DZU109"/>
      <c r="DZV109"/>
      <c r="DZW109"/>
      <c r="DZX109"/>
      <c r="DZY109"/>
      <c r="DZZ109"/>
      <c r="EAA109"/>
      <c r="EAB109"/>
      <c r="EAC109"/>
      <c r="EAD109"/>
      <c r="EAE109"/>
      <c r="EAF109"/>
      <c r="EAG109"/>
      <c r="EAH109"/>
      <c r="EAI109"/>
      <c r="EAJ109"/>
      <c r="EAK109"/>
      <c r="EAL109"/>
      <c r="EAM109"/>
      <c r="EAN109"/>
      <c r="EAO109"/>
      <c r="EAP109"/>
      <c r="EAQ109"/>
      <c r="EAR109"/>
      <c r="EAS109"/>
      <c r="EAT109"/>
      <c r="EAU109"/>
      <c r="EAV109"/>
      <c r="EAW109"/>
      <c r="EAX109"/>
      <c r="EAY109"/>
      <c r="EAZ109"/>
      <c r="EBA109"/>
      <c r="EBB109"/>
      <c r="EBC109"/>
      <c r="EBD109"/>
      <c r="EBE109"/>
      <c r="EBF109"/>
      <c r="EBG109"/>
      <c r="EBH109"/>
      <c r="EBI109"/>
      <c r="EBJ109"/>
      <c r="EBK109"/>
      <c r="EBL109"/>
      <c r="EBM109"/>
      <c r="EBN109"/>
      <c r="EBO109"/>
      <c r="EBP109"/>
      <c r="EBQ109"/>
      <c r="EBR109"/>
      <c r="EBS109"/>
      <c r="EBT109"/>
      <c r="EBU109"/>
      <c r="EBV109"/>
      <c r="EBW109"/>
      <c r="EBX109"/>
      <c r="EBY109"/>
      <c r="EBZ109"/>
      <c r="ECA109"/>
      <c r="ECB109"/>
      <c r="ECC109"/>
      <c r="ECD109"/>
      <c r="ECE109"/>
      <c r="ECF109"/>
      <c r="ECG109"/>
      <c r="ECH109"/>
      <c r="ECI109"/>
      <c r="ECJ109"/>
      <c r="ECK109"/>
      <c r="ECL109"/>
      <c r="ECM109"/>
      <c r="ECN109"/>
      <c r="ECO109"/>
      <c r="ECP109"/>
      <c r="ECQ109"/>
      <c r="ECR109"/>
      <c r="ECS109"/>
      <c r="ECT109"/>
      <c r="ECU109"/>
      <c r="ECV109"/>
      <c r="ECW109"/>
      <c r="ECX109"/>
      <c r="ECY109"/>
      <c r="ECZ109"/>
      <c r="EDA109"/>
      <c r="EDB109"/>
      <c r="EDC109"/>
      <c r="EDD109"/>
      <c r="EDE109"/>
      <c r="EDF109"/>
      <c r="EDG109"/>
      <c r="EDH109"/>
      <c r="EDI109"/>
      <c r="EDJ109"/>
      <c r="EDK109"/>
      <c r="EDL109"/>
      <c r="EDM109"/>
      <c r="EDN109"/>
      <c r="EDO109"/>
      <c r="EDP109"/>
      <c r="EDQ109"/>
      <c r="EDR109"/>
      <c r="EDS109"/>
      <c r="EDT109"/>
      <c r="EDU109"/>
      <c r="EDV109"/>
      <c r="EDW109"/>
      <c r="EDX109"/>
      <c r="EDY109"/>
      <c r="EDZ109"/>
      <c r="EEA109"/>
      <c r="EEB109"/>
      <c r="EEC109"/>
      <c r="EED109"/>
      <c r="EEE109"/>
      <c r="EEF109"/>
      <c r="EEG109"/>
      <c r="EEH109"/>
      <c r="EEI109"/>
      <c r="EEJ109"/>
      <c r="EEK109"/>
      <c r="EEL109"/>
      <c r="EEM109"/>
      <c r="EEN109"/>
      <c r="EEO109"/>
      <c r="EEP109"/>
      <c r="EEQ109"/>
      <c r="EER109"/>
      <c r="EES109"/>
      <c r="EET109"/>
      <c r="EEU109"/>
      <c r="EEV109"/>
      <c r="EEW109"/>
      <c r="EEX109"/>
      <c r="EEY109"/>
      <c r="EEZ109"/>
      <c r="EFA109"/>
      <c r="EFB109"/>
      <c r="EFC109"/>
      <c r="EFD109"/>
      <c r="EFE109"/>
      <c r="EFF109"/>
      <c r="EFG109"/>
      <c r="EFH109"/>
      <c r="EFI109"/>
      <c r="EFJ109"/>
      <c r="EFK109"/>
      <c r="EFL109"/>
      <c r="EFM109"/>
      <c r="EFN109"/>
      <c r="EFO109"/>
      <c r="EFP109"/>
      <c r="EFQ109"/>
      <c r="EFR109"/>
      <c r="EFS109"/>
      <c r="EFT109"/>
      <c r="EFU109"/>
      <c r="EFV109"/>
      <c r="EFW109"/>
      <c r="EFX109"/>
      <c r="EFY109"/>
      <c r="EFZ109"/>
      <c r="EGA109"/>
      <c r="EGB109"/>
      <c r="EGC109"/>
      <c r="EGD109"/>
      <c r="EGE109"/>
      <c r="EGF109"/>
      <c r="EGG109"/>
      <c r="EGH109"/>
      <c r="EGI109"/>
      <c r="EGJ109"/>
      <c r="EGK109"/>
      <c r="EGL109"/>
      <c r="EGM109"/>
      <c r="EGN109"/>
      <c r="EGO109"/>
      <c r="EGP109"/>
      <c r="EGQ109"/>
      <c r="EGR109"/>
      <c r="EGS109"/>
      <c r="EGT109"/>
      <c r="EGU109"/>
      <c r="EGV109"/>
      <c r="EGW109"/>
      <c r="EGX109"/>
      <c r="EGY109"/>
      <c r="EGZ109"/>
      <c r="EHA109"/>
      <c r="EHB109"/>
      <c r="EHC109"/>
      <c r="EHD109"/>
      <c r="EHE109"/>
      <c r="EHF109"/>
      <c r="EHG109"/>
      <c r="EHH109"/>
      <c r="EHI109"/>
      <c r="EHJ109"/>
      <c r="EHK109"/>
      <c r="EHL109"/>
      <c r="EHM109"/>
      <c r="EHN109"/>
      <c r="EHO109"/>
      <c r="EHP109"/>
      <c r="EHQ109"/>
      <c r="EHR109"/>
      <c r="EHS109"/>
      <c r="EHT109"/>
      <c r="EHU109"/>
      <c r="EHV109"/>
      <c r="EHW109"/>
      <c r="EHX109"/>
      <c r="EHY109"/>
      <c r="EHZ109"/>
      <c r="EIA109"/>
      <c r="EIB109"/>
      <c r="EIC109"/>
      <c r="EID109"/>
      <c r="EIE109"/>
      <c r="EIF109"/>
      <c r="EIG109"/>
      <c r="EIH109"/>
      <c r="EII109"/>
      <c r="EIJ109"/>
      <c r="EIK109"/>
      <c r="EIL109"/>
      <c r="EIM109"/>
      <c r="EIN109"/>
      <c r="EIO109"/>
      <c r="EIP109"/>
      <c r="EIQ109"/>
      <c r="EIR109"/>
      <c r="EIS109"/>
      <c r="EIT109"/>
      <c r="EIU109"/>
      <c r="EIV109"/>
      <c r="EIW109"/>
      <c r="EIX109"/>
      <c r="EIY109"/>
      <c r="EIZ109"/>
      <c r="EJA109"/>
      <c r="EJB109"/>
      <c r="EJC109"/>
      <c r="EJD109"/>
      <c r="EJE109"/>
      <c r="EJF109"/>
      <c r="EJG109"/>
      <c r="EJH109"/>
      <c r="EJI109"/>
      <c r="EJJ109"/>
      <c r="EJK109"/>
      <c r="EJL109"/>
      <c r="EJM109"/>
      <c r="EJN109"/>
      <c r="EJO109"/>
      <c r="EJP109"/>
      <c r="EJQ109"/>
      <c r="EJR109"/>
      <c r="EJS109"/>
      <c r="EJT109"/>
      <c r="EJU109"/>
      <c r="EJV109"/>
      <c r="EJW109"/>
      <c r="EJX109"/>
      <c r="EJY109"/>
      <c r="EJZ109"/>
      <c r="EKA109"/>
      <c r="EKB109"/>
      <c r="EKC109"/>
      <c r="EKD109"/>
      <c r="EKE109"/>
      <c r="EKF109"/>
      <c r="EKG109"/>
      <c r="EKH109"/>
      <c r="EKI109"/>
      <c r="EKJ109"/>
      <c r="EKK109"/>
      <c r="EKL109"/>
      <c r="EKM109"/>
      <c r="EKN109"/>
      <c r="EKO109"/>
      <c r="EKP109"/>
      <c r="EKQ109"/>
      <c r="EKR109"/>
      <c r="EKS109"/>
      <c r="EKT109"/>
      <c r="EKU109"/>
      <c r="EKV109"/>
      <c r="EKW109"/>
      <c r="EKX109"/>
      <c r="EKY109"/>
      <c r="EKZ109"/>
      <c r="ELA109"/>
      <c r="ELB109"/>
      <c r="ELC109"/>
      <c r="ELD109"/>
      <c r="ELE109"/>
      <c r="ELF109"/>
      <c r="ELG109"/>
      <c r="ELH109"/>
      <c r="ELI109"/>
      <c r="ELJ109"/>
      <c r="ELK109"/>
      <c r="ELL109"/>
      <c r="ELM109"/>
      <c r="ELN109"/>
      <c r="ELO109"/>
      <c r="ELP109"/>
      <c r="ELQ109"/>
      <c r="ELR109"/>
      <c r="ELS109"/>
      <c r="ELT109"/>
      <c r="ELU109"/>
      <c r="ELV109"/>
      <c r="ELW109"/>
      <c r="ELX109"/>
      <c r="ELY109"/>
      <c r="ELZ109"/>
      <c r="EMA109"/>
      <c r="EMB109"/>
      <c r="EMC109"/>
      <c r="EMD109"/>
      <c r="EME109"/>
      <c r="EMF109"/>
      <c r="EMG109"/>
      <c r="EMH109"/>
      <c r="EMI109"/>
      <c r="EMJ109"/>
      <c r="EMK109"/>
      <c r="EML109"/>
      <c r="EMM109"/>
      <c r="EMN109"/>
      <c r="EMO109"/>
      <c r="EMP109"/>
      <c r="EMQ109"/>
      <c r="EMR109"/>
      <c r="EMS109"/>
      <c r="EMT109"/>
      <c r="EMU109"/>
      <c r="EMV109"/>
      <c r="EMW109"/>
      <c r="EMX109"/>
      <c r="EMY109"/>
      <c r="EMZ109"/>
      <c r="ENA109"/>
      <c r="ENB109"/>
      <c r="ENC109"/>
      <c r="END109"/>
      <c r="ENE109"/>
      <c r="ENF109"/>
      <c r="ENG109"/>
      <c r="ENH109"/>
      <c r="ENI109"/>
      <c r="ENJ109"/>
      <c r="ENK109"/>
      <c r="ENL109"/>
      <c r="ENM109"/>
      <c r="ENN109"/>
      <c r="ENO109"/>
      <c r="ENP109"/>
      <c r="ENQ109"/>
      <c r="ENR109"/>
      <c r="ENS109"/>
      <c r="ENT109"/>
      <c r="ENU109"/>
      <c r="ENV109"/>
      <c r="ENW109"/>
      <c r="ENX109"/>
      <c r="ENY109"/>
      <c r="ENZ109"/>
      <c r="EOA109"/>
      <c r="EOB109"/>
      <c r="EOC109"/>
      <c r="EOD109"/>
      <c r="EOE109"/>
      <c r="EOF109"/>
      <c r="EOG109"/>
      <c r="EOH109"/>
      <c r="EOI109"/>
      <c r="EOJ109"/>
      <c r="EOK109"/>
      <c r="EOL109"/>
      <c r="EOM109"/>
      <c r="EON109"/>
      <c r="EOO109"/>
      <c r="EOP109"/>
      <c r="EOQ109"/>
      <c r="EOR109"/>
      <c r="EOS109"/>
      <c r="EOT109"/>
      <c r="EOU109"/>
      <c r="EOV109"/>
      <c r="EOW109"/>
      <c r="EOX109"/>
      <c r="EOY109"/>
      <c r="EOZ109"/>
      <c r="EPA109"/>
      <c r="EPB109"/>
      <c r="EPC109"/>
      <c r="EPD109"/>
      <c r="EPE109"/>
      <c r="EPF109"/>
      <c r="EPG109"/>
      <c r="EPH109"/>
      <c r="EPI109"/>
      <c r="EPJ109"/>
      <c r="EPK109"/>
      <c r="EPL109"/>
      <c r="EPM109"/>
      <c r="EPN109"/>
      <c r="EPO109"/>
      <c r="EPP109"/>
      <c r="EPQ109"/>
      <c r="EPR109"/>
      <c r="EPS109"/>
      <c r="EPT109"/>
      <c r="EPU109"/>
      <c r="EPV109"/>
      <c r="EPW109"/>
      <c r="EPX109"/>
      <c r="EPY109"/>
      <c r="EPZ109"/>
      <c r="EQA109"/>
      <c r="EQB109"/>
      <c r="EQC109"/>
      <c r="EQD109"/>
      <c r="EQE109"/>
      <c r="EQF109"/>
      <c r="EQG109"/>
      <c r="EQH109"/>
      <c r="EQI109"/>
      <c r="EQJ109"/>
      <c r="EQK109"/>
      <c r="EQL109"/>
      <c r="EQM109"/>
      <c r="EQN109"/>
      <c r="EQO109"/>
      <c r="EQP109"/>
      <c r="EQQ109"/>
      <c r="EQR109"/>
      <c r="EQS109"/>
      <c r="EQT109"/>
      <c r="EQU109"/>
      <c r="EQV109"/>
      <c r="EQW109"/>
      <c r="EQX109"/>
      <c r="EQY109"/>
      <c r="EQZ109"/>
      <c r="ERA109"/>
      <c r="ERB109"/>
      <c r="ERC109"/>
      <c r="ERD109"/>
      <c r="ERE109"/>
      <c r="ERF109"/>
      <c r="ERG109"/>
      <c r="ERH109"/>
      <c r="ERI109"/>
      <c r="ERJ109"/>
      <c r="ERK109"/>
      <c r="ERL109"/>
      <c r="ERM109"/>
      <c r="ERN109"/>
      <c r="ERO109"/>
      <c r="ERP109"/>
      <c r="ERQ109"/>
      <c r="ERR109"/>
      <c r="ERS109"/>
      <c r="ERT109"/>
      <c r="ERU109"/>
      <c r="ERV109"/>
      <c r="ERW109"/>
      <c r="ERX109"/>
      <c r="ERY109"/>
      <c r="ERZ109"/>
      <c r="ESA109"/>
      <c r="ESB109"/>
      <c r="ESC109"/>
      <c r="ESD109"/>
      <c r="ESE109"/>
      <c r="ESF109"/>
      <c r="ESG109"/>
      <c r="ESH109"/>
      <c r="ESI109"/>
      <c r="ESJ109"/>
      <c r="ESK109"/>
      <c r="ESL109"/>
      <c r="ESM109"/>
      <c r="ESN109"/>
      <c r="ESO109"/>
      <c r="ESP109"/>
      <c r="ESQ109"/>
      <c r="ESR109"/>
      <c r="ESS109"/>
      <c r="EST109"/>
      <c r="ESU109"/>
      <c r="ESV109"/>
      <c r="ESW109"/>
      <c r="ESX109"/>
      <c r="ESY109"/>
      <c r="ESZ109"/>
      <c r="ETA109"/>
      <c r="ETB109"/>
      <c r="ETC109"/>
      <c r="ETD109"/>
      <c r="ETE109"/>
      <c r="ETF109"/>
      <c r="ETG109"/>
      <c r="ETH109"/>
      <c r="ETI109"/>
      <c r="ETJ109"/>
      <c r="ETK109"/>
      <c r="ETL109"/>
      <c r="ETM109"/>
      <c r="ETN109"/>
      <c r="ETO109"/>
      <c r="ETP109"/>
      <c r="ETQ109"/>
      <c r="ETR109"/>
      <c r="ETS109"/>
      <c r="ETT109"/>
      <c r="ETU109"/>
      <c r="ETV109"/>
      <c r="ETW109"/>
      <c r="ETX109"/>
      <c r="ETY109"/>
      <c r="ETZ109"/>
      <c r="EUA109"/>
      <c r="EUB109"/>
      <c r="EUC109"/>
      <c r="EUD109"/>
      <c r="EUE109"/>
      <c r="EUF109"/>
      <c r="EUG109"/>
      <c r="EUH109"/>
      <c r="EUI109"/>
      <c r="EUJ109"/>
      <c r="EUK109"/>
      <c r="EUL109"/>
      <c r="EUM109"/>
      <c r="EUN109"/>
      <c r="EUO109"/>
      <c r="EUP109"/>
      <c r="EUQ109"/>
      <c r="EUR109"/>
      <c r="EUS109"/>
      <c r="EUT109"/>
      <c r="EUU109"/>
      <c r="EUV109"/>
      <c r="EUW109"/>
      <c r="EUX109"/>
      <c r="EUY109"/>
      <c r="EUZ109"/>
      <c r="EVA109"/>
      <c r="EVB109"/>
      <c r="EVC109"/>
      <c r="EVD109"/>
      <c r="EVE109"/>
      <c r="EVF109"/>
      <c r="EVG109"/>
      <c r="EVH109"/>
      <c r="EVI109"/>
      <c r="EVJ109"/>
      <c r="EVK109"/>
      <c r="EVL109"/>
      <c r="EVM109"/>
      <c r="EVN109"/>
      <c r="EVO109"/>
      <c r="EVP109"/>
      <c r="EVQ109"/>
      <c r="EVR109"/>
      <c r="EVS109"/>
      <c r="EVT109"/>
      <c r="EVU109"/>
      <c r="EVV109"/>
      <c r="EVW109"/>
      <c r="EVX109"/>
      <c r="EVY109"/>
      <c r="EVZ109"/>
      <c r="EWA109"/>
      <c r="EWB109"/>
      <c r="EWC109"/>
      <c r="EWD109"/>
      <c r="EWE109"/>
      <c r="EWF109"/>
      <c r="EWG109"/>
      <c r="EWH109"/>
      <c r="EWI109"/>
      <c r="EWJ109"/>
      <c r="EWK109"/>
      <c r="EWL109"/>
      <c r="EWM109"/>
      <c r="EWN109"/>
      <c r="EWO109"/>
      <c r="EWP109"/>
      <c r="EWQ109"/>
      <c r="EWR109"/>
      <c r="EWS109"/>
      <c r="EWT109"/>
      <c r="EWU109"/>
      <c r="EWV109"/>
      <c r="EWW109"/>
      <c r="EWX109"/>
      <c r="EWY109"/>
      <c r="EWZ109"/>
      <c r="EXA109"/>
      <c r="EXB109"/>
      <c r="EXC109"/>
      <c r="EXD109"/>
      <c r="EXE109"/>
      <c r="EXF109"/>
      <c r="EXG109"/>
      <c r="EXH109"/>
      <c r="EXI109"/>
      <c r="EXJ109"/>
      <c r="EXK109"/>
      <c r="EXL109"/>
      <c r="EXM109"/>
      <c r="EXN109"/>
      <c r="EXO109"/>
      <c r="EXP109"/>
      <c r="EXQ109"/>
      <c r="EXR109"/>
      <c r="EXS109"/>
      <c r="EXT109"/>
      <c r="EXU109"/>
      <c r="EXV109"/>
      <c r="EXW109"/>
      <c r="EXX109"/>
      <c r="EXY109"/>
      <c r="EXZ109"/>
      <c r="EYA109"/>
      <c r="EYB109"/>
      <c r="EYC109"/>
      <c r="EYD109"/>
      <c r="EYE109"/>
      <c r="EYF109"/>
      <c r="EYG109"/>
      <c r="EYH109"/>
      <c r="EYI109"/>
      <c r="EYJ109"/>
      <c r="EYK109"/>
      <c r="EYL109"/>
      <c r="EYM109"/>
      <c r="EYN109"/>
      <c r="EYO109"/>
      <c r="EYP109"/>
      <c r="EYQ109"/>
      <c r="EYR109"/>
      <c r="EYS109"/>
      <c r="EYT109"/>
      <c r="EYU109"/>
      <c r="EYV109"/>
      <c r="EYW109"/>
      <c r="EYX109"/>
      <c r="EYY109"/>
      <c r="EYZ109"/>
      <c r="EZA109"/>
      <c r="EZB109"/>
      <c r="EZC109"/>
      <c r="EZD109"/>
      <c r="EZE109"/>
      <c r="EZF109"/>
      <c r="EZG109"/>
      <c r="EZH109"/>
      <c r="EZI109"/>
      <c r="EZJ109"/>
      <c r="EZK109"/>
      <c r="EZL109"/>
      <c r="EZM109"/>
      <c r="EZN109"/>
      <c r="EZO109"/>
      <c r="EZP109"/>
      <c r="EZQ109"/>
      <c r="EZR109"/>
      <c r="EZS109"/>
      <c r="EZT109"/>
      <c r="EZU109"/>
      <c r="EZV109"/>
      <c r="EZW109"/>
      <c r="EZX109"/>
      <c r="EZY109"/>
      <c r="EZZ109"/>
      <c r="FAA109"/>
      <c r="FAB109"/>
      <c r="FAC109"/>
      <c r="FAD109"/>
      <c r="FAE109"/>
      <c r="FAF109"/>
      <c r="FAG109"/>
      <c r="FAH109"/>
      <c r="FAI109"/>
      <c r="FAJ109"/>
      <c r="FAK109"/>
      <c r="FAL109"/>
      <c r="FAM109"/>
      <c r="FAN109"/>
      <c r="FAO109"/>
      <c r="FAP109"/>
      <c r="FAQ109"/>
      <c r="FAR109"/>
      <c r="FAS109"/>
      <c r="FAT109"/>
      <c r="FAU109"/>
      <c r="FAV109"/>
      <c r="FAW109"/>
      <c r="FAX109"/>
      <c r="FAY109"/>
      <c r="FAZ109"/>
      <c r="FBA109"/>
      <c r="FBB109"/>
      <c r="FBC109"/>
      <c r="FBD109"/>
      <c r="FBE109"/>
      <c r="FBF109"/>
      <c r="FBG109"/>
      <c r="FBH109"/>
      <c r="FBI109"/>
      <c r="FBJ109"/>
      <c r="FBK109"/>
      <c r="FBL109"/>
      <c r="FBM109"/>
      <c r="FBN109"/>
      <c r="FBO109"/>
      <c r="FBP109"/>
      <c r="FBQ109"/>
      <c r="FBR109"/>
      <c r="FBS109"/>
      <c r="FBT109"/>
      <c r="FBU109"/>
      <c r="FBV109"/>
      <c r="FBW109"/>
      <c r="FBX109"/>
      <c r="FBY109"/>
      <c r="FBZ109"/>
      <c r="FCA109"/>
      <c r="FCB109"/>
      <c r="FCC109"/>
      <c r="FCD109"/>
      <c r="FCE109"/>
      <c r="FCF109"/>
      <c r="FCG109"/>
      <c r="FCH109"/>
      <c r="FCI109"/>
      <c r="FCJ109"/>
      <c r="FCK109"/>
      <c r="FCL109"/>
      <c r="FCM109"/>
      <c r="FCN109"/>
      <c r="FCO109"/>
      <c r="FCP109"/>
      <c r="FCQ109"/>
      <c r="FCR109"/>
      <c r="FCS109"/>
      <c r="FCT109"/>
      <c r="FCU109"/>
      <c r="FCV109"/>
      <c r="FCW109"/>
      <c r="FCX109"/>
      <c r="FCY109"/>
      <c r="FCZ109"/>
      <c r="FDA109"/>
      <c r="FDB109"/>
      <c r="FDC109"/>
      <c r="FDD109"/>
      <c r="FDE109"/>
      <c r="FDF109"/>
      <c r="FDG109"/>
      <c r="FDH109"/>
      <c r="FDI109"/>
      <c r="FDJ109"/>
      <c r="FDK109"/>
      <c r="FDL109"/>
      <c r="FDM109"/>
      <c r="FDN109"/>
      <c r="FDO109"/>
      <c r="FDP109"/>
      <c r="FDQ109"/>
      <c r="FDR109"/>
      <c r="FDS109"/>
      <c r="FDT109"/>
      <c r="FDU109"/>
      <c r="FDV109"/>
      <c r="FDW109"/>
      <c r="FDX109"/>
      <c r="FDY109"/>
      <c r="FDZ109"/>
      <c r="FEA109"/>
      <c r="FEB109"/>
      <c r="FEC109"/>
      <c r="FED109"/>
      <c r="FEE109"/>
      <c r="FEF109"/>
      <c r="FEG109"/>
      <c r="FEH109"/>
      <c r="FEI109"/>
      <c r="FEJ109"/>
      <c r="FEK109"/>
      <c r="FEL109"/>
      <c r="FEM109"/>
      <c r="FEN109"/>
      <c r="FEO109"/>
      <c r="FEP109"/>
      <c r="FEQ109"/>
      <c r="FER109"/>
      <c r="FES109"/>
      <c r="FET109"/>
      <c r="FEU109"/>
      <c r="FEV109"/>
      <c r="FEW109"/>
      <c r="FEX109"/>
      <c r="FEY109"/>
      <c r="FEZ109"/>
      <c r="FFA109"/>
      <c r="FFB109"/>
      <c r="FFC109"/>
      <c r="FFD109"/>
      <c r="FFE109"/>
      <c r="FFF109"/>
      <c r="FFG109"/>
      <c r="FFH109"/>
      <c r="FFI109"/>
      <c r="FFJ109"/>
      <c r="FFK109"/>
      <c r="FFL109"/>
      <c r="FFM109"/>
      <c r="FFN109"/>
      <c r="FFO109"/>
      <c r="FFP109"/>
      <c r="FFQ109"/>
      <c r="FFR109"/>
      <c r="FFS109"/>
      <c r="FFT109"/>
      <c r="FFU109"/>
      <c r="FFV109"/>
      <c r="FFW109"/>
      <c r="FFX109"/>
      <c r="FFY109"/>
      <c r="FFZ109"/>
      <c r="FGA109"/>
      <c r="FGB109"/>
      <c r="FGC109"/>
      <c r="FGD109"/>
      <c r="FGE109"/>
      <c r="FGF109"/>
      <c r="FGG109"/>
      <c r="FGH109"/>
      <c r="FGI109"/>
      <c r="FGJ109"/>
      <c r="FGK109"/>
      <c r="FGL109"/>
      <c r="FGM109"/>
      <c r="FGN109"/>
      <c r="FGO109"/>
      <c r="FGP109"/>
      <c r="FGQ109"/>
      <c r="FGR109"/>
      <c r="FGS109"/>
      <c r="FGT109"/>
      <c r="FGU109"/>
      <c r="FGV109"/>
      <c r="FGW109"/>
      <c r="FGX109"/>
      <c r="FGY109"/>
      <c r="FGZ109"/>
      <c r="FHA109"/>
      <c r="FHB109"/>
      <c r="FHC109"/>
      <c r="FHD109"/>
      <c r="FHE109"/>
      <c r="FHF109"/>
      <c r="FHG109"/>
      <c r="FHH109"/>
      <c r="FHI109"/>
      <c r="FHJ109"/>
      <c r="FHK109"/>
      <c r="FHL109"/>
      <c r="FHM109"/>
      <c r="FHN109"/>
      <c r="FHO109"/>
      <c r="FHP109"/>
      <c r="FHQ109"/>
      <c r="FHR109"/>
      <c r="FHS109"/>
      <c r="FHT109"/>
      <c r="FHU109"/>
      <c r="FHV109"/>
      <c r="FHW109"/>
      <c r="FHX109"/>
      <c r="FHY109"/>
      <c r="FHZ109"/>
      <c r="FIA109"/>
      <c r="FIB109"/>
      <c r="FIC109"/>
      <c r="FID109"/>
      <c r="FIE109"/>
      <c r="FIF109"/>
      <c r="FIG109"/>
      <c r="FIH109"/>
      <c r="FII109"/>
      <c r="FIJ109"/>
      <c r="FIK109"/>
      <c r="FIL109"/>
      <c r="FIM109"/>
      <c r="FIN109"/>
      <c r="FIO109"/>
      <c r="FIP109"/>
      <c r="FIQ109"/>
      <c r="FIR109"/>
      <c r="FIS109"/>
      <c r="FIT109"/>
      <c r="FIU109"/>
      <c r="FIV109"/>
      <c r="FIW109"/>
      <c r="FIX109"/>
      <c r="FIY109"/>
      <c r="FIZ109"/>
      <c r="FJA109"/>
      <c r="FJB109"/>
      <c r="FJC109"/>
      <c r="FJD109"/>
      <c r="FJE109"/>
      <c r="FJF109"/>
      <c r="FJG109"/>
      <c r="FJH109"/>
      <c r="FJI109"/>
      <c r="FJJ109"/>
      <c r="FJK109"/>
      <c r="FJL109"/>
      <c r="FJM109"/>
      <c r="FJN109"/>
      <c r="FJO109"/>
      <c r="FJP109"/>
      <c r="FJQ109"/>
      <c r="FJR109"/>
      <c r="FJS109"/>
      <c r="FJT109"/>
      <c r="FJU109"/>
      <c r="FJV109"/>
      <c r="FJW109"/>
      <c r="FJX109"/>
      <c r="FJY109"/>
      <c r="FJZ109"/>
      <c r="FKA109"/>
      <c r="FKB109"/>
      <c r="FKC109"/>
      <c r="FKD109"/>
      <c r="FKE109"/>
      <c r="FKF109"/>
      <c r="FKG109"/>
      <c r="FKH109"/>
      <c r="FKI109"/>
      <c r="FKJ109"/>
      <c r="FKK109"/>
      <c r="FKL109"/>
      <c r="FKM109"/>
      <c r="FKN109"/>
      <c r="FKO109"/>
      <c r="FKP109"/>
      <c r="FKQ109"/>
      <c r="FKR109"/>
      <c r="FKS109"/>
      <c r="FKT109"/>
      <c r="FKU109"/>
      <c r="FKV109"/>
      <c r="FKW109"/>
      <c r="FKX109"/>
      <c r="FKY109"/>
      <c r="FKZ109"/>
      <c r="FLA109"/>
      <c r="FLB109"/>
      <c r="FLC109"/>
      <c r="FLD109"/>
      <c r="FLE109"/>
      <c r="FLF109"/>
      <c r="FLG109"/>
      <c r="FLH109"/>
      <c r="FLI109"/>
      <c r="FLJ109"/>
      <c r="FLK109"/>
      <c r="FLL109"/>
      <c r="FLM109"/>
      <c r="FLN109"/>
      <c r="FLO109"/>
      <c r="FLP109"/>
      <c r="FLQ109"/>
      <c r="FLR109"/>
      <c r="FLS109"/>
      <c r="FLT109"/>
      <c r="FLU109"/>
      <c r="FLV109"/>
      <c r="FLW109"/>
      <c r="FLX109"/>
      <c r="FLY109"/>
      <c r="FLZ109"/>
      <c r="FMA109"/>
      <c r="FMB109"/>
      <c r="FMC109"/>
      <c r="FMD109"/>
      <c r="FME109"/>
      <c r="FMF109"/>
      <c r="FMG109"/>
      <c r="FMH109"/>
      <c r="FMI109"/>
      <c r="FMJ109"/>
      <c r="FMK109"/>
      <c r="FML109"/>
      <c r="FMM109"/>
      <c r="FMN109"/>
      <c r="FMO109"/>
      <c r="FMP109"/>
      <c r="FMQ109"/>
      <c r="FMR109"/>
      <c r="FMS109"/>
      <c r="FMT109"/>
      <c r="FMU109"/>
      <c r="FMV109"/>
      <c r="FMW109"/>
      <c r="FMX109"/>
      <c r="FMY109"/>
      <c r="FMZ109"/>
      <c r="FNA109"/>
      <c r="FNB109"/>
      <c r="FNC109"/>
      <c r="FND109"/>
      <c r="FNE109"/>
      <c r="FNF109"/>
      <c r="FNG109"/>
      <c r="FNH109"/>
      <c r="FNI109"/>
      <c r="FNJ109"/>
      <c r="FNK109"/>
      <c r="FNL109"/>
      <c r="FNM109"/>
      <c r="FNN109"/>
      <c r="FNO109"/>
      <c r="FNP109"/>
      <c r="FNQ109"/>
      <c r="FNR109"/>
      <c r="FNS109"/>
      <c r="FNT109"/>
      <c r="FNU109"/>
      <c r="FNV109"/>
      <c r="FNW109"/>
      <c r="FNX109"/>
      <c r="FNY109"/>
      <c r="FNZ109"/>
      <c r="FOA109"/>
      <c r="FOB109"/>
      <c r="FOC109"/>
      <c r="FOD109"/>
      <c r="FOE109"/>
      <c r="FOF109"/>
      <c r="FOG109"/>
      <c r="FOH109"/>
      <c r="FOI109"/>
      <c r="FOJ109"/>
      <c r="FOK109"/>
      <c r="FOL109"/>
      <c r="FOM109"/>
      <c r="FON109"/>
      <c r="FOO109"/>
      <c r="FOP109"/>
      <c r="FOQ109"/>
      <c r="FOR109"/>
      <c r="FOS109"/>
      <c r="FOT109"/>
      <c r="FOU109"/>
      <c r="FOV109"/>
      <c r="FOW109"/>
      <c r="FOX109"/>
      <c r="FOY109"/>
      <c r="FOZ109"/>
      <c r="FPA109"/>
      <c r="FPB109"/>
      <c r="FPC109"/>
      <c r="FPD109"/>
      <c r="FPE109"/>
      <c r="FPF109"/>
      <c r="FPG109"/>
      <c r="FPH109"/>
      <c r="FPI109"/>
      <c r="FPJ109"/>
      <c r="FPK109"/>
      <c r="FPL109"/>
      <c r="FPM109"/>
      <c r="FPN109"/>
      <c r="FPO109"/>
      <c r="FPP109"/>
      <c r="FPQ109"/>
      <c r="FPR109"/>
      <c r="FPS109"/>
      <c r="FPT109"/>
      <c r="FPU109"/>
      <c r="FPV109"/>
      <c r="FPW109"/>
      <c r="FPX109"/>
      <c r="FPY109"/>
      <c r="FPZ109"/>
      <c r="FQA109"/>
      <c r="FQB109"/>
      <c r="FQC109"/>
      <c r="FQD109"/>
      <c r="FQE109"/>
      <c r="FQF109"/>
      <c r="FQG109"/>
      <c r="FQH109"/>
      <c r="FQI109"/>
      <c r="FQJ109"/>
      <c r="FQK109"/>
      <c r="FQL109"/>
      <c r="FQM109"/>
      <c r="FQN109"/>
      <c r="FQO109"/>
      <c r="FQP109"/>
      <c r="FQQ109"/>
      <c r="FQR109"/>
      <c r="FQS109"/>
      <c r="FQT109"/>
      <c r="FQU109"/>
      <c r="FQV109"/>
      <c r="FQW109"/>
      <c r="FQX109"/>
      <c r="FQY109"/>
      <c r="FQZ109"/>
      <c r="FRA109"/>
      <c r="FRB109"/>
      <c r="FRC109"/>
      <c r="FRD109"/>
      <c r="FRE109"/>
      <c r="FRF109"/>
      <c r="FRG109"/>
      <c r="FRH109"/>
      <c r="FRI109"/>
      <c r="FRJ109"/>
      <c r="FRK109"/>
      <c r="FRL109"/>
      <c r="FRM109"/>
      <c r="FRN109"/>
      <c r="FRO109"/>
      <c r="FRP109"/>
      <c r="FRQ109"/>
      <c r="FRR109"/>
      <c r="FRS109"/>
      <c r="FRT109"/>
      <c r="FRU109"/>
      <c r="FRV109"/>
      <c r="FRW109"/>
      <c r="FRX109"/>
      <c r="FRY109"/>
      <c r="FRZ109"/>
      <c r="FSA109"/>
      <c r="FSB109"/>
      <c r="FSC109"/>
      <c r="FSD109"/>
      <c r="FSE109"/>
      <c r="FSF109"/>
      <c r="FSG109"/>
      <c r="FSH109"/>
      <c r="FSI109"/>
      <c r="FSJ109"/>
      <c r="FSK109"/>
      <c r="FSL109"/>
      <c r="FSM109"/>
      <c r="FSN109"/>
      <c r="FSO109"/>
      <c r="FSP109"/>
      <c r="FSQ109"/>
      <c r="FSR109"/>
      <c r="FSS109"/>
      <c r="FST109"/>
      <c r="FSU109"/>
      <c r="FSV109"/>
      <c r="FSW109"/>
      <c r="FSX109"/>
      <c r="FSY109"/>
      <c r="FSZ109"/>
      <c r="FTA109"/>
      <c r="FTB109"/>
      <c r="FTC109"/>
      <c r="FTD109"/>
      <c r="FTE109"/>
      <c r="FTF109"/>
      <c r="FTG109"/>
      <c r="FTH109"/>
      <c r="FTI109"/>
      <c r="FTJ109"/>
      <c r="FTK109"/>
      <c r="FTL109"/>
      <c r="FTM109"/>
      <c r="FTN109"/>
      <c r="FTO109"/>
      <c r="FTP109"/>
      <c r="FTQ109"/>
      <c r="FTR109"/>
      <c r="FTS109"/>
      <c r="FTT109"/>
      <c r="FTU109"/>
      <c r="FTV109"/>
      <c r="FTW109"/>
      <c r="FTX109"/>
      <c r="FTY109"/>
      <c r="FTZ109"/>
      <c r="FUA109"/>
      <c r="FUB109"/>
      <c r="FUC109"/>
      <c r="FUD109"/>
      <c r="FUE109"/>
      <c r="FUF109"/>
      <c r="FUG109"/>
      <c r="FUH109"/>
      <c r="FUI109"/>
      <c r="FUJ109"/>
      <c r="FUK109"/>
      <c r="FUL109"/>
      <c r="FUM109"/>
      <c r="FUN109"/>
      <c r="FUO109"/>
      <c r="FUP109"/>
      <c r="FUQ109"/>
      <c r="FUR109"/>
      <c r="FUS109"/>
      <c r="FUT109"/>
      <c r="FUU109"/>
      <c r="FUV109"/>
      <c r="FUW109"/>
      <c r="FUX109"/>
      <c r="FUY109"/>
      <c r="FUZ109"/>
      <c r="FVA109"/>
      <c r="FVB109"/>
      <c r="FVC109"/>
      <c r="FVD109"/>
      <c r="FVE109"/>
      <c r="FVF109"/>
      <c r="FVG109"/>
      <c r="FVH109"/>
      <c r="FVI109"/>
      <c r="FVJ109"/>
      <c r="FVK109"/>
      <c r="FVL109"/>
      <c r="FVM109"/>
      <c r="FVN109"/>
      <c r="FVO109"/>
      <c r="FVP109"/>
      <c r="FVQ109"/>
      <c r="FVR109"/>
      <c r="FVS109"/>
      <c r="FVT109"/>
      <c r="FVU109"/>
      <c r="FVV109"/>
      <c r="FVW109"/>
      <c r="FVX109"/>
      <c r="FVY109"/>
      <c r="FVZ109"/>
      <c r="FWA109"/>
      <c r="FWB109"/>
      <c r="FWC109"/>
      <c r="FWD109"/>
      <c r="FWE109"/>
      <c r="FWF109"/>
      <c r="FWG109"/>
      <c r="FWH109"/>
      <c r="FWI109"/>
      <c r="FWJ109"/>
      <c r="FWK109"/>
      <c r="FWL109"/>
      <c r="FWM109"/>
      <c r="FWN109"/>
      <c r="FWO109"/>
      <c r="FWP109"/>
      <c r="FWQ109"/>
      <c r="FWR109"/>
      <c r="FWS109"/>
      <c r="FWT109"/>
      <c r="FWU109"/>
      <c r="FWV109"/>
      <c r="FWW109"/>
      <c r="FWX109"/>
      <c r="FWY109"/>
      <c r="FWZ109"/>
      <c r="FXA109"/>
      <c r="FXB109"/>
      <c r="FXC109"/>
      <c r="FXD109"/>
      <c r="FXE109"/>
      <c r="FXF109"/>
      <c r="FXG109"/>
      <c r="FXH109"/>
      <c r="FXI109"/>
      <c r="FXJ109"/>
      <c r="FXK109"/>
      <c r="FXL109"/>
      <c r="FXM109"/>
      <c r="FXN109"/>
      <c r="FXO109"/>
      <c r="FXP109"/>
      <c r="FXQ109"/>
      <c r="FXR109"/>
      <c r="FXS109"/>
      <c r="FXT109"/>
      <c r="FXU109"/>
      <c r="FXV109"/>
      <c r="FXW109"/>
      <c r="FXX109"/>
      <c r="FXY109"/>
      <c r="FXZ109"/>
      <c r="FYA109"/>
      <c r="FYB109"/>
      <c r="FYC109"/>
      <c r="FYD109"/>
      <c r="FYE109"/>
      <c r="FYF109"/>
      <c r="FYG109"/>
      <c r="FYH109"/>
      <c r="FYI109"/>
      <c r="FYJ109"/>
      <c r="FYK109"/>
      <c r="FYL109"/>
      <c r="FYM109"/>
      <c r="FYN109"/>
      <c r="FYO109"/>
      <c r="FYP109"/>
      <c r="FYQ109"/>
      <c r="FYR109"/>
      <c r="FYS109"/>
      <c r="FYT109"/>
      <c r="FYU109"/>
      <c r="FYV109"/>
      <c r="FYW109"/>
      <c r="FYX109"/>
      <c r="FYY109"/>
      <c r="FYZ109"/>
      <c r="FZA109"/>
      <c r="FZB109"/>
      <c r="FZC109"/>
      <c r="FZD109"/>
      <c r="FZE109"/>
      <c r="FZF109"/>
      <c r="FZG109"/>
      <c r="FZH109"/>
      <c r="FZI109"/>
      <c r="FZJ109"/>
      <c r="FZK109"/>
      <c r="FZL109"/>
      <c r="FZM109"/>
      <c r="FZN109"/>
      <c r="FZO109"/>
      <c r="FZP109"/>
      <c r="FZQ109"/>
      <c r="FZR109"/>
      <c r="FZS109"/>
      <c r="FZT109"/>
      <c r="FZU109"/>
      <c r="FZV109"/>
      <c r="FZW109"/>
      <c r="FZX109"/>
      <c r="FZY109"/>
      <c r="FZZ109"/>
      <c r="GAA109"/>
      <c r="GAB109"/>
      <c r="GAC109"/>
      <c r="GAD109"/>
      <c r="GAE109"/>
      <c r="GAF109"/>
      <c r="GAG109"/>
      <c r="GAH109"/>
      <c r="GAI109"/>
      <c r="GAJ109"/>
      <c r="GAK109"/>
      <c r="GAL109"/>
      <c r="GAM109"/>
      <c r="GAN109"/>
      <c r="GAO109"/>
      <c r="GAP109"/>
      <c r="GAQ109"/>
      <c r="GAR109"/>
      <c r="GAS109"/>
      <c r="GAT109"/>
      <c r="GAU109"/>
      <c r="GAV109"/>
      <c r="GAW109"/>
      <c r="GAX109"/>
      <c r="GAY109"/>
      <c r="GAZ109"/>
      <c r="GBA109"/>
      <c r="GBB109"/>
      <c r="GBC109"/>
      <c r="GBD109"/>
      <c r="GBE109"/>
      <c r="GBF109"/>
      <c r="GBG109"/>
      <c r="GBH109"/>
      <c r="GBI109"/>
      <c r="GBJ109"/>
      <c r="GBK109"/>
      <c r="GBL109"/>
      <c r="GBM109"/>
      <c r="GBN109"/>
      <c r="GBO109"/>
      <c r="GBP109"/>
      <c r="GBQ109"/>
      <c r="GBR109"/>
      <c r="GBS109"/>
      <c r="GBT109"/>
      <c r="GBU109"/>
      <c r="GBV109"/>
      <c r="GBW109"/>
      <c r="GBX109"/>
      <c r="GBY109"/>
      <c r="GBZ109"/>
      <c r="GCA109"/>
      <c r="GCB109"/>
      <c r="GCC109"/>
      <c r="GCD109"/>
      <c r="GCE109"/>
      <c r="GCF109"/>
      <c r="GCG109"/>
      <c r="GCH109"/>
      <c r="GCI109"/>
      <c r="GCJ109"/>
      <c r="GCK109"/>
      <c r="GCL109"/>
      <c r="GCM109"/>
      <c r="GCN109"/>
      <c r="GCO109"/>
      <c r="GCP109"/>
      <c r="GCQ109"/>
      <c r="GCR109"/>
      <c r="GCS109"/>
      <c r="GCT109"/>
      <c r="GCU109"/>
      <c r="GCV109"/>
      <c r="GCW109"/>
      <c r="GCX109"/>
      <c r="GCY109"/>
      <c r="GCZ109"/>
      <c r="GDA109"/>
      <c r="GDB109"/>
      <c r="GDC109"/>
      <c r="GDD109"/>
      <c r="GDE109"/>
      <c r="GDF109"/>
      <c r="GDG109"/>
      <c r="GDH109"/>
      <c r="GDI109"/>
      <c r="GDJ109"/>
      <c r="GDK109"/>
      <c r="GDL109"/>
      <c r="GDM109"/>
      <c r="GDN109"/>
      <c r="GDO109"/>
      <c r="GDP109"/>
      <c r="GDQ109"/>
      <c r="GDR109"/>
      <c r="GDS109"/>
      <c r="GDT109"/>
      <c r="GDU109"/>
      <c r="GDV109"/>
      <c r="GDW109"/>
      <c r="GDX109"/>
      <c r="GDY109"/>
      <c r="GDZ109"/>
      <c r="GEA109"/>
      <c r="GEB109"/>
      <c r="GEC109"/>
      <c r="GED109"/>
      <c r="GEE109"/>
      <c r="GEF109"/>
      <c r="GEG109"/>
      <c r="GEH109"/>
      <c r="GEI109"/>
      <c r="GEJ109"/>
      <c r="GEK109"/>
      <c r="GEL109"/>
      <c r="GEM109"/>
      <c r="GEN109"/>
      <c r="GEO109"/>
      <c r="GEP109"/>
      <c r="GEQ109"/>
      <c r="GER109"/>
      <c r="GES109"/>
      <c r="GET109"/>
      <c r="GEU109"/>
      <c r="GEV109"/>
      <c r="GEW109"/>
      <c r="GEX109"/>
      <c r="GEY109"/>
      <c r="GEZ109"/>
      <c r="GFA109"/>
      <c r="GFB109"/>
      <c r="GFC109"/>
      <c r="GFD109"/>
      <c r="GFE109"/>
      <c r="GFF109"/>
      <c r="GFG109"/>
      <c r="GFH109"/>
      <c r="GFI109"/>
      <c r="GFJ109"/>
      <c r="GFK109"/>
      <c r="GFL109"/>
      <c r="GFM109"/>
      <c r="GFN109"/>
      <c r="GFO109"/>
      <c r="GFP109"/>
      <c r="GFQ109"/>
      <c r="GFR109"/>
      <c r="GFS109"/>
      <c r="GFT109"/>
      <c r="GFU109"/>
      <c r="GFV109"/>
      <c r="GFW109"/>
      <c r="GFX109"/>
      <c r="GFY109"/>
      <c r="GFZ109"/>
      <c r="GGA109"/>
      <c r="GGB109"/>
      <c r="GGC109"/>
      <c r="GGD109"/>
      <c r="GGE109"/>
      <c r="GGF109"/>
      <c r="GGG109"/>
      <c r="GGH109"/>
      <c r="GGI109"/>
      <c r="GGJ109"/>
      <c r="GGK109"/>
      <c r="GGL109"/>
      <c r="GGM109"/>
      <c r="GGN109"/>
      <c r="GGO109"/>
      <c r="GGP109"/>
      <c r="GGQ109"/>
      <c r="GGR109"/>
      <c r="GGS109"/>
      <c r="GGT109"/>
      <c r="GGU109"/>
      <c r="GGV109"/>
      <c r="GGW109"/>
      <c r="GGX109"/>
      <c r="GGY109"/>
      <c r="GGZ109"/>
      <c r="GHA109"/>
      <c r="GHB109"/>
      <c r="GHC109"/>
      <c r="GHD109"/>
      <c r="GHE109"/>
      <c r="GHF109"/>
      <c r="GHG109"/>
      <c r="GHH109"/>
      <c r="GHI109"/>
      <c r="GHJ109"/>
      <c r="GHK109"/>
      <c r="GHL109"/>
      <c r="GHM109"/>
      <c r="GHN109"/>
      <c r="GHO109"/>
      <c r="GHP109"/>
      <c r="GHQ109"/>
      <c r="GHR109"/>
      <c r="GHS109"/>
      <c r="GHT109"/>
      <c r="GHU109"/>
      <c r="GHV109"/>
      <c r="GHW109"/>
      <c r="GHX109"/>
      <c r="GHY109"/>
      <c r="GHZ109"/>
      <c r="GIA109"/>
      <c r="GIB109"/>
      <c r="GIC109"/>
      <c r="GID109"/>
      <c r="GIE109"/>
      <c r="GIF109"/>
      <c r="GIG109"/>
      <c r="GIH109"/>
      <c r="GII109"/>
      <c r="GIJ109"/>
      <c r="GIK109"/>
      <c r="GIL109"/>
      <c r="GIM109"/>
      <c r="GIN109"/>
      <c r="GIO109"/>
      <c r="GIP109"/>
      <c r="GIQ109"/>
      <c r="GIR109"/>
      <c r="GIS109"/>
      <c r="GIT109"/>
      <c r="GIU109"/>
      <c r="GIV109"/>
      <c r="GIW109"/>
      <c r="GIX109"/>
      <c r="GIY109"/>
      <c r="GIZ109"/>
      <c r="GJA109"/>
      <c r="GJB109"/>
      <c r="GJC109"/>
      <c r="GJD109"/>
      <c r="GJE109"/>
      <c r="GJF109"/>
      <c r="GJG109"/>
      <c r="GJH109"/>
      <c r="GJI109"/>
      <c r="GJJ109"/>
      <c r="GJK109"/>
      <c r="GJL109"/>
      <c r="GJM109"/>
      <c r="GJN109"/>
      <c r="GJO109"/>
      <c r="GJP109"/>
      <c r="GJQ109"/>
      <c r="GJR109"/>
      <c r="GJS109"/>
      <c r="GJT109"/>
      <c r="GJU109"/>
      <c r="GJV109"/>
      <c r="GJW109"/>
      <c r="GJX109"/>
      <c r="GJY109"/>
      <c r="GJZ109"/>
      <c r="GKA109"/>
      <c r="GKB109"/>
      <c r="GKC109"/>
      <c r="GKD109"/>
      <c r="GKE109"/>
      <c r="GKF109"/>
      <c r="GKG109"/>
      <c r="GKH109"/>
      <c r="GKI109"/>
      <c r="GKJ109"/>
      <c r="GKK109"/>
      <c r="GKL109"/>
      <c r="GKM109"/>
      <c r="GKN109"/>
      <c r="GKO109"/>
      <c r="GKP109"/>
      <c r="GKQ109"/>
      <c r="GKR109"/>
      <c r="GKS109"/>
      <c r="GKT109"/>
      <c r="GKU109"/>
      <c r="GKV109"/>
      <c r="GKW109"/>
      <c r="GKX109"/>
      <c r="GKY109"/>
      <c r="GKZ109"/>
      <c r="GLA109"/>
      <c r="GLB109"/>
      <c r="GLC109"/>
      <c r="GLD109"/>
      <c r="GLE109"/>
      <c r="GLF109"/>
      <c r="GLG109"/>
      <c r="GLH109"/>
      <c r="GLI109"/>
      <c r="GLJ109"/>
      <c r="GLK109"/>
      <c r="GLL109"/>
      <c r="GLM109"/>
      <c r="GLN109"/>
      <c r="GLO109"/>
      <c r="GLP109"/>
      <c r="GLQ109"/>
      <c r="GLR109"/>
      <c r="GLS109"/>
      <c r="GLT109"/>
      <c r="GLU109"/>
      <c r="GLV109"/>
      <c r="GLW109"/>
      <c r="GLX109"/>
      <c r="GLY109"/>
      <c r="GLZ109"/>
      <c r="GMA109"/>
      <c r="GMB109"/>
      <c r="GMC109"/>
      <c r="GMD109"/>
      <c r="GME109"/>
      <c r="GMF109"/>
      <c r="GMG109"/>
      <c r="GMH109"/>
      <c r="GMI109"/>
      <c r="GMJ109"/>
      <c r="GMK109"/>
      <c r="GML109"/>
      <c r="GMM109"/>
      <c r="GMN109"/>
      <c r="GMO109"/>
      <c r="GMP109"/>
      <c r="GMQ109"/>
      <c r="GMR109"/>
      <c r="GMS109"/>
      <c r="GMT109"/>
      <c r="GMU109"/>
      <c r="GMV109"/>
      <c r="GMW109"/>
      <c r="GMX109"/>
      <c r="GMY109"/>
      <c r="GMZ109"/>
      <c r="GNA109"/>
      <c r="GNB109"/>
      <c r="GNC109"/>
      <c r="GND109"/>
      <c r="GNE109"/>
      <c r="GNF109"/>
      <c r="GNG109"/>
      <c r="GNH109"/>
      <c r="GNI109"/>
      <c r="GNJ109"/>
      <c r="GNK109"/>
      <c r="GNL109"/>
      <c r="GNM109"/>
      <c r="GNN109"/>
      <c r="GNO109"/>
      <c r="GNP109"/>
      <c r="GNQ109"/>
      <c r="GNR109"/>
      <c r="GNS109"/>
      <c r="GNT109"/>
      <c r="GNU109"/>
      <c r="GNV109"/>
      <c r="GNW109"/>
      <c r="GNX109"/>
      <c r="GNY109"/>
      <c r="GNZ109"/>
      <c r="GOA109"/>
      <c r="GOB109"/>
      <c r="GOC109"/>
      <c r="GOD109"/>
      <c r="GOE109"/>
      <c r="GOF109"/>
      <c r="GOG109"/>
      <c r="GOH109"/>
      <c r="GOI109"/>
      <c r="GOJ109"/>
      <c r="GOK109"/>
      <c r="GOL109"/>
      <c r="GOM109"/>
      <c r="GON109"/>
      <c r="GOO109"/>
      <c r="GOP109"/>
      <c r="GOQ109"/>
      <c r="GOR109"/>
      <c r="GOS109"/>
      <c r="GOT109"/>
      <c r="GOU109"/>
      <c r="GOV109"/>
      <c r="GOW109"/>
      <c r="GOX109"/>
      <c r="GOY109"/>
      <c r="GOZ109"/>
      <c r="GPA109"/>
      <c r="GPB109"/>
      <c r="GPC109"/>
      <c r="GPD109"/>
      <c r="GPE109"/>
      <c r="GPF109"/>
      <c r="GPG109"/>
      <c r="GPH109"/>
      <c r="GPI109"/>
      <c r="GPJ109"/>
      <c r="GPK109"/>
      <c r="GPL109"/>
      <c r="GPM109"/>
      <c r="GPN109"/>
      <c r="GPO109"/>
      <c r="GPP109"/>
      <c r="GPQ109"/>
      <c r="GPR109"/>
      <c r="GPS109"/>
      <c r="GPT109"/>
      <c r="GPU109"/>
      <c r="GPV109"/>
      <c r="GPW109"/>
      <c r="GPX109"/>
      <c r="GPY109"/>
      <c r="GPZ109"/>
      <c r="GQA109"/>
      <c r="GQB109"/>
      <c r="GQC109"/>
      <c r="GQD109"/>
      <c r="GQE109"/>
      <c r="GQF109"/>
      <c r="GQG109"/>
      <c r="GQH109"/>
      <c r="GQI109"/>
      <c r="GQJ109"/>
      <c r="GQK109"/>
      <c r="GQL109"/>
      <c r="GQM109"/>
      <c r="GQN109"/>
      <c r="GQO109"/>
      <c r="GQP109"/>
      <c r="GQQ109"/>
      <c r="GQR109"/>
      <c r="GQS109"/>
      <c r="GQT109"/>
      <c r="GQU109"/>
      <c r="GQV109"/>
      <c r="GQW109"/>
      <c r="GQX109"/>
      <c r="GQY109"/>
      <c r="GQZ109"/>
      <c r="GRA109"/>
      <c r="GRB109"/>
      <c r="GRC109"/>
      <c r="GRD109"/>
      <c r="GRE109"/>
      <c r="GRF109"/>
      <c r="GRG109"/>
      <c r="GRH109"/>
      <c r="GRI109"/>
      <c r="GRJ109"/>
      <c r="GRK109"/>
      <c r="GRL109"/>
      <c r="GRM109"/>
      <c r="GRN109"/>
      <c r="GRO109"/>
      <c r="GRP109"/>
      <c r="GRQ109"/>
      <c r="GRR109"/>
      <c r="GRS109"/>
      <c r="GRT109"/>
      <c r="GRU109"/>
      <c r="GRV109"/>
      <c r="GRW109"/>
      <c r="GRX109"/>
      <c r="GRY109"/>
      <c r="GRZ109"/>
      <c r="GSA109"/>
      <c r="GSB109"/>
      <c r="GSC109"/>
      <c r="GSD109"/>
      <c r="GSE109"/>
      <c r="GSF109"/>
      <c r="GSG109"/>
      <c r="GSH109"/>
      <c r="GSI109"/>
      <c r="GSJ109"/>
      <c r="GSK109"/>
      <c r="GSL109"/>
      <c r="GSM109"/>
      <c r="GSN109"/>
      <c r="GSO109"/>
      <c r="GSP109"/>
      <c r="GSQ109"/>
      <c r="GSR109"/>
      <c r="GSS109"/>
      <c r="GST109"/>
      <c r="GSU109"/>
      <c r="GSV109"/>
      <c r="GSW109"/>
      <c r="GSX109"/>
      <c r="GSY109"/>
      <c r="GSZ109"/>
      <c r="GTA109"/>
      <c r="GTB109"/>
      <c r="GTC109"/>
      <c r="GTD109"/>
      <c r="GTE109"/>
      <c r="GTF109"/>
      <c r="GTG109"/>
      <c r="GTH109"/>
      <c r="GTI109"/>
      <c r="GTJ109"/>
      <c r="GTK109"/>
      <c r="GTL109"/>
      <c r="GTM109"/>
      <c r="GTN109"/>
      <c r="GTO109"/>
      <c r="GTP109"/>
      <c r="GTQ109"/>
      <c r="GTR109"/>
      <c r="GTS109"/>
      <c r="GTT109"/>
      <c r="GTU109"/>
      <c r="GTV109"/>
      <c r="GTW109"/>
      <c r="GTX109"/>
      <c r="GTY109"/>
      <c r="GTZ109"/>
      <c r="GUA109"/>
      <c r="GUB109"/>
      <c r="GUC109"/>
      <c r="GUD109"/>
      <c r="GUE109"/>
      <c r="GUF109"/>
      <c r="GUG109"/>
      <c r="GUH109"/>
      <c r="GUI109"/>
      <c r="GUJ109"/>
      <c r="GUK109"/>
      <c r="GUL109"/>
      <c r="GUM109"/>
      <c r="GUN109"/>
      <c r="GUO109"/>
      <c r="GUP109"/>
      <c r="GUQ109"/>
      <c r="GUR109"/>
      <c r="GUS109"/>
      <c r="GUT109"/>
      <c r="GUU109"/>
      <c r="GUV109"/>
      <c r="GUW109"/>
      <c r="GUX109"/>
      <c r="GUY109"/>
      <c r="GUZ109"/>
      <c r="GVA109"/>
      <c r="GVB109"/>
      <c r="GVC109"/>
      <c r="GVD109"/>
      <c r="GVE109"/>
      <c r="GVF109"/>
      <c r="GVG109"/>
      <c r="GVH109"/>
      <c r="GVI109"/>
      <c r="GVJ109"/>
      <c r="GVK109"/>
      <c r="GVL109"/>
      <c r="GVM109"/>
      <c r="GVN109"/>
      <c r="GVO109"/>
      <c r="GVP109"/>
      <c r="GVQ109"/>
      <c r="GVR109"/>
      <c r="GVS109"/>
      <c r="GVT109"/>
      <c r="GVU109"/>
      <c r="GVV109"/>
      <c r="GVW109"/>
      <c r="GVX109"/>
      <c r="GVY109"/>
      <c r="GVZ109"/>
      <c r="GWA109"/>
      <c r="GWB109"/>
      <c r="GWC109"/>
      <c r="GWD109"/>
      <c r="GWE109"/>
      <c r="GWF109"/>
      <c r="GWG109"/>
      <c r="GWH109"/>
      <c r="GWI109"/>
      <c r="GWJ109"/>
      <c r="GWK109"/>
      <c r="GWL109"/>
      <c r="GWM109"/>
      <c r="GWN109"/>
      <c r="GWO109"/>
      <c r="GWP109"/>
      <c r="GWQ109"/>
      <c r="GWR109"/>
      <c r="GWS109"/>
      <c r="GWT109"/>
      <c r="GWU109"/>
      <c r="GWV109"/>
      <c r="GWW109"/>
      <c r="GWX109"/>
      <c r="GWY109"/>
      <c r="GWZ109"/>
      <c r="GXA109"/>
      <c r="GXB109"/>
      <c r="GXC109"/>
      <c r="GXD109"/>
      <c r="GXE109"/>
      <c r="GXF109"/>
      <c r="GXG109"/>
      <c r="GXH109"/>
      <c r="GXI109"/>
      <c r="GXJ109"/>
      <c r="GXK109"/>
      <c r="GXL109"/>
      <c r="GXM109"/>
      <c r="GXN109"/>
      <c r="GXO109"/>
      <c r="GXP109"/>
      <c r="GXQ109"/>
      <c r="GXR109"/>
      <c r="GXS109"/>
      <c r="GXT109"/>
      <c r="GXU109"/>
      <c r="GXV109"/>
      <c r="GXW109"/>
      <c r="GXX109"/>
      <c r="GXY109"/>
      <c r="GXZ109"/>
      <c r="GYA109"/>
      <c r="GYB109"/>
      <c r="GYC109"/>
      <c r="GYD109"/>
      <c r="GYE109"/>
      <c r="GYF109"/>
      <c r="GYG109"/>
      <c r="GYH109"/>
      <c r="GYI109"/>
      <c r="GYJ109"/>
      <c r="GYK109"/>
      <c r="GYL109"/>
      <c r="GYM109"/>
      <c r="GYN109"/>
      <c r="GYO109"/>
      <c r="GYP109"/>
      <c r="GYQ109"/>
      <c r="GYR109"/>
      <c r="GYS109"/>
      <c r="GYT109"/>
      <c r="GYU109"/>
      <c r="GYV109"/>
      <c r="GYW109"/>
      <c r="GYX109"/>
      <c r="GYY109"/>
      <c r="GYZ109"/>
      <c r="GZA109"/>
      <c r="GZB109"/>
      <c r="GZC109"/>
      <c r="GZD109"/>
      <c r="GZE109"/>
      <c r="GZF109"/>
      <c r="GZG109"/>
      <c r="GZH109"/>
      <c r="GZI109"/>
      <c r="GZJ109"/>
      <c r="GZK109"/>
      <c r="GZL109"/>
      <c r="GZM109"/>
      <c r="GZN109"/>
      <c r="GZO109"/>
      <c r="GZP109"/>
      <c r="GZQ109"/>
      <c r="GZR109"/>
      <c r="GZS109"/>
      <c r="GZT109"/>
      <c r="GZU109"/>
      <c r="GZV109"/>
      <c r="GZW109"/>
      <c r="GZX109"/>
      <c r="GZY109"/>
      <c r="GZZ109"/>
      <c r="HAA109"/>
      <c r="HAB109"/>
      <c r="HAC109"/>
      <c r="HAD109"/>
      <c r="HAE109"/>
      <c r="HAF109"/>
      <c r="HAG109"/>
      <c r="HAH109"/>
      <c r="HAI109"/>
      <c r="HAJ109"/>
      <c r="HAK109"/>
      <c r="HAL109"/>
      <c r="HAM109"/>
      <c r="HAN109"/>
      <c r="HAO109"/>
      <c r="HAP109"/>
      <c r="HAQ109"/>
      <c r="HAR109"/>
      <c r="HAS109"/>
      <c r="HAT109"/>
      <c r="HAU109"/>
      <c r="HAV109"/>
      <c r="HAW109"/>
      <c r="HAX109"/>
      <c r="HAY109"/>
      <c r="HAZ109"/>
      <c r="HBA109"/>
      <c r="HBB109"/>
      <c r="HBC109"/>
      <c r="HBD109"/>
      <c r="HBE109"/>
      <c r="HBF109"/>
      <c r="HBG109"/>
      <c r="HBH109"/>
      <c r="HBI109"/>
      <c r="HBJ109"/>
      <c r="HBK109"/>
      <c r="HBL109"/>
      <c r="HBM109"/>
      <c r="HBN109"/>
      <c r="HBO109"/>
      <c r="HBP109"/>
      <c r="HBQ109"/>
      <c r="HBR109"/>
      <c r="HBS109"/>
      <c r="HBT109"/>
      <c r="HBU109"/>
      <c r="HBV109"/>
      <c r="HBW109"/>
      <c r="HBX109"/>
      <c r="HBY109"/>
      <c r="HBZ109"/>
      <c r="HCA109"/>
      <c r="HCB109"/>
      <c r="HCC109"/>
      <c r="HCD109"/>
      <c r="HCE109"/>
      <c r="HCF109"/>
      <c r="HCG109"/>
      <c r="HCH109"/>
      <c r="HCI109"/>
      <c r="HCJ109"/>
      <c r="HCK109"/>
      <c r="HCL109"/>
      <c r="HCM109"/>
      <c r="HCN109"/>
      <c r="HCO109"/>
      <c r="HCP109"/>
      <c r="HCQ109"/>
      <c r="HCR109"/>
      <c r="HCS109"/>
      <c r="HCT109"/>
      <c r="HCU109"/>
      <c r="HCV109"/>
      <c r="HCW109"/>
      <c r="HCX109"/>
      <c r="HCY109"/>
      <c r="HCZ109"/>
      <c r="HDA109"/>
      <c r="HDB109"/>
      <c r="HDC109"/>
      <c r="HDD109"/>
      <c r="HDE109"/>
      <c r="HDF109"/>
      <c r="HDG109"/>
      <c r="HDH109"/>
      <c r="HDI109"/>
      <c r="HDJ109"/>
      <c r="HDK109"/>
      <c r="HDL109"/>
      <c r="HDM109"/>
      <c r="HDN109"/>
      <c r="HDO109"/>
      <c r="HDP109"/>
      <c r="HDQ109"/>
      <c r="HDR109"/>
      <c r="HDS109"/>
      <c r="HDT109"/>
      <c r="HDU109"/>
      <c r="HDV109"/>
      <c r="HDW109"/>
      <c r="HDX109"/>
      <c r="HDY109"/>
      <c r="HDZ109"/>
      <c r="HEA109"/>
      <c r="HEB109"/>
      <c r="HEC109"/>
      <c r="HED109"/>
      <c r="HEE109"/>
      <c r="HEF109"/>
      <c r="HEG109"/>
      <c r="HEH109"/>
      <c r="HEI109"/>
      <c r="HEJ109"/>
      <c r="HEK109"/>
      <c r="HEL109"/>
      <c r="HEM109"/>
      <c r="HEN109"/>
      <c r="HEO109"/>
      <c r="HEP109"/>
      <c r="HEQ109"/>
      <c r="HER109"/>
      <c r="HES109"/>
      <c r="HET109"/>
      <c r="HEU109"/>
      <c r="HEV109"/>
      <c r="HEW109"/>
      <c r="HEX109"/>
      <c r="HEY109"/>
      <c r="HEZ109"/>
      <c r="HFA109"/>
      <c r="HFB109"/>
      <c r="HFC109"/>
      <c r="HFD109"/>
      <c r="HFE109"/>
      <c r="HFF109"/>
      <c r="HFG109"/>
      <c r="HFH109"/>
      <c r="HFI109"/>
      <c r="HFJ109"/>
      <c r="HFK109"/>
      <c r="HFL109"/>
      <c r="HFM109"/>
      <c r="HFN109"/>
      <c r="HFO109"/>
      <c r="HFP109"/>
      <c r="HFQ109"/>
      <c r="HFR109"/>
      <c r="HFS109"/>
      <c r="HFT109"/>
      <c r="HFU109"/>
      <c r="HFV109"/>
      <c r="HFW109"/>
      <c r="HFX109"/>
      <c r="HFY109"/>
      <c r="HFZ109"/>
      <c r="HGA109"/>
      <c r="HGB109"/>
      <c r="HGC109"/>
      <c r="HGD109"/>
      <c r="HGE109"/>
      <c r="HGF109"/>
      <c r="HGG109"/>
      <c r="HGH109"/>
      <c r="HGI109"/>
      <c r="HGJ109"/>
      <c r="HGK109"/>
      <c r="HGL109"/>
      <c r="HGM109"/>
      <c r="HGN109"/>
      <c r="HGO109"/>
      <c r="HGP109"/>
      <c r="HGQ109"/>
      <c r="HGR109"/>
      <c r="HGS109"/>
      <c r="HGT109"/>
      <c r="HGU109"/>
      <c r="HGV109"/>
      <c r="HGW109"/>
      <c r="HGX109"/>
      <c r="HGY109"/>
      <c r="HGZ109"/>
      <c r="HHA109"/>
      <c r="HHB109"/>
      <c r="HHC109"/>
      <c r="HHD109"/>
      <c r="HHE109"/>
      <c r="HHF109"/>
      <c r="HHG109"/>
      <c r="HHH109"/>
      <c r="HHI109"/>
      <c r="HHJ109"/>
      <c r="HHK109"/>
      <c r="HHL109"/>
      <c r="HHM109"/>
      <c r="HHN109"/>
      <c r="HHO109"/>
      <c r="HHP109"/>
      <c r="HHQ109"/>
      <c r="HHR109"/>
      <c r="HHS109"/>
      <c r="HHT109"/>
      <c r="HHU109"/>
      <c r="HHV109"/>
      <c r="HHW109"/>
      <c r="HHX109"/>
      <c r="HHY109"/>
      <c r="HHZ109"/>
      <c r="HIA109"/>
      <c r="HIB109"/>
      <c r="HIC109"/>
      <c r="HID109"/>
      <c r="HIE109"/>
      <c r="HIF109"/>
      <c r="HIG109"/>
      <c r="HIH109"/>
      <c r="HII109"/>
      <c r="HIJ109"/>
      <c r="HIK109"/>
      <c r="HIL109"/>
      <c r="HIM109"/>
      <c r="HIN109"/>
      <c r="HIO109"/>
      <c r="HIP109"/>
      <c r="HIQ109"/>
      <c r="HIR109"/>
      <c r="HIS109"/>
      <c r="HIT109"/>
      <c r="HIU109"/>
      <c r="HIV109"/>
      <c r="HIW109"/>
      <c r="HIX109"/>
      <c r="HIY109"/>
      <c r="HIZ109"/>
      <c r="HJA109"/>
      <c r="HJB109"/>
      <c r="HJC109"/>
      <c r="HJD109"/>
      <c r="HJE109"/>
      <c r="HJF109"/>
      <c r="HJG109"/>
      <c r="HJH109"/>
      <c r="HJI109"/>
      <c r="HJJ109"/>
      <c r="HJK109"/>
      <c r="HJL109"/>
      <c r="HJM109"/>
      <c r="HJN109"/>
      <c r="HJO109"/>
      <c r="HJP109"/>
      <c r="HJQ109"/>
      <c r="HJR109"/>
      <c r="HJS109"/>
      <c r="HJT109"/>
      <c r="HJU109"/>
      <c r="HJV109"/>
      <c r="HJW109"/>
      <c r="HJX109"/>
      <c r="HJY109"/>
      <c r="HJZ109"/>
      <c r="HKA109"/>
      <c r="HKB109"/>
      <c r="HKC109"/>
      <c r="HKD109"/>
      <c r="HKE109"/>
      <c r="HKF109"/>
      <c r="HKG109"/>
      <c r="HKH109"/>
      <c r="HKI109"/>
      <c r="HKJ109"/>
      <c r="HKK109"/>
      <c r="HKL109"/>
      <c r="HKM109"/>
      <c r="HKN109"/>
      <c r="HKO109"/>
      <c r="HKP109"/>
      <c r="HKQ109"/>
      <c r="HKR109"/>
      <c r="HKS109"/>
      <c r="HKT109"/>
      <c r="HKU109"/>
      <c r="HKV109"/>
      <c r="HKW109"/>
      <c r="HKX109"/>
      <c r="HKY109"/>
      <c r="HKZ109"/>
      <c r="HLA109"/>
      <c r="HLB109"/>
      <c r="HLC109"/>
      <c r="HLD109"/>
      <c r="HLE109"/>
      <c r="HLF109"/>
      <c r="HLG109"/>
      <c r="HLH109"/>
      <c r="HLI109"/>
      <c r="HLJ109"/>
      <c r="HLK109"/>
      <c r="HLL109"/>
      <c r="HLM109"/>
      <c r="HLN109"/>
      <c r="HLO109"/>
      <c r="HLP109"/>
      <c r="HLQ109"/>
      <c r="HLR109"/>
      <c r="HLS109"/>
      <c r="HLT109"/>
      <c r="HLU109"/>
      <c r="HLV109"/>
      <c r="HLW109"/>
      <c r="HLX109"/>
      <c r="HLY109"/>
      <c r="HLZ109"/>
      <c r="HMA109"/>
      <c r="HMB109"/>
      <c r="HMC109"/>
      <c r="HMD109"/>
      <c r="HME109"/>
      <c r="HMF109"/>
      <c r="HMG109"/>
      <c r="HMH109"/>
      <c r="HMI109"/>
      <c r="HMJ109"/>
      <c r="HMK109"/>
      <c r="HML109"/>
      <c r="HMM109"/>
      <c r="HMN109"/>
      <c r="HMO109"/>
      <c r="HMP109"/>
      <c r="HMQ109"/>
      <c r="HMR109"/>
      <c r="HMS109"/>
      <c r="HMT109"/>
      <c r="HMU109"/>
      <c r="HMV109"/>
      <c r="HMW109"/>
      <c r="HMX109"/>
      <c r="HMY109"/>
      <c r="HMZ109"/>
      <c r="HNA109"/>
      <c r="HNB109"/>
      <c r="HNC109"/>
      <c r="HND109"/>
      <c r="HNE109"/>
      <c r="HNF109"/>
      <c r="HNG109"/>
      <c r="HNH109"/>
      <c r="HNI109"/>
      <c r="HNJ109"/>
      <c r="HNK109"/>
      <c r="HNL109"/>
      <c r="HNM109"/>
      <c r="HNN109"/>
      <c r="HNO109"/>
      <c r="HNP109"/>
      <c r="HNQ109"/>
      <c r="HNR109"/>
      <c r="HNS109"/>
      <c r="HNT109"/>
      <c r="HNU109"/>
      <c r="HNV109"/>
      <c r="HNW109"/>
      <c r="HNX109"/>
      <c r="HNY109"/>
      <c r="HNZ109"/>
      <c r="HOA109"/>
      <c r="HOB109"/>
      <c r="HOC109"/>
      <c r="HOD109"/>
      <c r="HOE109"/>
      <c r="HOF109"/>
      <c r="HOG109"/>
      <c r="HOH109"/>
      <c r="HOI109"/>
      <c r="HOJ109"/>
      <c r="HOK109"/>
      <c r="HOL109"/>
      <c r="HOM109"/>
      <c r="HON109"/>
      <c r="HOO109"/>
      <c r="HOP109"/>
      <c r="HOQ109"/>
      <c r="HOR109"/>
      <c r="HOS109"/>
      <c r="HOT109"/>
      <c r="HOU109"/>
      <c r="HOV109"/>
      <c r="HOW109"/>
      <c r="HOX109"/>
      <c r="HOY109"/>
      <c r="HOZ109"/>
      <c r="HPA109"/>
      <c r="HPB109"/>
      <c r="HPC109"/>
      <c r="HPD109"/>
      <c r="HPE109"/>
      <c r="HPF109"/>
      <c r="HPG109"/>
      <c r="HPH109"/>
      <c r="HPI109"/>
      <c r="HPJ109"/>
      <c r="HPK109"/>
      <c r="HPL109"/>
      <c r="HPM109"/>
      <c r="HPN109"/>
      <c r="HPO109"/>
      <c r="HPP109"/>
      <c r="HPQ109"/>
      <c r="HPR109"/>
      <c r="HPS109"/>
      <c r="HPT109"/>
      <c r="HPU109"/>
      <c r="HPV109"/>
      <c r="HPW109"/>
      <c r="HPX109"/>
      <c r="HPY109"/>
      <c r="HPZ109"/>
      <c r="HQA109"/>
      <c r="HQB109"/>
      <c r="HQC109"/>
      <c r="HQD109"/>
      <c r="HQE109"/>
      <c r="HQF109"/>
      <c r="HQG109"/>
      <c r="HQH109"/>
      <c r="HQI109"/>
      <c r="HQJ109"/>
      <c r="HQK109"/>
      <c r="HQL109"/>
      <c r="HQM109"/>
      <c r="HQN109"/>
      <c r="HQO109"/>
      <c r="HQP109"/>
      <c r="HQQ109"/>
      <c r="HQR109"/>
      <c r="HQS109"/>
      <c r="HQT109"/>
      <c r="HQU109"/>
      <c r="HQV109"/>
      <c r="HQW109"/>
      <c r="HQX109"/>
      <c r="HQY109"/>
      <c r="HQZ109"/>
      <c r="HRA109"/>
      <c r="HRB109"/>
      <c r="HRC109"/>
      <c r="HRD109"/>
      <c r="HRE109"/>
      <c r="HRF109"/>
      <c r="HRG109"/>
      <c r="HRH109"/>
      <c r="HRI109"/>
      <c r="HRJ109"/>
      <c r="HRK109"/>
      <c r="HRL109"/>
      <c r="HRM109"/>
      <c r="HRN109"/>
      <c r="HRO109"/>
      <c r="HRP109"/>
      <c r="HRQ109"/>
      <c r="HRR109"/>
      <c r="HRS109"/>
      <c r="HRT109"/>
      <c r="HRU109"/>
      <c r="HRV109"/>
      <c r="HRW109"/>
      <c r="HRX109"/>
      <c r="HRY109"/>
      <c r="HRZ109"/>
      <c r="HSA109"/>
      <c r="HSB109"/>
      <c r="HSC109"/>
      <c r="HSD109"/>
      <c r="HSE109"/>
      <c r="HSF109"/>
      <c r="HSG109"/>
      <c r="HSH109"/>
      <c r="HSI109"/>
      <c r="HSJ109"/>
      <c r="HSK109"/>
      <c r="HSL109"/>
      <c r="HSM109"/>
      <c r="HSN109"/>
      <c r="HSO109"/>
      <c r="HSP109"/>
      <c r="HSQ109"/>
      <c r="HSR109"/>
      <c r="HSS109"/>
      <c r="HST109"/>
      <c r="HSU109"/>
      <c r="HSV109"/>
      <c r="HSW109"/>
      <c r="HSX109"/>
      <c r="HSY109"/>
      <c r="HSZ109"/>
      <c r="HTA109"/>
      <c r="HTB109"/>
      <c r="HTC109"/>
      <c r="HTD109"/>
      <c r="HTE109"/>
      <c r="HTF109"/>
      <c r="HTG109"/>
      <c r="HTH109"/>
      <c r="HTI109"/>
      <c r="HTJ109"/>
      <c r="HTK109"/>
      <c r="HTL109"/>
      <c r="HTM109"/>
      <c r="HTN109"/>
      <c r="HTO109"/>
      <c r="HTP109"/>
      <c r="HTQ109"/>
      <c r="HTR109"/>
      <c r="HTS109"/>
      <c r="HTT109"/>
      <c r="HTU109"/>
      <c r="HTV109"/>
      <c r="HTW109"/>
      <c r="HTX109"/>
      <c r="HTY109"/>
      <c r="HTZ109"/>
      <c r="HUA109"/>
      <c r="HUB109"/>
      <c r="HUC109"/>
      <c r="HUD109"/>
      <c r="HUE109"/>
      <c r="HUF109"/>
      <c r="HUG109"/>
      <c r="HUH109"/>
      <c r="HUI109"/>
      <c r="HUJ109"/>
      <c r="HUK109"/>
      <c r="HUL109"/>
      <c r="HUM109"/>
      <c r="HUN109"/>
      <c r="HUO109"/>
      <c r="HUP109"/>
      <c r="HUQ109"/>
      <c r="HUR109"/>
      <c r="HUS109"/>
      <c r="HUT109"/>
      <c r="HUU109"/>
      <c r="HUV109"/>
      <c r="HUW109"/>
      <c r="HUX109"/>
      <c r="HUY109"/>
      <c r="HUZ109"/>
      <c r="HVA109"/>
      <c r="HVB109"/>
      <c r="HVC109"/>
      <c r="HVD109"/>
      <c r="HVE109"/>
      <c r="HVF109"/>
      <c r="HVG109"/>
      <c r="HVH109"/>
      <c r="HVI109"/>
      <c r="HVJ109"/>
      <c r="HVK109"/>
      <c r="HVL109"/>
      <c r="HVM109"/>
      <c r="HVN109"/>
      <c r="HVO109"/>
      <c r="HVP109"/>
      <c r="HVQ109"/>
      <c r="HVR109"/>
      <c r="HVS109"/>
      <c r="HVT109"/>
      <c r="HVU109"/>
      <c r="HVV109"/>
      <c r="HVW109"/>
      <c r="HVX109"/>
      <c r="HVY109"/>
      <c r="HVZ109"/>
      <c r="HWA109"/>
      <c r="HWB109"/>
      <c r="HWC109"/>
      <c r="HWD109"/>
      <c r="HWE109"/>
      <c r="HWF109"/>
      <c r="HWG109"/>
      <c r="HWH109"/>
      <c r="HWI109"/>
      <c r="HWJ109"/>
      <c r="HWK109"/>
      <c r="HWL109"/>
      <c r="HWM109"/>
      <c r="HWN109"/>
      <c r="HWO109"/>
      <c r="HWP109"/>
      <c r="HWQ109"/>
      <c r="HWR109"/>
      <c r="HWS109"/>
      <c r="HWT109"/>
      <c r="HWU109"/>
      <c r="HWV109"/>
      <c r="HWW109"/>
      <c r="HWX109"/>
      <c r="HWY109"/>
      <c r="HWZ109"/>
      <c r="HXA109"/>
      <c r="HXB109"/>
      <c r="HXC109"/>
      <c r="HXD109"/>
      <c r="HXE109"/>
      <c r="HXF109"/>
      <c r="HXG109"/>
      <c r="HXH109"/>
      <c r="HXI109"/>
      <c r="HXJ109"/>
      <c r="HXK109"/>
      <c r="HXL109"/>
      <c r="HXM109"/>
      <c r="HXN109"/>
      <c r="HXO109"/>
      <c r="HXP109"/>
      <c r="HXQ109"/>
      <c r="HXR109"/>
      <c r="HXS109"/>
      <c r="HXT109"/>
      <c r="HXU109"/>
      <c r="HXV109"/>
      <c r="HXW109"/>
      <c r="HXX109"/>
      <c r="HXY109"/>
      <c r="HXZ109"/>
      <c r="HYA109"/>
      <c r="HYB109"/>
      <c r="HYC109"/>
      <c r="HYD109"/>
      <c r="HYE109"/>
      <c r="HYF109"/>
      <c r="HYG109"/>
      <c r="HYH109"/>
      <c r="HYI109"/>
      <c r="HYJ109"/>
      <c r="HYK109"/>
      <c r="HYL109"/>
      <c r="HYM109"/>
      <c r="HYN109"/>
      <c r="HYO109"/>
      <c r="HYP109"/>
      <c r="HYQ109"/>
      <c r="HYR109"/>
      <c r="HYS109"/>
      <c r="HYT109"/>
      <c r="HYU109"/>
      <c r="HYV109"/>
      <c r="HYW109"/>
      <c r="HYX109"/>
      <c r="HYY109"/>
      <c r="HYZ109"/>
      <c r="HZA109"/>
      <c r="HZB109"/>
      <c r="HZC109"/>
      <c r="HZD109"/>
      <c r="HZE109"/>
      <c r="HZF109"/>
      <c r="HZG109"/>
      <c r="HZH109"/>
      <c r="HZI109"/>
      <c r="HZJ109"/>
      <c r="HZK109"/>
      <c r="HZL109"/>
      <c r="HZM109"/>
      <c r="HZN109"/>
      <c r="HZO109"/>
      <c r="HZP109"/>
      <c r="HZQ109"/>
      <c r="HZR109"/>
      <c r="HZS109"/>
      <c r="HZT109"/>
      <c r="HZU109"/>
      <c r="HZV109"/>
      <c r="HZW109"/>
      <c r="HZX109"/>
      <c r="HZY109"/>
      <c r="HZZ109"/>
      <c r="IAA109"/>
      <c r="IAB109"/>
      <c r="IAC109"/>
      <c r="IAD109"/>
      <c r="IAE109"/>
      <c r="IAF109"/>
      <c r="IAG109"/>
      <c r="IAH109"/>
      <c r="IAI109"/>
      <c r="IAJ109"/>
      <c r="IAK109"/>
      <c r="IAL109"/>
      <c r="IAM109"/>
      <c r="IAN109"/>
      <c r="IAO109"/>
      <c r="IAP109"/>
      <c r="IAQ109"/>
      <c r="IAR109"/>
      <c r="IAS109"/>
      <c r="IAT109"/>
      <c r="IAU109"/>
      <c r="IAV109"/>
      <c r="IAW109"/>
      <c r="IAX109"/>
      <c r="IAY109"/>
      <c r="IAZ109"/>
      <c r="IBA109"/>
      <c r="IBB109"/>
      <c r="IBC109"/>
      <c r="IBD109"/>
      <c r="IBE109"/>
      <c r="IBF109"/>
      <c r="IBG109"/>
      <c r="IBH109"/>
      <c r="IBI109"/>
      <c r="IBJ109"/>
      <c r="IBK109"/>
      <c r="IBL109"/>
      <c r="IBM109"/>
      <c r="IBN109"/>
      <c r="IBO109"/>
      <c r="IBP109"/>
      <c r="IBQ109"/>
      <c r="IBR109"/>
      <c r="IBS109"/>
      <c r="IBT109"/>
      <c r="IBU109"/>
      <c r="IBV109"/>
      <c r="IBW109"/>
      <c r="IBX109"/>
      <c r="IBY109"/>
      <c r="IBZ109"/>
      <c r="ICA109"/>
      <c r="ICB109"/>
      <c r="ICC109"/>
      <c r="ICD109"/>
      <c r="ICE109"/>
      <c r="ICF109"/>
      <c r="ICG109"/>
      <c r="ICH109"/>
      <c r="ICI109"/>
      <c r="ICJ109"/>
      <c r="ICK109"/>
      <c r="ICL109"/>
      <c r="ICM109"/>
      <c r="ICN109"/>
      <c r="ICO109"/>
      <c r="ICP109"/>
      <c r="ICQ109"/>
      <c r="ICR109"/>
      <c r="ICS109"/>
      <c r="ICT109"/>
      <c r="ICU109"/>
      <c r="ICV109"/>
      <c r="ICW109"/>
      <c r="ICX109"/>
      <c r="ICY109"/>
      <c r="ICZ109"/>
      <c r="IDA109"/>
      <c r="IDB109"/>
      <c r="IDC109"/>
      <c r="IDD109"/>
      <c r="IDE109"/>
      <c r="IDF109"/>
      <c r="IDG109"/>
      <c r="IDH109"/>
      <c r="IDI109"/>
      <c r="IDJ109"/>
      <c r="IDK109"/>
      <c r="IDL109"/>
      <c r="IDM109"/>
      <c r="IDN109"/>
      <c r="IDO109"/>
      <c r="IDP109"/>
      <c r="IDQ109"/>
      <c r="IDR109"/>
      <c r="IDS109"/>
      <c r="IDT109"/>
      <c r="IDU109"/>
      <c r="IDV109"/>
      <c r="IDW109"/>
      <c r="IDX109"/>
      <c r="IDY109"/>
      <c r="IDZ109"/>
      <c r="IEA109"/>
      <c r="IEB109"/>
      <c r="IEC109"/>
      <c r="IED109"/>
      <c r="IEE109"/>
      <c r="IEF109"/>
      <c r="IEG109"/>
      <c r="IEH109"/>
      <c r="IEI109"/>
      <c r="IEJ109"/>
      <c r="IEK109"/>
      <c r="IEL109"/>
      <c r="IEM109"/>
      <c r="IEN109"/>
      <c r="IEO109"/>
      <c r="IEP109"/>
      <c r="IEQ109"/>
      <c r="IER109"/>
      <c r="IES109"/>
      <c r="IET109"/>
      <c r="IEU109"/>
      <c r="IEV109"/>
      <c r="IEW109"/>
      <c r="IEX109"/>
      <c r="IEY109"/>
      <c r="IEZ109"/>
      <c r="IFA109"/>
      <c r="IFB109"/>
      <c r="IFC109"/>
      <c r="IFD109"/>
      <c r="IFE109"/>
      <c r="IFF109"/>
      <c r="IFG109"/>
      <c r="IFH109"/>
      <c r="IFI109"/>
      <c r="IFJ109"/>
      <c r="IFK109"/>
      <c r="IFL109"/>
      <c r="IFM109"/>
      <c r="IFN109"/>
      <c r="IFO109"/>
      <c r="IFP109"/>
      <c r="IFQ109"/>
      <c r="IFR109"/>
      <c r="IFS109"/>
      <c r="IFT109"/>
      <c r="IFU109"/>
      <c r="IFV109"/>
      <c r="IFW109"/>
      <c r="IFX109"/>
      <c r="IFY109"/>
      <c r="IFZ109"/>
      <c r="IGA109"/>
      <c r="IGB109"/>
      <c r="IGC109"/>
      <c r="IGD109"/>
      <c r="IGE109"/>
      <c r="IGF109"/>
      <c r="IGG109"/>
      <c r="IGH109"/>
      <c r="IGI109"/>
      <c r="IGJ109"/>
      <c r="IGK109"/>
      <c r="IGL109"/>
      <c r="IGM109"/>
      <c r="IGN109"/>
      <c r="IGO109"/>
      <c r="IGP109"/>
      <c r="IGQ109"/>
      <c r="IGR109"/>
      <c r="IGS109"/>
      <c r="IGT109"/>
      <c r="IGU109"/>
      <c r="IGV109"/>
      <c r="IGW109"/>
      <c r="IGX109"/>
      <c r="IGY109"/>
      <c r="IGZ109"/>
      <c r="IHA109"/>
      <c r="IHB109"/>
      <c r="IHC109"/>
      <c r="IHD109"/>
      <c r="IHE109"/>
      <c r="IHF109"/>
      <c r="IHG109"/>
      <c r="IHH109"/>
      <c r="IHI109"/>
      <c r="IHJ109"/>
      <c r="IHK109"/>
      <c r="IHL109"/>
      <c r="IHM109"/>
      <c r="IHN109"/>
      <c r="IHO109"/>
      <c r="IHP109"/>
      <c r="IHQ109"/>
      <c r="IHR109"/>
      <c r="IHS109"/>
      <c r="IHT109"/>
      <c r="IHU109"/>
      <c r="IHV109"/>
      <c r="IHW109"/>
      <c r="IHX109"/>
      <c r="IHY109"/>
      <c r="IHZ109"/>
      <c r="IIA109"/>
      <c r="IIB109"/>
      <c r="IIC109"/>
      <c r="IID109"/>
      <c r="IIE109"/>
      <c r="IIF109"/>
      <c r="IIG109"/>
      <c r="IIH109"/>
      <c r="III109"/>
      <c r="IIJ109"/>
      <c r="IIK109"/>
      <c r="IIL109"/>
      <c r="IIM109"/>
      <c r="IIN109"/>
      <c r="IIO109"/>
      <c r="IIP109"/>
      <c r="IIQ109"/>
      <c r="IIR109"/>
      <c r="IIS109"/>
      <c r="IIT109"/>
      <c r="IIU109"/>
      <c r="IIV109"/>
      <c r="IIW109"/>
      <c r="IIX109"/>
      <c r="IIY109"/>
      <c r="IIZ109"/>
      <c r="IJA109"/>
      <c r="IJB109"/>
      <c r="IJC109"/>
      <c r="IJD109"/>
      <c r="IJE109"/>
      <c r="IJF109"/>
      <c r="IJG109"/>
      <c r="IJH109"/>
      <c r="IJI109"/>
      <c r="IJJ109"/>
      <c r="IJK109"/>
      <c r="IJL109"/>
      <c r="IJM109"/>
      <c r="IJN109"/>
      <c r="IJO109"/>
      <c r="IJP109"/>
      <c r="IJQ109"/>
      <c r="IJR109"/>
      <c r="IJS109"/>
      <c r="IJT109"/>
      <c r="IJU109"/>
      <c r="IJV109"/>
      <c r="IJW109"/>
      <c r="IJX109"/>
      <c r="IJY109"/>
      <c r="IJZ109"/>
      <c r="IKA109"/>
      <c r="IKB109"/>
      <c r="IKC109"/>
      <c r="IKD109"/>
      <c r="IKE109"/>
      <c r="IKF109"/>
      <c r="IKG109"/>
      <c r="IKH109"/>
      <c r="IKI109"/>
      <c r="IKJ109"/>
      <c r="IKK109"/>
      <c r="IKL109"/>
      <c r="IKM109"/>
      <c r="IKN109"/>
      <c r="IKO109"/>
      <c r="IKP109"/>
      <c r="IKQ109"/>
      <c r="IKR109"/>
      <c r="IKS109"/>
      <c r="IKT109"/>
      <c r="IKU109"/>
      <c r="IKV109"/>
      <c r="IKW109"/>
      <c r="IKX109"/>
      <c r="IKY109"/>
      <c r="IKZ109"/>
      <c r="ILA109"/>
      <c r="ILB109"/>
      <c r="ILC109"/>
      <c r="ILD109"/>
      <c r="ILE109"/>
      <c r="ILF109"/>
      <c r="ILG109"/>
      <c r="ILH109"/>
      <c r="ILI109"/>
      <c r="ILJ109"/>
      <c r="ILK109"/>
      <c r="ILL109"/>
      <c r="ILM109"/>
      <c r="ILN109"/>
      <c r="ILO109"/>
      <c r="ILP109"/>
      <c r="ILQ109"/>
      <c r="ILR109"/>
      <c r="ILS109"/>
      <c r="ILT109"/>
      <c r="ILU109"/>
      <c r="ILV109"/>
      <c r="ILW109"/>
      <c r="ILX109"/>
      <c r="ILY109"/>
      <c r="ILZ109"/>
      <c r="IMA109"/>
      <c r="IMB109"/>
      <c r="IMC109"/>
      <c r="IMD109"/>
      <c r="IME109"/>
      <c r="IMF109"/>
      <c r="IMG109"/>
      <c r="IMH109"/>
      <c r="IMI109"/>
      <c r="IMJ109"/>
      <c r="IMK109"/>
      <c r="IML109"/>
      <c r="IMM109"/>
      <c r="IMN109"/>
      <c r="IMO109"/>
      <c r="IMP109"/>
      <c r="IMQ109"/>
      <c r="IMR109"/>
      <c r="IMS109"/>
      <c r="IMT109"/>
      <c r="IMU109"/>
      <c r="IMV109"/>
      <c r="IMW109"/>
      <c r="IMX109"/>
      <c r="IMY109"/>
      <c r="IMZ109"/>
      <c r="INA109"/>
      <c r="INB109"/>
      <c r="INC109"/>
      <c r="IND109"/>
      <c r="INE109"/>
      <c r="INF109"/>
      <c r="ING109"/>
      <c r="INH109"/>
      <c r="INI109"/>
      <c r="INJ109"/>
      <c r="INK109"/>
      <c r="INL109"/>
      <c r="INM109"/>
      <c r="INN109"/>
      <c r="INO109"/>
      <c r="INP109"/>
      <c r="INQ109"/>
      <c r="INR109"/>
      <c r="INS109"/>
      <c r="INT109"/>
      <c r="INU109"/>
      <c r="INV109"/>
      <c r="INW109"/>
      <c r="INX109"/>
      <c r="INY109"/>
      <c r="INZ109"/>
      <c r="IOA109"/>
      <c r="IOB109"/>
      <c r="IOC109"/>
      <c r="IOD109"/>
      <c r="IOE109"/>
      <c r="IOF109"/>
      <c r="IOG109"/>
      <c r="IOH109"/>
      <c r="IOI109"/>
      <c r="IOJ109"/>
      <c r="IOK109"/>
      <c r="IOL109"/>
      <c r="IOM109"/>
      <c r="ION109"/>
      <c r="IOO109"/>
      <c r="IOP109"/>
      <c r="IOQ109"/>
      <c r="IOR109"/>
      <c r="IOS109"/>
      <c r="IOT109"/>
      <c r="IOU109"/>
      <c r="IOV109"/>
      <c r="IOW109"/>
      <c r="IOX109"/>
      <c r="IOY109"/>
      <c r="IOZ109"/>
      <c r="IPA109"/>
      <c r="IPB109"/>
      <c r="IPC109"/>
      <c r="IPD109"/>
      <c r="IPE109"/>
      <c r="IPF109"/>
      <c r="IPG109"/>
      <c r="IPH109"/>
      <c r="IPI109"/>
      <c r="IPJ109"/>
      <c r="IPK109"/>
      <c r="IPL109"/>
      <c r="IPM109"/>
      <c r="IPN109"/>
      <c r="IPO109"/>
      <c r="IPP109"/>
      <c r="IPQ109"/>
      <c r="IPR109"/>
      <c r="IPS109"/>
      <c r="IPT109"/>
      <c r="IPU109"/>
      <c r="IPV109"/>
      <c r="IPW109"/>
      <c r="IPX109"/>
      <c r="IPY109"/>
      <c r="IPZ109"/>
      <c r="IQA109"/>
      <c r="IQB109"/>
      <c r="IQC109"/>
      <c r="IQD109"/>
      <c r="IQE109"/>
      <c r="IQF109"/>
      <c r="IQG109"/>
      <c r="IQH109"/>
      <c r="IQI109"/>
      <c r="IQJ109"/>
      <c r="IQK109"/>
      <c r="IQL109"/>
      <c r="IQM109"/>
      <c r="IQN109"/>
      <c r="IQO109"/>
      <c r="IQP109"/>
      <c r="IQQ109"/>
      <c r="IQR109"/>
      <c r="IQS109"/>
      <c r="IQT109"/>
      <c r="IQU109"/>
      <c r="IQV109"/>
      <c r="IQW109"/>
      <c r="IQX109"/>
      <c r="IQY109"/>
      <c r="IQZ109"/>
      <c r="IRA109"/>
      <c r="IRB109"/>
      <c r="IRC109"/>
      <c r="IRD109"/>
      <c r="IRE109"/>
      <c r="IRF109"/>
      <c r="IRG109"/>
      <c r="IRH109"/>
      <c r="IRI109"/>
      <c r="IRJ109"/>
      <c r="IRK109"/>
      <c r="IRL109"/>
      <c r="IRM109"/>
      <c r="IRN109"/>
      <c r="IRO109"/>
      <c r="IRP109"/>
      <c r="IRQ109"/>
      <c r="IRR109"/>
      <c r="IRS109"/>
      <c r="IRT109"/>
      <c r="IRU109"/>
      <c r="IRV109"/>
      <c r="IRW109"/>
      <c r="IRX109"/>
      <c r="IRY109"/>
      <c r="IRZ109"/>
      <c r="ISA109"/>
      <c r="ISB109"/>
      <c r="ISC109"/>
      <c r="ISD109"/>
      <c r="ISE109"/>
      <c r="ISF109"/>
      <c r="ISG109"/>
      <c r="ISH109"/>
      <c r="ISI109"/>
      <c r="ISJ109"/>
      <c r="ISK109"/>
      <c r="ISL109"/>
      <c r="ISM109"/>
      <c r="ISN109"/>
      <c r="ISO109"/>
      <c r="ISP109"/>
      <c r="ISQ109"/>
      <c r="ISR109"/>
      <c r="ISS109"/>
      <c r="IST109"/>
      <c r="ISU109"/>
      <c r="ISV109"/>
      <c r="ISW109"/>
      <c r="ISX109"/>
      <c r="ISY109"/>
      <c r="ISZ109"/>
      <c r="ITA109"/>
      <c r="ITB109"/>
      <c r="ITC109"/>
      <c r="ITD109"/>
      <c r="ITE109"/>
      <c r="ITF109"/>
      <c r="ITG109"/>
      <c r="ITH109"/>
      <c r="ITI109"/>
      <c r="ITJ109"/>
      <c r="ITK109"/>
      <c r="ITL109"/>
      <c r="ITM109"/>
      <c r="ITN109"/>
      <c r="ITO109"/>
      <c r="ITP109"/>
      <c r="ITQ109"/>
      <c r="ITR109"/>
      <c r="ITS109"/>
      <c r="ITT109"/>
      <c r="ITU109"/>
      <c r="ITV109"/>
      <c r="ITW109"/>
      <c r="ITX109"/>
      <c r="ITY109"/>
      <c r="ITZ109"/>
      <c r="IUA109"/>
      <c r="IUB109"/>
      <c r="IUC109"/>
      <c r="IUD109"/>
      <c r="IUE109"/>
      <c r="IUF109"/>
      <c r="IUG109"/>
      <c r="IUH109"/>
      <c r="IUI109"/>
      <c r="IUJ109"/>
      <c r="IUK109"/>
      <c r="IUL109"/>
      <c r="IUM109"/>
      <c r="IUN109"/>
      <c r="IUO109"/>
      <c r="IUP109"/>
      <c r="IUQ109"/>
      <c r="IUR109"/>
      <c r="IUS109"/>
      <c r="IUT109"/>
      <c r="IUU109"/>
      <c r="IUV109"/>
      <c r="IUW109"/>
      <c r="IUX109"/>
      <c r="IUY109"/>
      <c r="IUZ109"/>
      <c r="IVA109"/>
      <c r="IVB109"/>
      <c r="IVC109"/>
      <c r="IVD109"/>
      <c r="IVE109"/>
      <c r="IVF109"/>
      <c r="IVG109"/>
      <c r="IVH109"/>
      <c r="IVI109"/>
      <c r="IVJ109"/>
      <c r="IVK109"/>
      <c r="IVL109"/>
      <c r="IVM109"/>
      <c r="IVN109"/>
      <c r="IVO109"/>
      <c r="IVP109"/>
      <c r="IVQ109"/>
      <c r="IVR109"/>
      <c r="IVS109"/>
      <c r="IVT109"/>
      <c r="IVU109"/>
      <c r="IVV109"/>
      <c r="IVW109"/>
      <c r="IVX109"/>
      <c r="IVY109"/>
      <c r="IVZ109"/>
      <c r="IWA109"/>
      <c r="IWB109"/>
      <c r="IWC109"/>
      <c r="IWD109"/>
      <c r="IWE109"/>
      <c r="IWF109"/>
      <c r="IWG109"/>
      <c r="IWH109"/>
      <c r="IWI109"/>
      <c r="IWJ109"/>
      <c r="IWK109"/>
      <c r="IWL109"/>
      <c r="IWM109"/>
      <c r="IWN109"/>
      <c r="IWO109"/>
      <c r="IWP109"/>
      <c r="IWQ109"/>
      <c r="IWR109"/>
      <c r="IWS109"/>
      <c r="IWT109"/>
      <c r="IWU109"/>
      <c r="IWV109"/>
      <c r="IWW109"/>
      <c r="IWX109"/>
      <c r="IWY109"/>
      <c r="IWZ109"/>
      <c r="IXA109"/>
      <c r="IXB109"/>
      <c r="IXC109"/>
      <c r="IXD109"/>
      <c r="IXE109"/>
      <c r="IXF109"/>
      <c r="IXG109"/>
      <c r="IXH109"/>
      <c r="IXI109"/>
      <c r="IXJ109"/>
      <c r="IXK109"/>
      <c r="IXL109"/>
      <c r="IXM109"/>
      <c r="IXN109"/>
      <c r="IXO109"/>
      <c r="IXP109"/>
      <c r="IXQ109"/>
      <c r="IXR109"/>
      <c r="IXS109"/>
      <c r="IXT109"/>
      <c r="IXU109"/>
      <c r="IXV109"/>
      <c r="IXW109"/>
      <c r="IXX109"/>
      <c r="IXY109"/>
      <c r="IXZ109"/>
      <c r="IYA109"/>
      <c r="IYB109"/>
      <c r="IYC109"/>
      <c r="IYD109"/>
      <c r="IYE109"/>
      <c r="IYF109"/>
      <c r="IYG109"/>
      <c r="IYH109"/>
      <c r="IYI109"/>
      <c r="IYJ109"/>
      <c r="IYK109"/>
      <c r="IYL109"/>
      <c r="IYM109"/>
      <c r="IYN109"/>
      <c r="IYO109"/>
      <c r="IYP109"/>
      <c r="IYQ109"/>
      <c r="IYR109"/>
      <c r="IYS109"/>
      <c r="IYT109"/>
      <c r="IYU109"/>
      <c r="IYV109"/>
      <c r="IYW109"/>
      <c r="IYX109"/>
      <c r="IYY109"/>
      <c r="IYZ109"/>
      <c r="IZA109"/>
      <c r="IZB109"/>
      <c r="IZC109"/>
      <c r="IZD109"/>
      <c r="IZE109"/>
      <c r="IZF109"/>
      <c r="IZG109"/>
      <c r="IZH109"/>
      <c r="IZI109"/>
      <c r="IZJ109"/>
      <c r="IZK109"/>
      <c r="IZL109"/>
      <c r="IZM109"/>
      <c r="IZN109"/>
      <c r="IZO109"/>
      <c r="IZP109"/>
      <c r="IZQ109"/>
      <c r="IZR109"/>
      <c r="IZS109"/>
      <c r="IZT109"/>
      <c r="IZU109"/>
      <c r="IZV109"/>
      <c r="IZW109"/>
      <c r="IZX109"/>
      <c r="IZY109"/>
      <c r="IZZ109"/>
      <c r="JAA109"/>
      <c r="JAB109"/>
      <c r="JAC109"/>
      <c r="JAD109"/>
      <c r="JAE109"/>
      <c r="JAF109"/>
      <c r="JAG109"/>
      <c r="JAH109"/>
      <c r="JAI109"/>
      <c r="JAJ109"/>
      <c r="JAK109"/>
      <c r="JAL109"/>
      <c r="JAM109"/>
      <c r="JAN109"/>
      <c r="JAO109"/>
      <c r="JAP109"/>
      <c r="JAQ109"/>
      <c r="JAR109"/>
      <c r="JAS109"/>
      <c r="JAT109"/>
      <c r="JAU109"/>
      <c r="JAV109"/>
      <c r="JAW109"/>
      <c r="JAX109"/>
      <c r="JAY109"/>
      <c r="JAZ109"/>
      <c r="JBA109"/>
      <c r="JBB109"/>
      <c r="JBC109"/>
      <c r="JBD109"/>
      <c r="JBE109"/>
      <c r="JBF109"/>
      <c r="JBG109"/>
      <c r="JBH109"/>
      <c r="JBI109"/>
      <c r="JBJ109"/>
      <c r="JBK109"/>
      <c r="JBL109"/>
      <c r="JBM109"/>
      <c r="JBN109"/>
      <c r="JBO109"/>
      <c r="JBP109"/>
      <c r="JBQ109"/>
      <c r="JBR109"/>
      <c r="JBS109"/>
      <c r="JBT109"/>
      <c r="JBU109"/>
      <c r="JBV109"/>
      <c r="JBW109"/>
      <c r="JBX109"/>
      <c r="JBY109"/>
      <c r="JBZ109"/>
      <c r="JCA109"/>
      <c r="JCB109"/>
      <c r="JCC109"/>
      <c r="JCD109"/>
      <c r="JCE109"/>
      <c r="JCF109"/>
      <c r="JCG109"/>
      <c r="JCH109"/>
      <c r="JCI109"/>
      <c r="JCJ109"/>
      <c r="JCK109"/>
      <c r="JCL109"/>
      <c r="JCM109"/>
      <c r="JCN109"/>
      <c r="JCO109"/>
      <c r="JCP109"/>
      <c r="JCQ109"/>
      <c r="JCR109"/>
      <c r="JCS109"/>
      <c r="JCT109"/>
      <c r="JCU109"/>
      <c r="JCV109"/>
      <c r="JCW109"/>
      <c r="JCX109"/>
      <c r="JCY109"/>
      <c r="JCZ109"/>
      <c r="JDA109"/>
      <c r="JDB109"/>
      <c r="JDC109"/>
      <c r="JDD109"/>
      <c r="JDE109"/>
      <c r="JDF109"/>
      <c r="JDG109"/>
      <c r="JDH109"/>
      <c r="JDI109"/>
      <c r="JDJ109"/>
      <c r="JDK109"/>
      <c r="JDL109"/>
      <c r="JDM109"/>
      <c r="JDN109"/>
      <c r="JDO109"/>
      <c r="JDP109"/>
      <c r="JDQ109"/>
      <c r="JDR109"/>
      <c r="JDS109"/>
      <c r="JDT109"/>
      <c r="JDU109"/>
      <c r="JDV109"/>
      <c r="JDW109"/>
      <c r="JDX109"/>
      <c r="JDY109"/>
      <c r="JDZ109"/>
      <c r="JEA109"/>
      <c r="JEB109"/>
      <c r="JEC109"/>
      <c r="JED109"/>
      <c r="JEE109"/>
      <c r="JEF109"/>
      <c r="JEG109"/>
      <c r="JEH109"/>
      <c r="JEI109"/>
      <c r="JEJ109"/>
      <c r="JEK109"/>
      <c r="JEL109"/>
      <c r="JEM109"/>
      <c r="JEN109"/>
      <c r="JEO109"/>
      <c r="JEP109"/>
      <c r="JEQ109"/>
      <c r="JER109"/>
      <c r="JES109"/>
      <c r="JET109"/>
      <c r="JEU109"/>
      <c r="JEV109"/>
      <c r="JEW109"/>
      <c r="JEX109"/>
      <c r="JEY109"/>
      <c r="JEZ109"/>
      <c r="JFA109"/>
      <c r="JFB109"/>
      <c r="JFC109"/>
      <c r="JFD109"/>
      <c r="JFE109"/>
      <c r="JFF109"/>
      <c r="JFG109"/>
      <c r="JFH109"/>
      <c r="JFI109"/>
      <c r="JFJ109"/>
      <c r="JFK109"/>
      <c r="JFL109"/>
      <c r="JFM109"/>
      <c r="JFN109"/>
      <c r="JFO109"/>
      <c r="JFP109"/>
      <c r="JFQ109"/>
      <c r="JFR109"/>
      <c r="JFS109"/>
      <c r="JFT109"/>
      <c r="JFU109"/>
      <c r="JFV109"/>
      <c r="JFW109"/>
      <c r="JFX109"/>
      <c r="JFY109"/>
      <c r="JFZ109"/>
      <c r="JGA109"/>
      <c r="JGB109"/>
      <c r="JGC109"/>
      <c r="JGD109"/>
      <c r="JGE109"/>
      <c r="JGF109"/>
      <c r="JGG109"/>
      <c r="JGH109"/>
      <c r="JGI109"/>
      <c r="JGJ109"/>
      <c r="JGK109"/>
      <c r="JGL109"/>
      <c r="JGM109"/>
      <c r="JGN109"/>
      <c r="JGO109"/>
      <c r="JGP109"/>
      <c r="JGQ109"/>
      <c r="JGR109"/>
      <c r="JGS109"/>
      <c r="JGT109"/>
      <c r="JGU109"/>
      <c r="JGV109"/>
      <c r="JGW109"/>
      <c r="JGX109"/>
      <c r="JGY109"/>
      <c r="JGZ109"/>
      <c r="JHA109"/>
      <c r="JHB109"/>
      <c r="JHC109"/>
      <c r="JHD109"/>
      <c r="JHE109"/>
      <c r="JHF109"/>
      <c r="JHG109"/>
      <c r="JHH109"/>
      <c r="JHI109"/>
      <c r="JHJ109"/>
      <c r="JHK109"/>
      <c r="JHL109"/>
      <c r="JHM109"/>
      <c r="JHN109"/>
      <c r="JHO109"/>
      <c r="JHP109"/>
      <c r="JHQ109"/>
      <c r="JHR109"/>
      <c r="JHS109"/>
      <c r="JHT109"/>
      <c r="JHU109"/>
      <c r="JHV109"/>
      <c r="JHW109"/>
      <c r="JHX109"/>
      <c r="JHY109"/>
      <c r="JHZ109"/>
      <c r="JIA109"/>
      <c r="JIB109"/>
      <c r="JIC109"/>
      <c r="JID109"/>
      <c r="JIE109"/>
      <c r="JIF109"/>
      <c r="JIG109"/>
      <c r="JIH109"/>
      <c r="JII109"/>
      <c r="JIJ109"/>
      <c r="JIK109"/>
      <c r="JIL109"/>
      <c r="JIM109"/>
      <c r="JIN109"/>
      <c r="JIO109"/>
      <c r="JIP109"/>
      <c r="JIQ109"/>
      <c r="JIR109"/>
      <c r="JIS109"/>
      <c r="JIT109"/>
      <c r="JIU109"/>
      <c r="JIV109"/>
      <c r="JIW109"/>
      <c r="JIX109"/>
      <c r="JIY109"/>
      <c r="JIZ109"/>
      <c r="JJA109"/>
      <c r="JJB109"/>
      <c r="JJC109"/>
      <c r="JJD109"/>
      <c r="JJE109"/>
      <c r="JJF109"/>
      <c r="JJG109"/>
      <c r="JJH109"/>
      <c r="JJI109"/>
      <c r="JJJ109"/>
      <c r="JJK109"/>
      <c r="JJL109"/>
      <c r="JJM109"/>
      <c r="JJN109"/>
      <c r="JJO109"/>
      <c r="JJP109"/>
      <c r="JJQ109"/>
      <c r="JJR109"/>
      <c r="JJS109"/>
      <c r="JJT109"/>
      <c r="JJU109"/>
      <c r="JJV109"/>
      <c r="JJW109"/>
      <c r="JJX109"/>
      <c r="JJY109"/>
      <c r="JJZ109"/>
      <c r="JKA109"/>
      <c r="JKB109"/>
      <c r="JKC109"/>
      <c r="JKD109"/>
      <c r="JKE109"/>
      <c r="JKF109"/>
      <c r="JKG109"/>
      <c r="JKH109"/>
      <c r="JKI109"/>
      <c r="JKJ109"/>
      <c r="JKK109"/>
      <c r="JKL109"/>
      <c r="JKM109"/>
      <c r="JKN109"/>
      <c r="JKO109"/>
      <c r="JKP109"/>
      <c r="JKQ109"/>
      <c r="JKR109"/>
      <c r="JKS109"/>
      <c r="JKT109"/>
      <c r="JKU109"/>
      <c r="JKV109"/>
      <c r="JKW109"/>
      <c r="JKX109"/>
      <c r="JKY109"/>
      <c r="JKZ109"/>
      <c r="JLA109"/>
      <c r="JLB109"/>
      <c r="JLC109"/>
      <c r="JLD109"/>
      <c r="JLE109"/>
      <c r="JLF109"/>
      <c r="JLG109"/>
      <c r="JLH109"/>
      <c r="JLI109"/>
      <c r="JLJ109"/>
      <c r="JLK109"/>
      <c r="JLL109"/>
      <c r="JLM109"/>
      <c r="JLN109"/>
      <c r="JLO109"/>
      <c r="JLP109"/>
      <c r="JLQ109"/>
      <c r="JLR109"/>
      <c r="JLS109"/>
      <c r="JLT109"/>
      <c r="JLU109"/>
      <c r="JLV109"/>
      <c r="JLW109"/>
      <c r="JLX109"/>
      <c r="JLY109"/>
      <c r="JLZ109"/>
      <c r="JMA109"/>
      <c r="JMB109"/>
      <c r="JMC109"/>
      <c r="JMD109"/>
      <c r="JME109"/>
      <c r="JMF109"/>
      <c r="JMG109"/>
      <c r="JMH109"/>
      <c r="JMI109"/>
      <c r="JMJ109"/>
      <c r="JMK109"/>
      <c r="JML109"/>
      <c r="JMM109"/>
      <c r="JMN109"/>
      <c r="JMO109"/>
      <c r="JMP109"/>
      <c r="JMQ109"/>
      <c r="JMR109"/>
      <c r="JMS109"/>
      <c r="JMT109"/>
      <c r="JMU109"/>
      <c r="JMV109"/>
      <c r="JMW109"/>
      <c r="JMX109"/>
      <c r="JMY109"/>
      <c r="JMZ109"/>
      <c r="JNA109"/>
      <c r="JNB109"/>
      <c r="JNC109"/>
      <c r="JND109"/>
      <c r="JNE109"/>
      <c r="JNF109"/>
      <c r="JNG109"/>
      <c r="JNH109"/>
      <c r="JNI109"/>
      <c r="JNJ109"/>
      <c r="JNK109"/>
      <c r="JNL109"/>
      <c r="JNM109"/>
      <c r="JNN109"/>
      <c r="JNO109"/>
      <c r="JNP109"/>
      <c r="JNQ109"/>
      <c r="JNR109"/>
      <c r="JNS109"/>
      <c r="JNT109"/>
      <c r="JNU109"/>
      <c r="JNV109"/>
      <c r="JNW109"/>
      <c r="JNX109"/>
      <c r="JNY109"/>
      <c r="JNZ109"/>
      <c r="JOA109"/>
      <c r="JOB109"/>
      <c r="JOC109"/>
      <c r="JOD109"/>
      <c r="JOE109"/>
      <c r="JOF109"/>
      <c r="JOG109"/>
      <c r="JOH109"/>
      <c r="JOI109"/>
      <c r="JOJ109"/>
      <c r="JOK109"/>
      <c r="JOL109"/>
      <c r="JOM109"/>
      <c r="JON109"/>
      <c r="JOO109"/>
      <c r="JOP109"/>
      <c r="JOQ109"/>
      <c r="JOR109"/>
      <c r="JOS109"/>
      <c r="JOT109"/>
      <c r="JOU109"/>
      <c r="JOV109"/>
      <c r="JOW109"/>
      <c r="JOX109"/>
      <c r="JOY109"/>
      <c r="JOZ109"/>
      <c r="JPA109"/>
      <c r="JPB109"/>
      <c r="JPC109"/>
      <c r="JPD109"/>
      <c r="JPE109"/>
      <c r="JPF109"/>
      <c r="JPG109"/>
      <c r="JPH109"/>
      <c r="JPI109"/>
      <c r="JPJ109"/>
      <c r="JPK109"/>
      <c r="JPL109"/>
      <c r="JPM109"/>
      <c r="JPN109"/>
      <c r="JPO109"/>
      <c r="JPP109"/>
      <c r="JPQ109"/>
      <c r="JPR109"/>
      <c r="JPS109"/>
      <c r="JPT109"/>
      <c r="JPU109"/>
      <c r="JPV109"/>
      <c r="JPW109"/>
      <c r="JPX109"/>
      <c r="JPY109"/>
      <c r="JPZ109"/>
      <c r="JQA109"/>
      <c r="JQB109"/>
      <c r="JQC109"/>
      <c r="JQD109"/>
      <c r="JQE109"/>
      <c r="JQF109"/>
      <c r="JQG109"/>
      <c r="JQH109"/>
      <c r="JQI109"/>
      <c r="JQJ109"/>
      <c r="JQK109"/>
      <c r="JQL109"/>
      <c r="JQM109"/>
      <c r="JQN109"/>
      <c r="JQO109"/>
      <c r="JQP109"/>
      <c r="JQQ109"/>
      <c r="JQR109"/>
      <c r="JQS109"/>
      <c r="JQT109"/>
      <c r="JQU109"/>
      <c r="JQV109"/>
      <c r="JQW109"/>
      <c r="JQX109"/>
      <c r="JQY109"/>
      <c r="JQZ109"/>
      <c r="JRA109"/>
      <c r="JRB109"/>
      <c r="JRC109"/>
      <c r="JRD109"/>
      <c r="JRE109"/>
      <c r="JRF109"/>
      <c r="JRG109"/>
      <c r="JRH109"/>
      <c r="JRI109"/>
      <c r="JRJ109"/>
      <c r="JRK109"/>
      <c r="JRL109"/>
      <c r="JRM109"/>
      <c r="JRN109"/>
      <c r="JRO109"/>
      <c r="JRP109"/>
      <c r="JRQ109"/>
      <c r="JRR109"/>
      <c r="JRS109"/>
      <c r="JRT109"/>
      <c r="JRU109"/>
      <c r="JRV109"/>
      <c r="JRW109"/>
      <c r="JRX109"/>
      <c r="JRY109"/>
      <c r="JRZ109"/>
      <c r="JSA109"/>
      <c r="JSB109"/>
      <c r="JSC109"/>
      <c r="JSD109"/>
      <c r="JSE109"/>
      <c r="JSF109"/>
      <c r="JSG109"/>
      <c r="JSH109"/>
      <c r="JSI109"/>
      <c r="JSJ109"/>
      <c r="JSK109"/>
      <c r="JSL109"/>
      <c r="JSM109"/>
      <c r="JSN109"/>
      <c r="JSO109"/>
      <c r="JSP109"/>
      <c r="JSQ109"/>
      <c r="JSR109"/>
      <c r="JSS109"/>
      <c r="JST109"/>
      <c r="JSU109"/>
      <c r="JSV109"/>
      <c r="JSW109"/>
      <c r="JSX109"/>
      <c r="JSY109"/>
      <c r="JSZ109"/>
      <c r="JTA109"/>
      <c r="JTB109"/>
      <c r="JTC109"/>
      <c r="JTD109"/>
      <c r="JTE109"/>
      <c r="JTF109"/>
      <c r="JTG109"/>
      <c r="JTH109"/>
      <c r="JTI109"/>
      <c r="JTJ109"/>
      <c r="JTK109"/>
      <c r="JTL109"/>
      <c r="JTM109"/>
      <c r="JTN109"/>
      <c r="JTO109"/>
      <c r="JTP109"/>
      <c r="JTQ109"/>
      <c r="JTR109"/>
      <c r="JTS109"/>
      <c r="JTT109"/>
      <c r="JTU109"/>
      <c r="JTV109"/>
      <c r="JTW109"/>
      <c r="JTX109"/>
      <c r="JTY109"/>
      <c r="JTZ109"/>
      <c r="JUA109"/>
      <c r="JUB109"/>
      <c r="JUC109"/>
      <c r="JUD109"/>
      <c r="JUE109"/>
      <c r="JUF109"/>
      <c r="JUG109"/>
      <c r="JUH109"/>
      <c r="JUI109"/>
      <c r="JUJ109"/>
      <c r="JUK109"/>
      <c r="JUL109"/>
      <c r="JUM109"/>
      <c r="JUN109"/>
      <c r="JUO109"/>
      <c r="JUP109"/>
      <c r="JUQ109"/>
      <c r="JUR109"/>
      <c r="JUS109"/>
      <c r="JUT109"/>
      <c r="JUU109"/>
      <c r="JUV109"/>
      <c r="JUW109"/>
      <c r="JUX109"/>
      <c r="JUY109"/>
      <c r="JUZ109"/>
      <c r="JVA109"/>
      <c r="JVB109"/>
      <c r="JVC109"/>
      <c r="JVD109"/>
      <c r="JVE109"/>
      <c r="JVF109"/>
      <c r="JVG109"/>
      <c r="JVH109"/>
      <c r="JVI109"/>
      <c r="JVJ109"/>
      <c r="JVK109"/>
      <c r="JVL109"/>
      <c r="JVM109"/>
      <c r="JVN109"/>
      <c r="JVO109"/>
      <c r="JVP109"/>
      <c r="JVQ109"/>
      <c r="JVR109"/>
      <c r="JVS109"/>
      <c r="JVT109"/>
      <c r="JVU109"/>
      <c r="JVV109"/>
      <c r="JVW109"/>
      <c r="JVX109"/>
      <c r="JVY109"/>
      <c r="JVZ109"/>
      <c r="JWA109"/>
      <c r="JWB109"/>
      <c r="JWC109"/>
      <c r="JWD109"/>
      <c r="JWE109"/>
      <c r="JWF109"/>
      <c r="JWG109"/>
      <c r="JWH109"/>
      <c r="JWI109"/>
      <c r="JWJ109"/>
      <c r="JWK109"/>
      <c r="JWL109"/>
      <c r="JWM109"/>
      <c r="JWN109"/>
      <c r="JWO109"/>
      <c r="JWP109"/>
      <c r="JWQ109"/>
      <c r="JWR109"/>
      <c r="JWS109"/>
      <c r="JWT109"/>
      <c r="JWU109"/>
      <c r="JWV109"/>
      <c r="JWW109"/>
      <c r="JWX109"/>
      <c r="JWY109"/>
      <c r="JWZ109"/>
      <c r="JXA109"/>
      <c r="JXB109"/>
      <c r="JXC109"/>
      <c r="JXD109"/>
      <c r="JXE109"/>
      <c r="JXF109"/>
      <c r="JXG109"/>
      <c r="JXH109"/>
      <c r="JXI109"/>
      <c r="JXJ109"/>
      <c r="JXK109"/>
      <c r="JXL109"/>
      <c r="JXM109"/>
      <c r="JXN109"/>
      <c r="JXO109"/>
      <c r="JXP109"/>
      <c r="JXQ109"/>
      <c r="JXR109"/>
      <c r="JXS109"/>
      <c r="JXT109"/>
      <c r="JXU109"/>
      <c r="JXV109"/>
      <c r="JXW109"/>
      <c r="JXX109"/>
      <c r="JXY109"/>
      <c r="JXZ109"/>
      <c r="JYA109"/>
      <c r="JYB109"/>
      <c r="JYC109"/>
      <c r="JYD109"/>
      <c r="JYE109"/>
      <c r="JYF109"/>
      <c r="JYG109"/>
      <c r="JYH109"/>
      <c r="JYI109"/>
      <c r="JYJ109"/>
      <c r="JYK109"/>
      <c r="JYL109"/>
      <c r="JYM109"/>
      <c r="JYN109"/>
      <c r="JYO109"/>
      <c r="JYP109"/>
      <c r="JYQ109"/>
      <c r="JYR109"/>
      <c r="JYS109"/>
      <c r="JYT109"/>
      <c r="JYU109"/>
      <c r="JYV109"/>
      <c r="JYW109"/>
      <c r="JYX109"/>
      <c r="JYY109"/>
      <c r="JYZ109"/>
      <c r="JZA109"/>
      <c r="JZB109"/>
      <c r="JZC109"/>
      <c r="JZD109"/>
      <c r="JZE109"/>
      <c r="JZF109"/>
      <c r="JZG109"/>
      <c r="JZH109"/>
      <c r="JZI109"/>
      <c r="JZJ109"/>
      <c r="JZK109"/>
      <c r="JZL109"/>
      <c r="JZM109"/>
      <c r="JZN109"/>
      <c r="JZO109"/>
      <c r="JZP109"/>
      <c r="JZQ109"/>
      <c r="JZR109"/>
      <c r="JZS109"/>
      <c r="JZT109"/>
      <c r="JZU109"/>
      <c r="JZV109"/>
      <c r="JZW109"/>
      <c r="JZX109"/>
      <c r="JZY109"/>
      <c r="JZZ109"/>
      <c r="KAA109"/>
      <c r="KAB109"/>
      <c r="KAC109"/>
      <c r="KAD109"/>
      <c r="KAE109"/>
      <c r="KAF109"/>
      <c r="KAG109"/>
      <c r="KAH109"/>
      <c r="KAI109"/>
      <c r="KAJ109"/>
      <c r="KAK109"/>
      <c r="KAL109"/>
      <c r="KAM109"/>
      <c r="KAN109"/>
      <c r="KAO109"/>
      <c r="KAP109"/>
      <c r="KAQ109"/>
      <c r="KAR109"/>
      <c r="KAS109"/>
      <c r="KAT109"/>
      <c r="KAU109"/>
      <c r="KAV109"/>
      <c r="KAW109"/>
      <c r="KAX109"/>
      <c r="KAY109"/>
      <c r="KAZ109"/>
      <c r="KBA109"/>
      <c r="KBB109"/>
      <c r="KBC109"/>
      <c r="KBD109"/>
      <c r="KBE109"/>
      <c r="KBF109"/>
      <c r="KBG109"/>
      <c r="KBH109"/>
      <c r="KBI109"/>
      <c r="KBJ109"/>
      <c r="KBK109"/>
      <c r="KBL109"/>
      <c r="KBM109"/>
      <c r="KBN109"/>
      <c r="KBO109"/>
      <c r="KBP109"/>
      <c r="KBQ109"/>
      <c r="KBR109"/>
      <c r="KBS109"/>
      <c r="KBT109"/>
      <c r="KBU109"/>
      <c r="KBV109"/>
      <c r="KBW109"/>
      <c r="KBX109"/>
      <c r="KBY109"/>
      <c r="KBZ109"/>
      <c r="KCA109"/>
      <c r="KCB109"/>
      <c r="KCC109"/>
      <c r="KCD109"/>
      <c r="KCE109"/>
      <c r="KCF109"/>
      <c r="KCG109"/>
      <c r="KCH109"/>
      <c r="KCI109"/>
      <c r="KCJ109"/>
      <c r="KCK109"/>
      <c r="KCL109"/>
      <c r="KCM109"/>
      <c r="KCN109"/>
      <c r="KCO109"/>
      <c r="KCP109"/>
      <c r="KCQ109"/>
      <c r="KCR109"/>
      <c r="KCS109"/>
      <c r="KCT109"/>
      <c r="KCU109"/>
      <c r="KCV109"/>
      <c r="KCW109"/>
      <c r="KCX109"/>
      <c r="KCY109"/>
      <c r="KCZ109"/>
      <c r="KDA109"/>
      <c r="KDB109"/>
      <c r="KDC109"/>
      <c r="KDD109"/>
      <c r="KDE109"/>
      <c r="KDF109"/>
      <c r="KDG109"/>
      <c r="KDH109"/>
      <c r="KDI109"/>
      <c r="KDJ109"/>
      <c r="KDK109"/>
      <c r="KDL109"/>
      <c r="KDM109"/>
      <c r="KDN109"/>
      <c r="KDO109"/>
      <c r="KDP109"/>
      <c r="KDQ109"/>
      <c r="KDR109"/>
      <c r="KDS109"/>
      <c r="KDT109"/>
      <c r="KDU109"/>
      <c r="KDV109"/>
      <c r="KDW109"/>
      <c r="KDX109"/>
      <c r="KDY109"/>
      <c r="KDZ109"/>
      <c r="KEA109"/>
      <c r="KEB109"/>
      <c r="KEC109"/>
      <c r="KED109"/>
      <c r="KEE109"/>
      <c r="KEF109"/>
      <c r="KEG109"/>
      <c r="KEH109"/>
      <c r="KEI109"/>
      <c r="KEJ109"/>
      <c r="KEK109"/>
      <c r="KEL109"/>
      <c r="KEM109"/>
      <c r="KEN109"/>
      <c r="KEO109"/>
      <c r="KEP109"/>
      <c r="KEQ109"/>
      <c r="KER109"/>
      <c r="KES109"/>
      <c r="KET109"/>
      <c r="KEU109"/>
      <c r="KEV109"/>
      <c r="KEW109"/>
      <c r="KEX109"/>
      <c r="KEY109"/>
      <c r="KEZ109"/>
      <c r="KFA109"/>
      <c r="KFB109"/>
      <c r="KFC109"/>
      <c r="KFD109"/>
      <c r="KFE109"/>
      <c r="KFF109"/>
      <c r="KFG109"/>
      <c r="KFH109"/>
      <c r="KFI109"/>
      <c r="KFJ109"/>
      <c r="KFK109"/>
      <c r="KFL109"/>
      <c r="KFM109"/>
      <c r="KFN109"/>
      <c r="KFO109"/>
      <c r="KFP109"/>
      <c r="KFQ109"/>
      <c r="KFR109"/>
      <c r="KFS109"/>
      <c r="KFT109"/>
      <c r="KFU109"/>
      <c r="KFV109"/>
      <c r="KFW109"/>
      <c r="KFX109"/>
      <c r="KFY109"/>
      <c r="KFZ109"/>
      <c r="KGA109"/>
      <c r="KGB109"/>
      <c r="KGC109"/>
      <c r="KGD109"/>
      <c r="KGE109"/>
      <c r="KGF109"/>
      <c r="KGG109"/>
      <c r="KGH109"/>
      <c r="KGI109"/>
      <c r="KGJ109"/>
      <c r="KGK109"/>
      <c r="KGL109"/>
      <c r="KGM109"/>
      <c r="KGN109"/>
      <c r="KGO109"/>
      <c r="KGP109"/>
      <c r="KGQ109"/>
      <c r="KGR109"/>
      <c r="KGS109"/>
      <c r="KGT109"/>
      <c r="KGU109"/>
      <c r="KGV109"/>
      <c r="KGW109"/>
      <c r="KGX109"/>
      <c r="KGY109"/>
      <c r="KGZ109"/>
      <c r="KHA109"/>
      <c r="KHB109"/>
      <c r="KHC109"/>
      <c r="KHD109"/>
      <c r="KHE109"/>
      <c r="KHF109"/>
      <c r="KHG109"/>
      <c r="KHH109"/>
      <c r="KHI109"/>
      <c r="KHJ109"/>
      <c r="KHK109"/>
      <c r="KHL109"/>
      <c r="KHM109"/>
      <c r="KHN109"/>
      <c r="KHO109"/>
      <c r="KHP109"/>
      <c r="KHQ109"/>
      <c r="KHR109"/>
      <c r="KHS109"/>
      <c r="KHT109"/>
      <c r="KHU109"/>
      <c r="KHV109"/>
      <c r="KHW109"/>
      <c r="KHX109"/>
      <c r="KHY109"/>
      <c r="KHZ109"/>
      <c r="KIA109"/>
      <c r="KIB109"/>
      <c r="KIC109"/>
      <c r="KID109"/>
      <c r="KIE109"/>
      <c r="KIF109"/>
      <c r="KIG109"/>
      <c r="KIH109"/>
      <c r="KII109"/>
      <c r="KIJ109"/>
      <c r="KIK109"/>
      <c r="KIL109"/>
      <c r="KIM109"/>
      <c r="KIN109"/>
      <c r="KIO109"/>
      <c r="KIP109"/>
      <c r="KIQ109"/>
      <c r="KIR109"/>
      <c r="KIS109"/>
      <c r="KIT109"/>
      <c r="KIU109"/>
      <c r="KIV109"/>
      <c r="KIW109"/>
      <c r="KIX109"/>
      <c r="KIY109"/>
      <c r="KIZ109"/>
      <c r="KJA109"/>
      <c r="KJB109"/>
      <c r="KJC109"/>
      <c r="KJD109"/>
      <c r="KJE109"/>
      <c r="KJF109"/>
      <c r="KJG109"/>
      <c r="KJH109"/>
      <c r="KJI109"/>
      <c r="KJJ109"/>
      <c r="KJK109"/>
      <c r="KJL109"/>
      <c r="KJM109"/>
      <c r="KJN109"/>
      <c r="KJO109"/>
      <c r="KJP109"/>
      <c r="KJQ109"/>
      <c r="KJR109"/>
      <c r="KJS109"/>
      <c r="KJT109"/>
      <c r="KJU109"/>
      <c r="KJV109"/>
      <c r="KJW109"/>
      <c r="KJX109"/>
      <c r="KJY109"/>
      <c r="KJZ109"/>
      <c r="KKA109"/>
      <c r="KKB109"/>
      <c r="KKC109"/>
      <c r="KKD109"/>
      <c r="KKE109"/>
      <c r="KKF109"/>
      <c r="KKG109"/>
      <c r="KKH109"/>
      <c r="KKI109"/>
      <c r="KKJ109"/>
      <c r="KKK109"/>
      <c r="KKL109"/>
      <c r="KKM109"/>
      <c r="KKN109"/>
      <c r="KKO109"/>
      <c r="KKP109"/>
      <c r="KKQ109"/>
      <c r="KKR109"/>
      <c r="KKS109"/>
      <c r="KKT109"/>
      <c r="KKU109"/>
      <c r="KKV109"/>
      <c r="KKW109"/>
      <c r="KKX109"/>
      <c r="KKY109"/>
      <c r="KKZ109"/>
      <c r="KLA109"/>
      <c r="KLB109"/>
      <c r="KLC109"/>
      <c r="KLD109"/>
      <c r="KLE109"/>
      <c r="KLF109"/>
      <c r="KLG109"/>
      <c r="KLH109"/>
      <c r="KLI109"/>
      <c r="KLJ109"/>
      <c r="KLK109"/>
      <c r="KLL109"/>
      <c r="KLM109"/>
      <c r="KLN109"/>
      <c r="KLO109"/>
      <c r="KLP109"/>
      <c r="KLQ109"/>
      <c r="KLR109"/>
      <c r="KLS109"/>
      <c r="KLT109"/>
      <c r="KLU109"/>
      <c r="KLV109"/>
      <c r="KLW109"/>
      <c r="KLX109"/>
      <c r="KLY109"/>
      <c r="KLZ109"/>
      <c r="KMA109"/>
      <c r="KMB109"/>
      <c r="KMC109"/>
      <c r="KMD109"/>
      <c r="KME109"/>
      <c r="KMF109"/>
      <c r="KMG109"/>
      <c r="KMH109"/>
      <c r="KMI109"/>
      <c r="KMJ109"/>
      <c r="KMK109"/>
      <c r="KML109"/>
      <c r="KMM109"/>
      <c r="KMN109"/>
      <c r="KMO109"/>
      <c r="KMP109"/>
      <c r="KMQ109"/>
      <c r="KMR109"/>
      <c r="KMS109"/>
      <c r="KMT109"/>
      <c r="KMU109"/>
      <c r="KMV109"/>
      <c r="KMW109"/>
      <c r="KMX109"/>
      <c r="KMY109"/>
      <c r="KMZ109"/>
      <c r="KNA109"/>
      <c r="KNB109"/>
      <c r="KNC109"/>
      <c r="KND109"/>
      <c r="KNE109"/>
      <c r="KNF109"/>
      <c r="KNG109"/>
      <c r="KNH109"/>
      <c r="KNI109"/>
      <c r="KNJ109"/>
      <c r="KNK109"/>
      <c r="KNL109"/>
      <c r="KNM109"/>
      <c r="KNN109"/>
      <c r="KNO109"/>
      <c r="KNP109"/>
      <c r="KNQ109"/>
      <c r="KNR109"/>
      <c r="KNS109"/>
      <c r="KNT109"/>
      <c r="KNU109"/>
      <c r="KNV109"/>
      <c r="KNW109"/>
      <c r="KNX109"/>
      <c r="KNY109"/>
      <c r="KNZ109"/>
      <c r="KOA109"/>
      <c r="KOB109"/>
      <c r="KOC109"/>
      <c r="KOD109"/>
      <c r="KOE109"/>
      <c r="KOF109"/>
      <c r="KOG109"/>
      <c r="KOH109"/>
      <c r="KOI109"/>
      <c r="KOJ109"/>
      <c r="KOK109"/>
      <c r="KOL109"/>
      <c r="KOM109"/>
      <c r="KON109"/>
      <c r="KOO109"/>
      <c r="KOP109"/>
      <c r="KOQ109"/>
      <c r="KOR109"/>
      <c r="KOS109"/>
      <c r="KOT109"/>
      <c r="KOU109"/>
      <c r="KOV109"/>
      <c r="KOW109"/>
      <c r="KOX109"/>
      <c r="KOY109"/>
      <c r="KOZ109"/>
      <c r="KPA109"/>
      <c r="KPB109"/>
      <c r="KPC109"/>
      <c r="KPD109"/>
      <c r="KPE109"/>
      <c r="KPF109"/>
      <c r="KPG109"/>
      <c r="KPH109"/>
      <c r="KPI109"/>
      <c r="KPJ109"/>
      <c r="KPK109"/>
      <c r="KPL109"/>
      <c r="KPM109"/>
      <c r="KPN109"/>
      <c r="KPO109"/>
      <c r="KPP109"/>
      <c r="KPQ109"/>
      <c r="KPR109"/>
      <c r="KPS109"/>
      <c r="KPT109"/>
      <c r="KPU109"/>
      <c r="KPV109"/>
      <c r="KPW109"/>
      <c r="KPX109"/>
      <c r="KPY109"/>
      <c r="KPZ109"/>
      <c r="KQA109"/>
      <c r="KQB109"/>
      <c r="KQC109"/>
      <c r="KQD109"/>
      <c r="KQE109"/>
      <c r="KQF109"/>
      <c r="KQG109"/>
      <c r="KQH109"/>
      <c r="KQI109"/>
      <c r="KQJ109"/>
      <c r="KQK109"/>
      <c r="KQL109"/>
      <c r="KQM109"/>
      <c r="KQN109"/>
      <c r="KQO109"/>
      <c r="KQP109"/>
      <c r="KQQ109"/>
      <c r="KQR109"/>
      <c r="KQS109"/>
      <c r="KQT109"/>
      <c r="KQU109"/>
      <c r="KQV109"/>
      <c r="KQW109"/>
      <c r="KQX109"/>
      <c r="KQY109"/>
      <c r="KQZ109"/>
      <c r="KRA109"/>
      <c r="KRB109"/>
      <c r="KRC109"/>
      <c r="KRD109"/>
      <c r="KRE109"/>
      <c r="KRF109"/>
      <c r="KRG109"/>
      <c r="KRH109"/>
      <c r="KRI109"/>
      <c r="KRJ109"/>
      <c r="KRK109"/>
      <c r="KRL109"/>
      <c r="KRM109"/>
      <c r="KRN109"/>
      <c r="KRO109"/>
      <c r="KRP109"/>
      <c r="KRQ109"/>
      <c r="KRR109"/>
      <c r="KRS109"/>
      <c r="KRT109"/>
      <c r="KRU109"/>
      <c r="KRV109"/>
      <c r="KRW109"/>
      <c r="KRX109"/>
      <c r="KRY109"/>
      <c r="KRZ109"/>
      <c r="KSA109"/>
      <c r="KSB109"/>
      <c r="KSC109"/>
      <c r="KSD109"/>
      <c r="KSE109"/>
      <c r="KSF109"/>
      <c r="KSG109"/>
      <c r="KSH109"/>
      <c r="KSI109"/>
      <c r="KSJ109"/>
      <c r="KSK109"/>
      <c r="KSL109"/>
      <c r="KSM109"/>
      <c r="KSN109"/>
      <c r="KSO109"/>
      <c r="KSP109"/>
      <c r="KSQ109"/>
      <c r="KSR109"/>
      <c r="KSS109"/>
      <c r="KST109"/>
      <c r="KSU109"/>
      <c r="KSV109"/>
      <c r="KSW109"/>
      <c r="KSX109"/>
      <c r="KSY109"/>
      <c r="KSZ109"/>
      <c r="KTA109"/>
      <c r="KTB109"/>
      <c r="KTC109"/>
      <c r="KTD109"/>
      <c r="KTE109"/>
      <c r="KTF109"/>
      <c r="KTG109"/>
      <c r="KTH109"/>
      <c r="KTI109"/>
      <c r="KTJ109"/>
      <c r="KTK109"/>
      <c r="KTL109"/>
      <c r="KTM109"/>
      <c r="KTN109"/>
      <c r="KTO109"/>
      <c r="KTP109"/>
      <c r="KTQ109"/>
      <c r="KTR109"/>
      <c r="KTS109"/>
      <c r="KTT109"/>
      <c r="KTU109"/>
      <c r="KTV109"/>
      <c r="KTW109"/>
      <c r="KTX109"/>
      <c r="KTY109"/>
      <c r="KTZ109"/>
      <c r="KUA109"/>
      <c r="KUB109"/>
      <c r="KUC109"/>
      <c r="KUD109"/>
      <c r="KUE109"/>
      <c r="KUF109"/>
      <c r="KUG109"/>
      <c r="KUH109"/>
      <c r="KUI109"/>
      <c r="KUJ109"/>
      <c r="KUK109"/>
      <c r="KUL109"/>
      <c r="KUM109"/>
      <c r="KUN109"/>
      <c r="KUO109"/>
      <c r="KUP109"/>
      <c r="KUQ109"/>
      <c r="KUR109"/>
      <c r="KUS109"/>
      <c r="KUT109"/>
      <c r="KUU109"/>
      <c r="KUV109"/>
      <c r="KUW109"/>
      <c r="KUX109"/>
      <c r="KUY109"/>
      <c r="KUZ109"/>
      <c r="KVA109"/>
      <c r="KVB109"/>
      <c r="KVC109"/>
      <c r="KVD109"/>
      <c r="KVE109"/>
      <c r="KVF109"/>
      <c r="KVG109"/>
      <c r="KVH109"/>
      <c r="KVI109"/>
      <c r="KVJ109"/>
      <c r="KVK109"/>
      <c r="KVL109"/>
      <c r="KVM109"/>
      <c r="KVN109"/>
      <c r="KVO109"/>
      <c r="KVP109"/>
      <c r="KVQ109"/>
      <c r="KVR109"/>
      <c r="KVS109"/>
      <c r="KVT109"/>
      <c r="KVU109"/>
      <c r="KVV109"/>
      <c r="KVW109"/>
      <c r="KVX109"/>
      <c r="KVY109"/>
      <c r="KVZ109"/>
      <c r="KWA109"/>
      <c r="KWB109"/>
      <c r="KWC109"/>
      <c r="KWD109"/>
      <c r="KWE109"/>
      <c r="KWF109"/>
      <c r="KWG109"/>
      <c r="KWH109"/>
      <c r="KWI109"/>
      <c r="KWJ109"/>
      <c r="KWK109"/>
      <c r="KWL109"/>
      <c r="KWM109"/>
      <c r="KWN109"/>
      <c r="KWO109"/>
      <c r="KWP109"/>
      <c r="KWQ109"/>
      <c r="KWR109"/>
      <c r="KWS109"/>
      <c r="KWT109"/>
      <c r="KWU109"/>
      <c r="KWV109"/>
      <c r="KWW109"/>
      <c r="KWX109"/>
      <c r="KWY109"/>
      <c r="KWZ109"/>
      <c r="KXA109"/>
      <c r="KXB109"/>
      <c r="KXC109"/>
      <c r="KXD109"/>
      <c r="KXE109"/>
      <c r="KXF109"/>
      <c r="KXG109"/>
      <c r="KXH109"/>
      <c r="KXI109"/>
      <c r="KXJ109"/>
      <c r="KXK109"/>
      <c r="KXL109"/>
      <c r="KXM109"/>
      <c r="KXN109"/>
      <c r="KXO109"/>
      <c r="KXP109"/>
      <c r="KXQ109"/>
      <c r="KXR109"/>
      <c r="KXS109"/>
      <c r="KXT109"/>
      <c r="KXU109"/>
      <c r="KXV109"/>
      <c r="KXW109"/>
      <c r="KXX109"/>
      <c r="KXY109"/>
      <c r="KXZ109"/>
      <c r="KYA109"/>
      <c r="KYB109"/>
      <c r="KYC109"/>
      <c r="KYD109"/>
      <c r="KYE109"/>
      <c r="KYF109"/>
      <c r="KYG109"/>
      <c r="KYH109"/>
      <c r="KYI109"/>
      <c r="KYJ109"/>
      <c r="KYK109"/>
      <c r="KYL109"/>
      <c r="KYM109"/>
      <c r="KYN109"/>
      <c r="KYO109"/>
      <c r="KYP109"/>
      <c r="KYQ109"/>
      <c r="KYR109"/>
      <c r="KYS109"/>
      <c r="KYT109"/>
      <c r="KYU109"/>
      <c r="KYV109"/>
      <c r="KYW109"/>
      <c r="KYX109"/>
      <c r="KYY109"/>
      <c r="KYZ109"/>
      <c r="KZA109"/>
      <c r="KZB109"/>
      <c r="KZC109"/>
      <c r="KZD109"/>
      <c r="KZE109"/>
      <c r="KZF109"/>
      <c r="KZG109"/>
      <c r="KZH109"/>
      <c r="KZI109"/>
      <c r="KZJ109"/>
      <c r="KZK109"/>
      <c r="KZL109"/>
      <c r="KZM109"/>
      <c r="KZN109"/>
      <c r="KZO109"/>
      <c r="KZP109"/>
      <c r="KZQ109"/>
      <c r="KZR109"/>
      <c r="KZS109"/>
      <c r="KZT109"/>
      <c r="KZU109"/>
      <c r="KZV109"/>
      <c r="KZW109"/>
      <c r="KZX109"/>
      <c r="KZY109"/>
      <c r="KZZ109"/>
      <c r="LAA109"/>
      <c r="LAB109"/>
      <c r="LAC109"/>
      <c r="LAD109"/>
      <c r="LAE109"/>
      <c r="LAF109"/>
      <c r="LAG109"/>
      <c r="LAH109"/>
      <c r="LAI109"/>
      <c r="LAJ109"/>
      <c r="LAK109"/>
      <c r="LAL109"/>
      <c r="LAM109"/>
      <c r="LAN109"/>
      <c r="LAO109"/>
      <c r="LAP109"/>
      <c r="LAQ109"/>
      <c r="LAR109"/>
      <c r="LAS109"/>
      <c r="LAT109"/>
      <c r="LAU109"/>
      <c r="LAV109"/>
      <c r="LAW109"/>
      <c r="LAX109"/>
      <c r="LAY109"/>
      <c r="LAZ109"/>
      <c r="LBA109"/>
      <c r="LBB109"/>
      <c r="LBC109"/>
      <c r="LBD109"/>
      <c r="LBE109"/>
      <c r="LBF109"/>
      <c r="LBG109"/>
      <c r="LBH109"/>
      <c r="LBI109"/>
      <c r="LBJ109"/>
      <c r="LBK109"/>
      <c r="LBL109"/>
      <c r="LBM109"/>
      <c r="LBN109"/>
      <c r="LBO109"/>
      <c r="LBP109"/>
      <c r="LBQ109"/>
      <c r="LBR109"/>
      <c r="LBS109"/>
      <c r="LBT109"/>
      <c r="LBU109"/>
      <c r="LBV109"/>
      <c r="LBW109"/>
      <c r="LBX109"/>
      <c r="LBY109"/>
      <c r="LBZ109"/>
      <c r="LCA109"/>
      <c r="LCB109"/>
      <c r="LCC109"/>
      <c r="LCD109"/>
      <c r="LCE109"/>
      <c r="LCF109"/>
      <c r="LCG109"/>
      <c r="LCH109"/>
      <c r="LCI109"/>
      <c r="LCJ109"/>
      <c r="LCK109"/>
      <c r="LCL109"/>
      <c r="LCM109"/>
      <c r="LCN109"/>
      <c r="LCO109"/>
      <c r="LCP109"/>
      <c r="LCQ109"/>
      <c r="LCR109"/>
      <c r="LCS109"/>
      <c r="LCT109"/>
      <c r="LCU109"/>
      <c r="LCV109"/>
      <c r="LCW109"/>
      <c r="LCX109"/>
      <c r="LCY109"/>
      <c r="LCZ109"/>
      <c r="LDA109"/>
      <c r="LDB109"/>
      <c r="LDC109"/>
      <c r="LDD109"/>
      <c r="LDE109"/>
      <c r="LDF109"/>
      <c r="LDG109"/>
      <c r="LDH109"/>
      <c r="LDI109"/>
      <c r="LDJ109"/>
      <c r="LDK109"/>
      <c r="LDL109"/>
      <c r="LDM109"/>
      <c r="LDN109"/>
      <c r="LDO109"/>
      <c r="LDP109"/>
      <c r="LDQ109"/>
      <c r="LDR109"/>
      <c r="LDS109"/>
      <c r="LDT109"/>
      <c r="LDU109"/>
      <c r="LDV109"/>
      <c r="LDW109"/>
      <c r="LDX109"/>
      <c r="LDY109"/>
      <c r="LDZ109"/>
      <c r="LEA109"/>
      <c r="LEB109"/>
      <c r="LEC109"/>
      <c r="LED109"/>
      <c r="LEE109"/>
      <c r="LEF109"/>
      <c r="LEG109"/>
      <c r="LEH109"/>
      <c r="LEI109"/>
      <c r="LEJ109"/>
      <c r="LEK109"/>
      <c r="LEL109"/>
      <c r="LEM109"/>
      <c r="LEN109"/>
      <c r="LEO109"/>
      <c r="LEP109"/>
      <c r="LEQ109"/>
      <c r="LER109"/>
      <c r="LES109"/>
      <c r="LET109"/>
      <c r="LEU109"/>
      <c r="LEV109"/>
      <c r="LEW109"/>
      <c r="LEX109"/>
      <c r="LEY109"/>
      <c r="LEZ109"/>
      <c r="LFA109"/>
      <c r="LFB109"/>
      <c r="LFC109"/>
      <c r="LFD109"/>
      <c r="LFE109"/>
      <c r="LFF109"/>
      <c r="LFG109"/>
      <c r="LFH109"/>
      <c r="LFI109"/>
      <c r="LFJ109"/>
      <c r="LFK109"/>
      <c r="LFL109"/>
      <c r="LFM109"/>
      <c r="LFN109"/>
      <c r="LFO109"/>
      <c r="LFP109"/>
      <c r="LFQ109"/>
      <c r="LFR109"/>
      <c r="LFS109"/>
      <c r="LFT109"/>
      <c r="LFU109"/>
      <c r="LFV109"/>
      <c r="LFW109"/>
      <c r="LFX109"/>
      <c r="LFY109"/>
      <c r="LFZ109"/>
      <c r="LGA109"/>
      <c r="LGB109"/>
      <c r="LGC109"/>
      <c r="LGD109"/>
      <c r="LGE109"/>
      <c r="LGF109"/>
      <c r="LGG109"/>
      <c r="LGH109"/>
      <c r="LGI109"/>
      <c r="LGJ109"/>
      <c r="LGK109"/>
      <c r="LGL109"/>
      <c r="LGM109"/>
      <c r="LGN109"/>
      <c r="LGO109"/>
      <c r="LGP109"/>
      <c r="LGQ109"/>
      <c r="LGR109"/>
      <c r="LGS109"/>
      <c r="LGT109"/>
      <c r="LGU109"/>
      <c r="LGV109"/>
      <c r="LGW109"/>
      <c r="LGX109"/>
      <c r="LGY109"/>
      <c r="LGZ109"/>
      <c r="LHA109"/>
      <c r="LHB109"/>
      <c r="LHC109"/>
      <c r="LHD109"/>
      <c r="LHE109"/>
      <c r="LHF109"/>
      <c r="LHG109"/>
      <c r="LHH109"/>
      <c r="LHI109"/>
      <c r="LHJ109"/>
      <c r="LHK109"/>
      <c r="LHL109"/>
      <c r="LHM109"/>
      <c r="LHN109"/>
      <c r="LHO109"/>
      <c r="LHP109"/>
      <c r="LHQ109"/>
      <c r="LHR109"/>
      <c r="LHS109"/>
      <c r="LHT109"/>
      <c r="LHU109"/>
      <c r="LHV109"/>
      <c r="LHW109"/>
      <c r="LHX109"/>
      <c r="LHY109"/>
      <c r="LHZ109"/>
      <c r="LIA109"/>
      <c r="LIB109"/>
      <c r="LIC109"/>
      <c r="LID109"/>
      <c r="LIE109"/>
      <c r="LIF109"/>
      <c r="LIG109"/>
      <c r="LIH109"/>
      <c r="LII109"/>
      <c r="LIJ109"/>
      <c r="LIK109"/>
      <c r="LIL109"/>
      <c r="LIM109"/>
      <c r="LIN109"/>
      <c r="LIO109"/>
      <c r="LIP109"/>
      <c r="LIQ109"/>
      <c r="LIR109"/>
      <c r="LIS109"/>
      <c r="LIT109"/>
      <c r="LIU109"/>
      <c r="LIV109"/>
      <c r="LIW109"/>
      <c r="LIX109"/>
      <c r="LIY109"/>
      <c r="LIZ109"/>
      <c r="LJA109"/>
      <c r="LJB109"/>
      <c r="LJC109"/>
      <c r="LJD109"/>
      <c r="LJE109"/>
      <c r="LJF109"/>
      <c r="LJG109"/>
      <c r="LJH109"/>
      <c r="LJI109"/>
      <c r="LJJ109"/>
      <c r="LJK109"/>
      <c r="LJL109"/>
      <c r="LJM109"/>
      <c r="LJN109"/>
      <c r="LJO109"/>
      <c r="LJP109"/>
      <c r="LJQ109"/>
      <c r="LJR109"/>
      <c r="LJS109"/>
      <c r="LJT109"/>
      <c r="LJU109"/>
      <c r="LJV109"/>
      <c r="LJW109"/>
      <c r="LJX109"/>
      <c r="LJY109"/>
      <c r="LJZ109"/>
      <c r="LKA109"/>
      <c r="LKB109"/>
      <c r="LKC109"/>
      <c r="LKD109"/>
      <c r="LKE109"/>
      <c r="LKF109"/>
      <c r="LKG109"/>
      <c r="LKH109"/>
      <c r="LKI109"/>
      <c r="LKJ109"/>
      <c r="LKK109"/>
      <c r="LKL109"/>
      <c r="LKM109"/>
      <c r="LKN109"/>
      <c r="LKO109"/>
      <c r="LKP109"/>
      <c r="LKQ109"/>
      <c r="LKR109"/>
      <c r="LKS109"/>
      <c r="LKT109"/>
      <c r="LKU109"/>
      <c r="LKV109"/>
      <c r="LKW109"/>
      <c r="LKX109"/>
      <c r="LKY109"/>
      <c r="LKZ109"/>
      <c r="LLA109"/>
      <c r="LLB109"/>
      <c r="LLC109"/>
      <c r="LLD109"/>
      <c r="LLE109"/>
      <c r="LLF109"/>
      <c r="LLG109"/>
      <c r="LLH109"/>
      <c r="LLI109"/>
      <c r="LLJ109"/>
      <c r="LLK109"/>
      <c r="LLL109"/>
      <c r="LLM109"/>
      <c r="LLN109"/>
      <c r="LLO109"/>
      <c r="LLP109"/>
      <c r="LLQ109"/>
      <c r="LLR109"/>
      <c r="LLS109"/>
      <c r="LLT109"/>
      <c r="LLU109"/>
      <c r="LLV109"/>
      <c r="LLW109"/>
      <c r="LLX109"/>
      <c r="LLY109"/>
      <c r="LLZ109"/>
      <c r="LMA109"/>
      <c r="LMB109"/>
      <c r="LMC109"/>
      <c r="LMD109"/>
      <c r="LME109"/>
      <c r="LMF109"/>
      <c r="LMG109"/>
      <c r="LMH109"/>
      <c r="LMI109"/>
      <c r="LMJ109"/>
      <c r="LMK109"/>
      <c r="LML109"/>
      <c r="LMM109"/>
      <c r="LMN109"/>
      <c r="LMO109"/>
      <c r="LMP109"/>
      <c r="LMQ109"/>
      <c r="LMR109"/>
      <c r="LMS109"/>
      <c r="LMT109"/>
      <c r="LMU109"/>
      <c r="LMV109"/>
      <c r="LMW109"/>
      <c r="LMX109"/>
      <c r="LMY109"/>
      <c r="LMZ109"/>
      <c r="LNA109"/>
      <c r="LNB109"/>
      <c r="LNC109"/>
      <c r="LND109"/>
      <c r="LNE109"/>
      <c r="LNF109"/>
      <c r="LNG109"/>
      <c r="LNH109"/>
      <c r="LNI109"/>
      <c r="LNJ109"/>
      <c r="LNK109"/>
      <c r="LNL109"/>
      <c r="LNM109"/>
      <c r="LNN109"/>
      <c r="LNO109"/>
      <c r="LNP109"/>
      <c r="LNQ109"/>
      <c r="LNR109"/>
      <c r="LNS109"/>
      <c r="LNT109"/>
      <c r="LNU109"/>
      <c r="LNV109"/>
      <c r="LNW109"/>
      <c r="LNX109"/>
      <c r="LNY109"/>
      <c r="LNZ109"/>
      <c r="LOA109"/>
      <c r="LOB109"/>
      <c r="LOC109"/>
      <c r="LOD109"/>
      <c r="LOE109"/>
      <c r="LOF109"/>
      <c r="LOG109"/>
      <c r="LOH109"/>
      <c r="LOI109"/>
      <c r="LOJ109"/>
      <c r="LOK109"/>
      <c r="LOL109"/>
      <c r="LOM109"/>
      <c r="LON109"/>
      <c r="LOO109"/>
      <c r="LOP109"/>
      <c r="LOQ109"/>
      <c r="LOR109"/>
      <c r="LOS109"/>
      <c r="LOT109"/>
      <c r="LOU109"/>
      <c r="LOV109"/>
      <c r="LOW109"/>
      <c r="LOX109"/>
      <c r="LOY109"/>
      <c r="LOZ109"/>
      <c r="LPA109"/>
      <c r="LPB109"/>
      <c r="LPC109"/>
      <c r="LPD109"/>
      <c r="LPE109"/>
      <c r="LPF109"/>
      <c r="LPG109"/>
      <c r="LPH109"/>
      <c r="LPI109"/>
      <c r="LPJ109"/>
      <c r="LPK109"/>
      <c r="LPL109"/>
      <c r="LPM109"/>
      <c r="LPN109"/>
      <c r="LPO109"/>
      <c r="LPP109"/>
      <c r="LPQ109"/>
      <c r="LPR109"/>
      <c r="LPS109"/>
      <c r="LPT109"/>
      <c r="LPU109"/>
      <c r="LPV109"/>
      <c r="LPW109"/>
      <c r="LPX109"/>
      <c r="LPY109"/>
      <c r="LPZ109"/>
      <c r="LQA109"/>
      <c r="LQB109"/>
      <c r="LQC109"/>
      <c r="LQD109"/>
      <c r="LQE109"/>
      <c r="LQF109"/>
      <c r="LQG109"/>
      <c r="LQH109"/>
      <c r="LQI109"/>
      <c r="LQJ109"/>
      <c r="LQK109"/>
      <c r="LQL109"/>
      <c r="LQM109"/>
      <c r="LQN109"/>
      <c r="LQO109"/>
      <c r="LQP109"/>
      <c r="LQQ109"/>
      <c r="LQR109"/>
      <c r="LQS109"/>
      <c r="LQT109"/>
      <c r="LQU109"/>
      <c r="LQV109"/>
      <c r="LQW109"/>
      <c r="LQX109"/>
      <c r="LQY109"/>
      <c r="LQZ109"/>
      <c r="LRA109"/>
      <c r="LRB109"/>
      <c r="LRC109"/>
      <c r="LRD109"/>
      <c r="LRE109"/>
      <c r="LRF109"/>
      <c r="LRG109"/>
      <c r="LRH109"/>
      <c r="LRI109"/>
      <c r="LRJ109"/>
      <c r="LRK109"/>
      <c r="LRL109"/>
      <c r="LRM109"/>
      <c r="LRN109"/>
      <c r="LRO109"/>
      <c r="LRP109"/>
      <c r="LRQ109"/>
      <c r="LRR109"/>
      <c r="LRS109"/>
      <c r="LRT109"/>
      <c r="LRU109"/>
      <c r="LRV109"/>
      <c r="LRW109"/>
      <c r="LRX109"/>
      <c r="LRY109"/>
      <c r="LRZ109"/>
      <c r="LSA109"/>
      <c r="LSB109"/>
      <c r="LSC109"/>
      <c r="LSD109"/>
      <c r="LSE109"/>
      <c r="LSF109"/>
      <c r="LSG109"/>
      <c r="LSH109"/>
      <c r="LSI109"/>
      <c r="LSJ109"/>
      <c r="LSK109"/>
      <c r="LSL109"/>
      <c r="LSM109"/>
      <c r="LSN109"/>
      <c r="LSO109"/>
      <c r="LSP109"/>
      <c r="LSQ109"/>
      <c r="LSR109"/>
      <c r="LSS109"/>
      <c r="LST109"/>
      <c r="LSU109"/>
      <c r="LSV109"/>
      <c r="LSW109"/>
      <c r="LSX109"/>
      <c r="LSY109"/>
      <c r="LSZ109"/>
      <c r="LTA109"/>
      <c r="LTB109"/>
      <c r="LTC109"/>
      <c r="LTD109"/>
      <c r="LTE109"/>
      <c r="LTF109"/>
      <c r="LTG109"/>
      <c r="LTH109"/>
      <c r="LTI109"/>
      <c r="LTJ109"/>
      <c r="LTK109"/>
      <c r="LTL109"/>
      <c r="LTM109"/>
      <c r="LTN109"/>
      <c r="LTO109"/>
      <c r="LTP109"/>
      <c r="LTQ109"/>
      <c r="LTR109"/>
      <c r="LTS109"/>
      <c r="LTT109"/>
      <c r="LTU109"/>
      <c r="LTV109"/>
      <c r="LTW109"/>
      <c r="LTX109"/>
      <c r="LTY109"/>
      <c r="LTZ109"/>
      <c r="LUA109"/>
      <c r="LUB109"/>
      <c r="LUC109"/>
      <c r="LUD109"/>
      <c r="LUE109"/>
      <c r="LUF109"/>
      <c r="LUG109"/>
      <c r="LUH109"/>
      <c r="LUI109"/>
      <c r="LUJ109"/>
      <c r="LUK109"/>
      <c r="LUL109"/>
      <c r="LUM109"/>
      <c r="LUN109"/>
      <c r="LUO109"/>
      <c r="LUP109"/>
      <c r="LUQ109"/>
      <c r="LUR109"/>
      <c r="LUS109"/>
      <c r="LUT109"/>
      <c r="LUU109"/>
      <c r="LUV109"/>
      <c r="LUW109"/>
      <c r="LUX109"/>
      <c r="LUY109"/>
      <c r="LUZ109"/>
      <c r="LVA109"/>
      <c r="LVB109"/>
      <c r="LVC109"/>
      <c r="LVD109"/>
      <c r="LVE109"/>
      <c r="LVF109"/>
      <c r="LVG109"/>
      <c r="LVH109"/>
      <c r="LVI109"/>
      <c r="LVJ109"/>
      <c r="LVK109"/>
      <c r="LVL109"/>
      <c r="LVM109"/>
      <c r="LVN109"/>
      <c r="LVO109"/>
      <c r="LVP109"/>
      <c r="LVQ109"/>
      <c r="LVR109"/>
      <c r="LVS109"/>
      <c r="LVT109"/>
      <c r="LVU109"/>
      <c r="LVV109"/>
      <c r="LVW109"/>
      <c r="LVX109"/>
      <c r="LVY109"/>
      <c r="LVZ109"/>
      <c r="LWA109"/>
      <c r="LWB109"/>
      <c r="LWC109"/>
      <c r="LWD109"/>
      <c r="LWE109"/>
      <c r="LWF109"/>
      <c r="LWG109"/>
      <c r="LWH109"/>
      <c r="LWI109"/>
      <c r="LWJ109"/>
      <c r="LWK109"/>
      <c r="LWL109"/>
      <c r="LWM109"/>
      <c r="LWN109"/>
      <c r="LWO109"/>
      <c r="LWP109"/>
      <c r="LWQ109"/>
      <c r="LWR109"/>
      <c r="LWS109"/>
      <c r="LWT109"/>
      <c r="LWU109"/>
      <c r="LWV109"/>
      <c r="LWW109"/>
      <c r="LWX109"/>
      <c r="LWY109"/>
      <c r="LWZ109"/>
      <c r="LXA109"/>
      <c r="LXB109"/>
      <c r="LXC109"/>
      <c r="LXD109"/>
      <c r="LXE109"/>
      <c r="LXF109"/>
      <c r="LXG109"/>
      <c r="LXH109"/>
      <c r="LXI109"/>
      <c r="LXJ109"/>
      <c r="LXK109"/>
      <c r="LXL109"/>
      <c r="LXM109"/>
      <c r="LXN109"/>
      <c r="LXO109"/>
      <c r="LXP109"/>
      <c r="LXQ109"/>
      <c r="LXR109"/>
      <c r="LXS109"/>
      <c r="LXT109"/>
      <c r="LXU109"/>
      <c r="LXV109"/>
      <c r="LXW109"/>
      <c r="LXX109"/>
      <c r="LXY109"/>
      <c r="LXZ109"/>
      <c r="LYA109"/>
      <c r="LYB109"/>
      <c r="LYC109"/>
      <c r="LYD109"/>
      <c r="LYE109"/>
      <c r="LYF109"/>
      <c r="LYG109"/>
      <c r="LYH109"/>
      <c r="LYI109"/>
      <c r="LYJ109"/>
      <c r="LYK109"/>
      <c r="LYL109"/>
      <c r="LYM109"/>
      <c r="LYN109"/>
      <c r="LYO109"/>
      <c r="LYP109"/>
      <c r="LYQ109"/>
      <c r="LYR109"/>
      <c r="LYS109"/>
      <c r="LYT109"/>
      <c r="LYU109"/>
      <c r="LYV109"/>
      <c r="LYW109"/>
      <c r="LYX109"/>
      <c r="LYY109"/>
      <c r="LYZ109"/>
      <c r="LZA109"/>
      <c r="LZB109"/>
      <c r="LZC109"/>
      <c r="LZD109"/>
      <c r="LZE109"/>
      <c r="LZF109"/>
      <c r="LZG109"/>
      <c r="LZH109"/>
      <c r="LZI109"/>
      <c r="LZJ109"/>
      <c r="LZK109"/>
      <c r="LZL109"/>
      <c r="LZM109"/>
      <c r="LZN109"/>
      <c r="LZO109"/>
      <c r="LZP109"/>
      <c r="LZQ109"/>
      <c r="LZR109"/>
      <c r="LZS109"/>
      <c r="LZT109"/>
      <c r="LZU109"/>
      <c r="LZV109"/>
      <c r="LZW109"/>
      <c r="LZX109"/>
      <c r="LZY109"/>
      <c r="LZZ109"/>
      <c r="MAA109"/>
      <c r="MAB109"/>
      <c r="MAC109"/>
      <c r="MAD109"/>
      <c r="MAE109"/>
      <c r="MAF109"/>
      <c r="MAG109"/>
      <c r="MAH109"/>
      <c r="MAI109"/>
      <c r="MAJ109"/>
      <c r="MAK109"/>
      <c r="MAL109"/>
      <c r="MAM109"/>
      <c r="MAN109"/>
      <c r="MAO109"/>
      <c r="MAP109"/>
      <c r="MAQ109"/>
      <c r="MAR109"/>
      <c r="MAS109"/>
      <c r="MAT109"/>
      <c r="MAU109"/>
      <c r="MAV109"/>
      <c r="MAW109"/>
      <c r="MAX109"/>
      <c r="MAY109"/>
      <c r="MAZ109"/>
      <c r="MBA109"/>
      <c r="MBB109"/>
      <c r="MBC109"/>
      <c r="MBD109"/>
      <c r="MBE109"/>
      <c r="MBF109"/>
      <c r="MBG109"/>
      <c r="MBH109"/>
      <c r="MBI109"/>
      <c r="MBJ109"/>
      <c r="MBK109"/>
      <c r="MBL109"/>
      <c r="MBM109"/>
      <c r="MBN109"/>
      <c r="MBO109"/>
      <c r="MBP109"/>
      <c r="MBQ109"/>
      <c r="MBR109"/>
      <c r="MBS109"/>
      <c r="MBT109"/>
      <c r="MBU109"/>
      <c r="MBV109"/>
      <c r="MBW109"/>
      <c r="MBX109"/>
      <c r="MBY109"/>
      <c r="MBZ109"/>
      <c r="MCA109"/>
      <c r="MCB109"/>
      <c r="MCC109"/>
      <c r="MCD109"/>
      <c r="MCE109"/>
      <c r="MCF109"/>
      <c r="MCG109"/>
      <c r="MCH109"/>
      <c r="MCI109"/>
      <c r="MCJ109"/>
      <c r="MCK109"/>
      <c r="MCL109"/>
      <c r="MCM109"/>
      <c r="MCN109"/>
      <c r="MCO109"/>
      <c r="MCP109"/>
      <c r="MCQ109"/>
      <c r="MCR109"/>
      <c r="MCS109"/>
      <c r="MCT109"/>
      <c r="MCU109"/>
      <c r="MCV109"/>
      <c r="MCW109"/>
      <c r="MCX109"/>
      <c r="MCY109"/>
      <c r="MCZ109"/>
      <c r="MDA109"/>
      <c r="MDB109"/>
      <c r="MDC109"/>
      <c r="MDD109"/>
      <c r="MDE109"/>
      <c r="MDF109"/>
      <c r="MDG109"/>
      <c r="MDH109"/>
      <c r="MDI109"/>
      <c r="MDJ109"/>
      <c r="MDK109"/>
      <c r="MDL109"/>
      <c r="MDM109"/>
      <c r="MDN109"/>
      <c r="MDO109"/>
      <c r="MDP109"/>
      <c r="MDQ109"/>
      <c r="MDR109"/>
      <c r="MDS109"/>
      <c r="MDT109"/>
      <c r="MDU109"/>
      <c r="MDV109"/>
      <c r="MDW109"/>
      <c r="MDX109"/>
      <c r="MDY109"/>
      <c r="MDZ109"/>
      <c r="MEA109"/>
      <c r="MEB109"/>
      <c r="MEC109"/>
      <c r="MED109"/>
      <c r="MEE109"/>
      <c r="MEF109"/>
      <c r="MEG109"/>
      <c r="MEH109"/>
      <c r="MEI109"/>
      <c r="MEJ109"/>
      <c r="MEK109"/>
      <c r="MEL109"/>
      <c r="MEM109"/>
      <c r="MEN109"/>
      <c r="MEO109"/>
      <c r="MEP109"/>
      <c r="MEQ109"/>
      <c r="MER109"/>
      <c r="MES109"/>
      <c r="MET109"/>
      <c r="MEU109"/>
      <c r="MEV109"/>
      <c r="MEW109"/>
      <c r="MEX109"/>
      <c r="MEY109"/>
      <c r="MEZ109"/>
      <c r="MFA109"/>
      <c r="MFB109"/>
      <c r="MFC109"/>
      <c r="MFD109"/>
      <c r="MFE109"/>
      <c r="MFF109"/>
      <c r="MFG109"/>
      <c r="MFH109"/>
      <c r="MFI109"/>
      <c r="MFJ109"/>
      <c r="MFK109"/>
      <c r="MFL109"/>
      <c r="MFM109"/>
      <c r="MFN109"/>
      <c r="MFO109"/>
      <c r="MFP109"/>
      <c r="MFQ109"/>
      <c r="MFR109"/>
      <c r="MFS109"/>
      <c r="MFT109"/>
      <c r="MFU109"/>
      <c r="MFV109"/>
      <c r="MFW109"/>
      <c r="MFX109"/>
      <c r="MFY109"/>
      <c r="MFZ109"/>
      <c r="MGA109"/>
      <c r="MGB109"/>
      <c r="MGC109"/>
      <c r="MGD109"/>
      <c r="MGE109"/>
      <c r="MGF109"/>
      <c r="MGG109"/>
      <c r="MGH109"/>
      <c r="MGI109"/>
      <c r="MGJ109"/>
      <c r="MGK109"/>
      <c r="MGL109"/>
      <c r="MGM109"/>
      <c r="MGN109"/>
      <c r="MGO109"/>
      <c r="MGP109"/>
      <c r="MGQ109"/>
      <c r="MGR109"/>
      <c r="MGS109"/>
      <c r="MGT109"/>
      <c r="MGU109"/>
      <c r="MGV109"/>
      <c r="MGW109"/>
      <c r="MGX109"/>
      <c r="MGY109"/>
      <c r="MGZ109"/>
      <c r="MHA109"/>
      <c r="MHB109"/>
      <c r="MHC109"/>
      <c r="MHD109"/>
      <c r="MHE109"/>
      <c r="MHF109"/>
      <c r="MHG109"/>
      <c r="MHH109"/>
      <c r="MHI109"/>
      <c r="MHJ109"/>
      <c r="MHK109"/>
      <c r="MHL109"/>
      <c r="MHM109"/>
      <c r="MHN109"/>
      <c r="MHO109"/>
      <c r="MHP109"/>
      <c r="MHQ109"/>
      <c r="MHR109"/>
      <c r="MHS109"/>
      <c r="MHT109"/>
      <c r="MHU109"/>
      <c r="MHV109"/>
      <c r="MHW109"/>
      <c r="MHX109"/>
      <c r="MHY109"/>
      <c r="MHZ109"/>
      <c r="MIA109"/>
      <c r="MIB109"/>
      <c r="MIC109"/>
      <c r="MID109"/>
      <c r="MIE109"/>
      <c r="MIF109"/>
      <c r="MIG109"/>
      <c r="MIH109"/>
      <c r="MII109"/>
      <c r="MIJ109"/>
      <c r="MIK109"/>
      <c r="MIL109"/>
      <c r="MIM109"/>
      <c r="MIN109"/>
      <c r="MIO109"/>
      <c r="MIP109"/>
      <c r="MIQ109"/>
      <c r="MIR109"/>
      <c r="MIS109"/>
      <c r="MIT109"/>
      <c r="MIU109"/>
      <c r="MIV109"/>
      <c r="MIW109"/>
      <c r="MIX109"/>
      <c r="MIY109"/>
      <c r="MIZ109"/>
      <c r="MJA109"/>
      <c r="MJB109"/>
      <c r="MJC109"/>
      <c r="MJD109"/>
      <c r="MJE109"/>
      <c r="MJF109"/>
      <c r="MJG109"/>
      <c r="MJH109"/>
      <c r="MJI109"/>
      <c r="MJJ109"/>
      <c r="MJK109"/>
      <c r="MJL109"/>
      <c r="MJM109"/>
      <c r="MJN109"/>
      <c r="MJO109"/>
      <c r="MJP109"/>
      <c r="MJQ109"/>
      <c r="MJR109"/>
      <c r="MJS109"/>
      <c r="MJT109"/>
      <c r="MJU109"/>
      <c r="MJV109"/>
      <c r="MJW109"/>
      <c r="MJX109"/>
      <c r="MJY109"/>
      <c r="MJZ109"/>
      <c r="MKA109"/>
      <c r="MKB109"/>
      <c r="MKC109"/>
      <c r="MKD109"/>
      <c r="MKE109"/>
      <c r="MKF109"/>
      <c r="MKG109"/>
      <c r="MKH109"/>
      <c r="MKI109"/>
      <c r="MKJ109"/>
      <c r="MKK109"/>
      <c r="MKL109"/>
      <c r="MKM109"/>
      <c r="MKN109"/>
      <c r="MKO109"/>
      <c r="MKP109"/>
      <c r="MKQ109"/>
      <c r="MKR109"/>
      <c r="MKS109"/>
      <c r="MKT109"/>
      <c r="MKU109"/>
      <c r="MKV109"/>
      <c r="MKW109"/>
      <c r="MKX109"/>
      <c r="MKY109"/>
      <c r="MKZ109"/>
      <c r="MLA109"/>
      <c r="MLB109"/>
      <c r="MLC109"/>
      <c r="MLD109"/>
      <c r="MLE109"/>
      <c r="MLF109"/>
      <c r="MLG109"/>
      <c r="MLH109"/>
      <c r="MLI109"/>
      <c r="MLJ109"/>
      <c r="MLK109"/>
      <c r="MLL109"/>
      <c r="MLM109"/>
      <c r="MLN109"/>
      <c r="MLO109"/>
      <c r="MLP109"/>
      <c r="MLQ109"/>
      <c r="MLR109"/>
      <c r="MLS109"/>
      <c r="MLT109"/>
      <c r="MLU109"/>
      <c r="MLV109"/>
      <c r="MLW109"/>
      <c r="MLX109"/>
      <c r="MLY109"/>
      <c r="MLZ109"/>
      <c r="MMA109"/>
      <c r="MMB109"/>
      <c r="MMC109"/>
      <c r="MMD109"/>
      <c r="MME109"/>
      <c r="MMF109"/>
      <c r="MMG109"/>
      <c r="MMH109"/>
      <c r="MMI109"/>
      <c r="MMJ109"/>
      <c r="MMK109"/>
      <c r="MML109"/>
      <c r="MMM109"/>
      <c r="MMN109"/>
      <c r="MMO109"/>
      <c r="MMP109"/>
      <c r="MMQ109"/>
      <c r="MMR109"/>
      <c r="MMS109"/>
      <c r="MMT109"/>
      <c r="MMU109"/>
      <c r="MMV109"/>
      <c r="MMW109"/>
      <c r="MMX109"/>
      <c r="MMY109"/>
      <c r="MMZ109"/>
      <c r="MNA109"/>
      <c r="MNB109"/>
      <c r="MNC109"/>
      <c r="MND109"/>
      <c r="MNE109"/>
      <c r="MNF109"/>
      <c r="MNG109"/>
      <c r="MNH109"/>
      <c r="MNI109"/>
      <c r="MNJ109"/>
      <c r="MNK109"/>
      <c r="MNL109"/>
      <c r="MNM109"/>
      <c r="MNN109"/>
      <c r="MNO109"/>
      <c r="MNP109"/>
      <c r="MNQ109"/>
      <c r="MNR109"/>
      <c r="MNS109"/>
      <c r="MNT109"/>
      <c r="MNU109"/>
      <c r="MNV109"/>
      <c r="MNW109"/>
      <c r="MNX109"/>
      <c r="MNY109"/>
      <c r="MNZ109"/>
      <c r="MOA109"/>
      <c r="MOB109"/>
      <c r="MOC109"/>
      <c r="MOD109"/>
      <c r="MOE109"/>
      <c r="MOF109"/>
      <c r="MOG109"/>
      <c r="MOH109"/>
      <c r="MOI109"/>
      <c r="MOJ109"/>
      <c r="MOK109"/>
      <c r="MOL109"/>
      <c r="MOM109"/>
      <c r="MON109"/>
      <c r="MOO109"/>
      <c r="MOP109"/>
      <c r="MOQ109"/>
      <c r="MOR109"/>
      <c r="MOS109"/>
      <c r="MOT109"/>
      <c r="MOU109"/>
      <c r="MOV109"/>
      <c r="MOW109"/>
      <c r="MOX109"/>
      <c r="MOY109"/>
      <c r="MOZ109"/>
      <c r="MPA109"/>
      <c r="MPB109"/>
      <c r="MPC109"/>
      <c r="MPD109"/>
      <c r="MPE109"/>
      <c r="MPF109"/>
      <c r="MPG109"/>
      <c r="MPH109"/>
      <c r="MPI109"/>
      <c r="MPJ109"/>
      <c r="MPK109"/>
      <c r="MPL109"/>
      <c r="MPM109"/>
      <c r="MPN109"/>
      <c r="MPO109"/>
      <c r="MPP109"/>
      <c r="MPQ109"/>
      <c r="MPR109"/>
      <c r="MPS109"/>
      <c r="MPT109"/>
      <c r="MPU109"/>
      <c r="MPV109"/>
      <c r="MPW109"/>
      <c r="MPX109"/>
      <c r="MPY109"/>
      <c r="MPZ109"/>
      <c r="MQA109"/>
      <c r="MQB109"/>
      <c r="MQC109"/>
      <c r="MQD109"/>
      <c r="MQE109"/>
      <c r="MQF109"/>
      <c r="MQG109"/>
      <c r="MQH109"/>
      <c r="MQI109"/>
      <c r="MQJ109"/>
      <c r="MQK109"/>
      <c r="MQL109"/>
      <c r="MQM109"/>
      <c r="MQN109"/>
      <c r="MQO109"/>
      <c r="MQP109"/>
      <c r="MQQ109"/>
      <c r="MQR109"/>
      <c r="MQS109"/>
      <c r="MQT109"/>
      <c r="MQU109"/>
      <c r="MQV109"/>
      <c r="MQW109"/>
      <c r="MQX109"/>
      <c r="MQY109"/>
      <c r="MQZ109"/>
      <c r="MRA109"/>
      <c r="MRB109"/>
      <c r="MRC109"/>
      <c r="MRD109"/>
      <c r="MRE109"/>
      <c r="MRF109"/>
      <c r="MRG109"/>
      <c r="MRH109"/>
      <c r="MRI109"/>
      <c r="MRJ109"/>
      <c r="MRK109"/>
      <c r="MRL109"/>
      <c r="MRM109"/>
      <c r="MRN109"/>
      <c r="MRO109"/>
      <c r="MRP109"/>
      <c r="MRQ109"/>
      <c r="MRR109"/>
      <c r="MRS109"/>
      <c r="MRT109"/>
      <c r="MRU109"/>
      <c r="MRV109"/>
      <c r="MRW109"/>
      <c r="MRX109"/>
      <c r="MRY109"/>
      <c r="MRZ109"/>
      <c r="MSA109"/>
      <c r="MSB109"/>
      <c r="MSC109"/>
      <c r="MSD109"/>
      <c r="MSE109"/>
      <c r="MSF109"/>
      <c r="MSG109"/>
      <c r="MSH109"/>
      <c r="MSI109"/>
      <c r="MSJ109"/>
      <c r="MSK109"/>
      <c r="MSL109"/>
      <c r="MSM109"/>
      <c r="MSN109"/>
      <c r="MSO109"/>
      <c r="MSP109"/>
      <c r="MSQ109"/>
      <c r="MSR109"/>
      <c r="MSS109"/>
      <c r="MST109"/>
      <c r="MSU109"/>
      <c r="MSV109"/>
      <c r="MSW109"/>
      <c r="MSX109"/>
      <c r="MSY109"/>
      <c r="MSZ109"/>
      <c r="MTA109"/>
      <c r="MTB109"/>
      <c r="MTC109"/>
      <c r="MTD109"/>
      <c r="MTE109"/>
      <c r="MTF109"/>
      <c r="MTG109"/>
      <c r="MTH109"/>
      <c r="MTI109"/>
      <c r="MTJ109"/>
      <c r="MTK109"/>
      <c r="MTL109"/>
      <c r="MTM109"/>
      <c r="MTN109"/>
      <c r="MTO109"/>
      <c r="MTP109"/>
      <c r="MTQ109"/>
      <c r="MTR109"/>
      <c r="MTS109"/>
      <c r="MTT109"/>
      <c r="MTU109"/>
      <c r="MTV109"/>
      <c r="MTW109"/>
      <c r="MTX109"/>
      <c r="MTY109"/>
      <c r="MTZ109"/>
      <c r="MUA109"/>
      <c r="MUB109"/>
      <c r="MUC109"/>
      <c r="MUD109"/>
      <c r="MUE109"/>
      <c r="MUF109"/>
      <c r="MUG109"/>
      <c r="MUH109"/>
      <c r="MUI109"/>
      <c r="MUJ109"/>
      <c r="MUK109"/>
      <c r="MUL109"/>
      <c r="MUM109"/>
      <c r="MUN109"/>
      <c r="MUO109"/>
      <c r="MUP109"/>
      <c r="MUQ109"/>
      <c r="MUR109"/>
      <c r="MUS109"/>
      <c r="MUT109"/>
      <c r="MUU109"/>
      <c r="MUV109"/>
      <c r="MUW109"/>
      <c r="MUX109"/>
      <c r="MUY109"/>
      <c r="MUZ109"/>
      <c r="MVA109"/>
      <c r="MVB109"/>
      <c r="MVC109"/>
      <c r="MVD109"/>
      <c r="MVE109"/>
      <c r="MVF109"/>
      <c r="MVG109"/>
      <c r="MVH109"/>
      <c r="MVI109"/>
      <c r="MVJ109"/>
      <c r="MVK109"/>
      <c r="MVL109"/>
      <c r="MVM109"/>
      <c r="MVN109"/>
      <c r="MVO109"/>
      <c r="MVP109"/>
      <c r="MVQ109"/>
      <c r="MVR109"/>
      <c r="MVS109"/>
      <c r="MVT109"/>
      <c r="MVU109"/>
      <c r="MVV109"/>
      <c r="MVW109"/>
      <c r="MVX109"/>
      <c r="MVY109"/>
      <c r="MVZ109"/>
      <c r="MWA109"/>
      <c r="MWB109"/>
      <c r="MWC109"/>
      <c r="MWD109"/>
      <c r="MWE109"/>
      <c r="MWF109"/>
      <c r="MWG109"/>
      <c r="MWH109"/>
      <c r="MWI109"/>
      <c r="MWJ109"/>
      <c r="MWK109"/>
      <c r="MWL109"/>
      <c r="MWM109"/>
      <c r="MWN109"/>
      <c r="MWO109"/>
      <c r="MWP109"/>
      <c r="MWQ109"/>
      <c r="MWR109"/>
      <c r="MWS109"/>
      <c r="MWT109"/>
      <c r="MWU109"/>
      <c r="MWV109"/>
      <c r="MWW109"/>
      <c r="MWX109"/>
      <c r="MWY109"/>
      <c r="MWZ109"/>
      <c r="MXA109"/>
      <c r="MXB109"/>
      <c r="MXC109"/>
      <c r="MXD109"/>
      <c r="MXE109"/>
      <c r="MXF109"/>
      <c r="MXG109"/>
      <c r="MXH109"/>
      <c r="MXI109"/>
      <c r="MXJ109"/>
      <c r="MXK109"/>
      <c r="MXL109"/>
      <c r="MXM109"/>
      <c r="MXN109"/>
      <c r="MXO109"/>
      <c r="MXP109"/>
      <c r="MXQ109"/>
      <c r="MXR109"/>
      <c r="MXS109"/>
      <c r="MXT109"/>
      <c r="MXU109"/>
      <c r="MXV109"/>
      <c r="MXW109"/>
      <c r="MXX109"/>
      <c r="MXY109"/>
      <c r="MXZ109"/>
      <c r="MYA109"/>
      <c r="MYB109"/>
      <c r="MYC109"/>
      <c r="MYD109"/>
      <c r="MYE109"/>
      <c r="MYF109"/>
      <c r="MYG109"/>
      <c r="MYH109"/>
      <c r="MYI109"/>
      <c r="MYJ109"/>
      <c r="MYK109"/>
      <c r="MYL109"/>
      <c r="MYM109"/>
      <c r="MYN109"/>
      <c r="MYO109"/>
      <c r="MYP109"/>
      <c r="MYQ109"/>
      <c r="MYR109"/>
      <c r="MYS109"/>
      <c r="MYT109"/>
      <c r="MYU109"/>
      <c r="MYV109"/>
      <c r="MYW109"/>
      <c r="MYX109"/>
      <c r="MYY109"/>
      <c r="MYZ109"/>
      <c r="MZA109"/>
      <c r="MZB109"/>
      <c r="MZC109"/>
      <c r="MZD109"/>
      <c r="MZE109"/>
      <c r="MZF109"/>
      <c r="MZG109"/>
      <c r="MZH109"/>
      <c r="MZI109"/>
      <c r="MZJ109"/>
      <c r="MZK109"/>
      <c r="MZL109"/>
      <c r="MZM109"/>
      <c r="MZN109"/>
      <c r="MZO109"/>
      <c r="MZP109"/>
      <c r="MZQ109"/>
      <c r="MZR109"/>
      <c r="MZS109"/>
      <c r="MZT109"/>
      <c r="MZU109"/>
      <c r="MZV109"/>
      <c r="MZW109"/>
      <c r="MZX109"/>
      <c r="MZY109"/>
      <c r="MZZ109"/>
      <c r="NAA109"/>
      <c r="NAB109"/>
      <c r="NAC109"/>
      <c r="NAD109"/>
      <c r="NAE109"/>
      <c r="NAF109"/>
      <c r="NAG109"/>
      <c r="NAH109"/>
      <c r="NAI109"/>
      <c r="NAJ109"/>
      <c r="NAK109"/>
      <c r="NAL109"/>
      <c r="NAM109"/>
      <c r="NAN109"/>
      <c r="NAO109"/>
      <c r="NAP109"/>
      <c r="NAQ109"/>
      <c r="NAR109"/>
      <c r="NAS109"/>
      <c r="NAT109"/>
      <c r="NAU109"/>
      <c r="NAV109"/>
      <c r="NAW109"/>
      <c r="NAX109"/>
      <c r="NAY109"/>
      <c r="NAZ109"/>
      <c r="NBA109"/>
      <c r="NBB109"/>
      <c r="NBC109"/>
      <c r="NBD109"/>
      <c r="NBE109"/>
      <c r="NBF109"/>
      <c r="NBG109"/>
      <c r="NBH109"/>
      <c r="NBI109"/>
      <c r="NBJ109"/>
      <c r="NBK109"/>
      <c r="NBL109"/>
      <c r="NBM109"/>
      <c r="NBN109"/>
      <c r="NBO109"/>
      <c r="NBP109"/>
      <c r="NBQ109"/>
      <c r="NBR109"/>
      <c r="NBS109"/>
      <c r="NBT109"/>
      <c r="NBU109"/>
      <c r="NBV109"/>
      <c r="NBW109"/>
      <c r="NBX109"/>
      <c r="NBY109"/>
      <c r="NBZ109"/>
      <c r="NCA109"/>
      <c r="NCB109"/>
      <c r="NCC109"/>
      <c r="NCD109"/>
      <c r="NCE109"/>
      <c r="NCF109"/>
      <c r="NCG109"/>
      <c r="NCH109"/>
      <c r="NCI109"/>
      <c r="NCJ109"/>
      <c r="NCK109"/>
      <c r="NCL109"/>
      <c r="NCM109"/>
      <c r="NCN109"/>
      <c r="NCO109"/>
      <c r="NCP109"/>
      <c r="NCQ109"/>
      <c r="NCR109"/>
      <c r="NCS109"/>
      <c r="NCT109"/>
      <c r="NCU109"/>
      <c r="NCV109"/>
      <c r="NCW109"/>
      <c r="NCX109"/>
      <c r="NCY109"/>
      <c r="NCZ109"/>
      <c r="NDA109"/>
      <c r="NDB109"/>
      <c r="NDC109"/>
      <c r="NDD109"/>
      <c r="NDE109"/>
      <c r="NDF109"/>
      <c r="NDG109"/>
      <c r="NDH109"/>
      <c r="NDI109"/>
      <c r="NDJ109"/>
      <c r="NDK109"/>
      <c r="NDL109"/>
      <c r="NDM109"/>
      <c r="NDN109"/>
      <c r="NDO109"/>
      <c r="NDP109"/>
      <c r="NDQ109"/>
      <c r="NDR109"/>
      <c r="NDS109"/>
      <c r="NDT109"/>
      <c r="NDU109"/>
      <c r="NDV109"/>
      <c r="NDW109"/>
      <c r="NDX109"/>
      <c r="NDY109"/>
      <c r="NDZ109"/>
      <c r="NEA109"/>
      <c r="NEB109"/>
      <c r="NEC109"/>
      <c r="NED109"/>
      <c r="NEE109"/>
      <c r="NEF109"/>
      <c r="NEG109"/>
      <c r="NEH109"/>
      <c r="NEI109"/>
      <c r="NEJ109"/>
      <c r="NEK109"/>
      <c r="NEL109"/>
      <c r="NEM109"/>
      <c r="NEN109"/>
      <c r="NEO109"/>
      <c r="NEP109"/>
      <c r="NEQ109"/>
      <c r="NER109"/>
      <c r="NES109"/>
      <c r="NET109"/>
      <c r="NEU109"/>
      <c r="NEV109"/>
      <c r="NEW109"/>
      <c r="NEX109"/>
      <c r="NEY109"/>
      <c r="NEZ109"/>
      <c r="NFA109"/>
      <c r="NFB109"/>
      <c r="NFC109"/>
      <c r="NFD109"/>
      <c r="NFE109"/>
      <c r="NFF109"/>
      <c r="NFG109"/>
      <c r="NFH109"/>
      <c r="NFI109"/>
      <c r="NFJ109"/>
      <c r="NFK109"/>
      <c r="NFL109"/>
      <c r="NFM109"/>
      <c r="NFN109"/>
      <c r="NFO109"/>
      <c r="NFP109"/>
      <c r="NFQ109"/>
      <c r="NFR109"/>
      <c r="NFS109"/>
      <c r="NFT109"/>
      <c r="NFU109"/>
      <c r="NFV109"/>
      <c r="NFW109"/>
      <c r="NFX109"/>
      <c r="NFY109"/>
      <c r="NFZ109"/>
      <c r="NGA109"/>
      <c r="NGB109"/>
      <c r="NGC109"/>
      <c r="NGD109"/>
      <c r="NGE109"/>
      <c r="NGF109"/>
      <c r="NGG109"/>
      <c r="NGH109"/>
      <c r="NGI109"/>
      <c r="NGJ109"/>
      <c r="NGK109"/>
      <c r="NGL109"/>
      <c r="NGM109"/>
      <c r="NGN109"/>
      <c r="NGO109"/>
      <c r="NGP109"/>
      <c r="NGQ109"/>
      <c r="NGR109"/>
      <c r="NGS109"/>
      <c r="NGT109"/>
      <c r="NGU109"/>
      <c r="NGV109"/>
      <c r="NGW109"/>
      <c r="NGX109"/>
      <c r="NGY109"/>
      <c r="NGZ109"/>
      <c r="NHA109"/>
      <c r="NHB109"/>
      <c r="NHC109"/>
      <c r="NHD109"/>
      <c r="NHE109"/>
      <c r="NHF109"/>
      <c r="NHG109"/>
      <c r="NHH109"/>
      <c r="NHI109"/>
      <c r="NHJ109"/>
      <c r="NHK109"/>
      <c r="NHL109"/>
      <c r="NHM109"/>
      <c r="NHN109"/>
      <c r="NHO109"/>
      <c r="NHP109"/>
      <c r="NHQ109"/>
      <c r="NHR109"/>
      <c r="NHS109"/>
      <c r="NHT109"/>
      <c r="NHU109"/>
      <c r="NHV109"/>
      <c r="NHW109"/>
      <c r="NHX109"/>
      <c r="NHY109"/>
      <c r="NHZ109"/>
      <c r="NIA109"/>
      <c r="NIB109"/>
      <c r="NIC109"/>
      <c r="NID109"/>
      <c r="NIE109"/>
      <c r="NIF109"/>
      <c r="NIG109"/>
      <c r="NIH109"/>
      <c r="NII109"/>
      <c r="NIJ109"/>
      <c r="NIK109"/>
      <c r="NIL109"/>
      <c r="NIM109"/>
      <c r="NIN109"/>
      <c r="NIO109"/>
      <c r="NIP109"/>
      <c r="NIQ109"/>
      <c r="NIR109"/>
      <c r="NIS109"/>
      <c r="NIT109"/>
      <c r="NIU109"/>
      <c r="NIV109"/>
      <c r="NIW109"/>
      <c r="NIX109"/>
      <c r="NIY109"/>
      <c r="NIZ109"/>
      <c r="NJA109"/>
      <c r="NJB109"/>
      <c r="NJC109"/>
      <c r="NJD109"/>
      <c r="NJE109"/>
      <c r="NJF109"/>
      <c r="NJG109"/>
      <c r="NJH109"/>
      <c r="NJI109"/>
      <c r="NJJ109"/>
      <c r="NJK109"/>
      <c r="NJL109"/>
      <c r="NJM109"/>
      <c r="NJN109"/>
      <c r="NJO109"/>
      <c r="NJP109"/>
      <c r="NJQ109"/>
      <c r="NJR109"/>
      <c r="NJS109"/>
      <c r="NJT109"/>
      <c r="NJU109"/>
      <c r="NJV109"/>
      <c r="NJW109"/>
      <c r="NJX109"/>
      <c r="NJY109"/>
      <c r="NJZ109"/>
      <c r="NKA109"/>
      <c r="NKB109"/>
      <c r="NKC109"/>
      <c r="NKD109"/>
      <c r="NKE109"/>
      <c r="NKF109"/>
      <c r="NKG109"/>
      <c r="NKH109"/>
      <c r="NKI109"/>
      <c r="NKJ109"/>
      <c r="NKK109"/>
      <c r="NKL109"/>
      <c r="NKM109"/>
      <c r="NKN109"/>
      <c r="NKO109"/>
      <c r="NKP109"/>
      <c r="NKQ109"/>
      <c r="NKR109"/>
      <c r="NKS109"/>
      <c r="NKT109"/>
      <c r="NKU109"/>
      <c r="NKV109"/>
      <c r="NKW109"/>
      <c r="NKX109"/>
      <c r="NKY109"/>
      <c r="NKZ109"/>
      <c r="NLA109"/>
      <c r="NLB109"/>
      <c r="NLC109"/>
      <c r="NLD109"/>
      <c r="NLE109"/>
      <c r="NLF109"/>
      <c r="NLG109"/>
      <c r="NLH109"/>
      <c r="NLI109"/>
      <c r="NLJ109"/>
      <c r="NLK109"/>
      <c r="NLL109"/>
      <c r="NLM109"/>
      <c r="NLN109"/>
      <c r="NLO109"/>
      <c r="NLP109"/>
      <c r="NLQ109"/>
      <c r="NLR109"/>
      <c r="NLS109"/>
      <c r="NLT109"/>
      <c r="NLU109"/>
      <c r="NLV109"/>
      <c r="NLW109"/>
      <c r="NLX109"/>
      <c r="NLY109"/>
      <c r="NLZ109"/>
      <c r="NMA109"/>
      <c r="NMB109"/>
      <c r="NMC109"/>
      <c r="NMD109"/>
      <c r="NME109"/>
      <c r="NMF109"/>
      <c r="NMG109"/>
      <c r="NMH109"/>
      <c r="NMI109"/>
      <c r="NMJ109"/>
      <c r="NMK109"/>
      <c r="NML109"/>
      <c r="NMM109"/>
      <c r="NMN109"/>
      <c r="NMO109"/>
      <c r="NMP109"/>
      <c r="NMQ109"/>
      <c r="NMR109"/>
      <c r="NMS109"/>
      <c r="NMT109"/>
      <c r="NMU109"/>
      <c r="NMV109"/>
      <c r="NMW109"/>
      <c r="NMX109"/>
      <c r="NMY109"/>
      <c r="NMZ109"/>
      <c r="NNA109"/>
      <c r="NNB109"/>
      <c r="NNC109"/>
      <c r="NND109"/>
      <c r="NNE109"/>
      <c r="NNF109"/>
      <c r="NNG109"/>
      <c r="NNH109"/>
      <c r="NNI109"/>
      <c r="NNJ109"/>
      <c r="NNK109"/>
      <c r="NNL109"/>
      <c r="NNM109"/>
      <c r="NNN109"/>
      <c r="NNO109"/>
      <c r="NNP109"/>
      <c r="NNQ109"/>
      <c r="NNR109"/>
      <c r="NNS109"/>
      <c r="NNT109"/>
      <c r="NNU109"/>
      <c r="NNV109"/>
      <c r="NNW109"/>
      <c r="NNX109"/>
      <c r="NNY109"/>
      <c r="NNZ109"/>
      <c r="NOA109"/>
      <c r="NOB109"/>
      <c r="NOC109"/>
      <c r="NOD109"/>
      <c r="NOE109"/>
      <c r="NOF109"/>
      <c r="NOG109"/>
      <c r="NOH109"/>
      <c r="NOI109"/>
      <c r="NOJ109"/>
      <c r="NOK109"/>
      <c r="NOL109"/>
      <c r="NOM109"/>
      <c r="NON109"/>
      <c r="NOO109"/>
      <c r="NOP109"/>
      <c r="NOQ109"/>
      <c r="NOR109"/>
      <c r="NOS109"/>
      <c r="NOT109"/>
      <c r="NOU109"/>
      <c r="NOV109"/>
      <c r="NOW109"/>
      <c r="NOX109"/>
      <c r="NOY109"/>
      <c r="NOZ109"/>
      <c r="NPA109"/>
      <c r="NPB109"/>
      <c r="NPC109"/>
      <c r="NPD109"/>
      <c r="NPE109"/>
      <c r="NPF109"/>
      <c r="NPG109"/>
      <c r="NPH109"/>
      <c r="NPI109"/>
      <c r="NPJ109"/>
      <c r="NPK109"/>
      <c r="NPL109"/>
      <c r="NPM109"/>
      <c r="NPN109"/>
      <c r="NPO109"/>
      <c r="NPP109"/>
      <c r="NPQ109"/>
      <c r="NPR109"/>
      <c r="NPS109"/>
      <c r="NPT109"/>
      <c r="NPU109"/>
      <c r="NPV109"/>
      <c r="NPW109"/>
      <c r="NPX109"/>
      <c r="NPY109"/>
      <c r="NPZ109"/>
      <c r="NQA109"/>
      <c r="NQB109"/>
      <c r="NQC109"/>
      <c r="NQD109"/>
      <c r="NQE109"/>
      <c r="NQF109"/>
      <c r="NQG109"/>
      <c r="NQH109"/>
      <c r="NQI109"/>
      <c r="NQJ109"/>
      <c r="NQK109"/>
      <c r="NQL109"/>
      <c r="NQM109"/>
      <c r="NQN109"/>
      <c r="NQO109"/>
      <c r="NQP109"/>
      <c r="NQQ109"/>
      <c r="NQR109"/>
      <c r="NQS109"/>
      <c r="NQT109"/>
      <c r="NQU109"/>
      <c r="NQV109"/>
      <c r="NQW109"/>
      <c r="NQX109"/>
      <c r="NQY109"/>
      <c r="NQZ109"/>
      <c r="NRA109"/>
      <c r="NRB109"/>
      <c r="NRC109"/>
      <c r="NRD109"/>
      <c r="NRE109"/>
      <c r="NRF109"/>
      <c r="NRG109"/>
      <c r="NRH109"/>
      <c r="NRI109"/>
      <c r="NRJ109"/>
      <c r="NRK109"/>
      <c r="NRL109"/>
      <c r="NRM109"/>
      <c r="NRN109"/>
      <c r="NRO109"/>
      <c r="NRP109"/>
      <c r="NRQ109"/>
      <c r="NRR109"/>
      <c r="NRS109"/>
      <c r="NRT109"/>
      <c r="NRU109"/>
      <c r="NRV109"/>
      <c r="NRW109"/>
      <c r="NRX109"/>
      <c r="NRY109"/>
      <c r="NRZ109"/>
      <c r="NSA109"/>
      <c r="NSB109"/>
      <c r="NSC109"/>
      <c r="NSD109"/>
      <c r="NSE109"/>
      <c r="NSF109"/>
      <c r="NSG109"/>
      <c r="NSH109"/>
      <c r="NSI109"/>
      <c r="NSJ109"/>
      <c r="NSK109"/>
      <c r="NSL109"/>
      <c r="NSM109"/>
      <c r="NSN109"/>
      <c r="NSO109"/>
      <c r="NSP109"/>
      <c r="NSQ109"/>
      <c r="NSR109"/>
      <c r="NSS109"/>
      <c r="NST109"/>
      <c r="NSU109"/>
      <c r="NSV109"/>
      <c r="NSW109"/>
      <c r="NSX109"/>
      <c r="NSY109"/>
      <c r="NSZ109"/>
      <c r="NTA109"/>
      <c r="NTB109"/>
      <c r="NTC109"/>
      <c r="NTD109"/>
      <c r="NTE109"/>
      <c r="NTF109"/>
      <c r="NTG109"/>
      <c r="NTH109"/>
      <c r="NTI109"/>
      <c r="NTJ109"/>
      <c r="NTK109"/>
      <c r="NTL109"/>
      <c r="NTM109"/>
      <c r="NTN109"/>
      <c r="NTO109"/>
      <c r="NTP109"/>
      <c r="NTQ109"/>
      <c r="NTR109"/>
      <c r="NTS109"/>
      <c r="NTT109"/>
      <c r="NTU109"/>
      <c r="NTV109"/>
      <c r="NTW109"/>
      <c r="NTX109"/>
      <c r="NTY109"/>
      <c r="NTZ109"/>
      <c r="NUA109"/>
      <c r="NUB109"/>
      <c r="NUC109"/>
      <c r="NUD109"/>
      <c r="NUE109"/>
      <c r="NUF109"/>
      <c r="NUG109"/>
      <c r="NUH109"/>
      <c r="NUI109"/>
      <c r="NUJ109"/>
      <c r="NUK109"/>
      <c r="NUL109"/>
      <c r="NUM109"/>
      <c r="NUN109"/>
      <c r="NUO109"/>
      <c r="NUP109"/>
      <c r="NUQ109"/>
      <c r="NUR109"/>
      <c r="NUS109"/>
      <c r="NUT109"/>
      <c r="NUU109"/>
      <c r="NUV109"/>
      <c r="NUW109"/>
      <c r="NUX109"/>
      <c r="NUY109"/>
      <c r="NUZ109"/>
      <c r="NVA109"/>
      <c r="NVB109"/>
      <c r="NVC109"/>
      <c r="NVD109"/>
      <c r="NVE109"/>
      <c r="NVF109"/>
      <c r="NVG109"/>
      <c r="NVH109"/>
      <c r="NVI109"/>
      <c r="NVJ109"/>
      <c r="NVK109"/>
      <c r="NVL109"/>
      <c r="NVM109"/>
      <c r="NVN109"/>
      <c r="NVO109"/>
      <c r="NVP109"/>
      <c r="NVQ109"/>
      <c r="NVR109"/>
      <c r="NVS109"/>
      <c r="NVT109"/>
      <c r="NVU109"/>
      <c r="NVV109"/>
      <c r="NVW109"/>
      <c r="NVX109"/>
      <c r="NVY109"/>
      <c r="NVZ109"/>
      <c r="NWA109"/>
      <c r="NWB109"/>
      <c r="NWC109"/>
      <c r="NWD109"/>
      <c r="NWE109"/>
      <c r="NWF109"/>
      <c r="NWG109"/>
      <c r="NWH109"/>
      <c r="NWI109"/>
      <c r="NWJ109"/>
      <c r="NWK109"/>
      <c r="NWL109"/>
      <c r="NWM109"/>
      <c r="NWN109"/>
      <c r="NWO109"/>
      <c r="NWP109"/>
      <c r="NWQ109"/>
      <c r="NWR109"/>
      <c r="NWS109"/>
      <c r="NWT109"/>
      <c r="NWU109"/>
      <c r="NWV109"/>
      <c r="NWW109"/>
      <c r="NWX109"/>
      <c r="NWY109"/>
      <c r="NWZ109"/>
      <c r="NXA109"/>
      <c r="NXB109"/>
      <c r="NXC109"/>
      <c r="NXD109"/>
      <c r="NXE109"/>
      <c r="NXF109"/>
      <c r="NXG109"/>
      <c r="NXH109"/>
      <c r="NXI109"/>
      <c r="NXJ109"/>
      <c r="NXK109"/>
      <c r="NXL109"/>
      <c r="NXM109"/>
      <c r="NXN109"/>
      <c r="NXO109"/>
      <c r="NXP109"/>
      <c r="NXQ109"/>
      <c r="NXR109"/>
      <c r="NXS109"/>
      <c r="NXT109"/>
      <c r="NXU109"/>
      <c r="NXV109"/>
      <c r="NXW109"/>
      <c r="NXX109"/>
      <c r="NXY109"/>
      <c r="NXZ109"/>
      <c r="NYA109"/>
      <c r="NYB109"/>
      <c r="NYC109"/>
      <c r="NYD109"/>
      <c r="NYE109"/>
      <c r="NYF109"/>
      <c r="NYG109"/>
      <c r="NYH109"/>
      <c r="NYI109"/>
      <c r="NYJ109"/>
      <c r="NYK109"/>
      <c r="NYL109"/>
      <c r="NYM109"/>
      <c r="NYN109"/>
      <c r="NYO109"/>
      <c r="NYP109"/>
      <c r="NYQ109"/>
      <c r="NYR109"/>
      <c r="NYS109"/>
      <c r="NYT109"/>
      <c r="NYU109"/>
      <c r="NYV109"/>
      <c r="NYW109"/>
      <c r="NYX109"/>
      <c r="NYY109"/>
      <c r="NYZ109"/>
      <c r="NZA109"/>
      <c r="NZB109"/>
      <c r="NZC109"/>
      <c r="NZD109"/>
      <c r="NZE109"/>
      <c r="NZF109"/>
      <c r="NZG109"/>
      <c r="NZH109"/>
      <c r="NZI109"/>
      <c r="NZJ109"/>
      <c r="NZK109"/>
      <c r="NZL109"/>
      <c r="NZM109"/>
      <c r="NZN109"/>
      <c r="NZO109"/>
      <c r="NZP109"/>
      <c r="NZQ109"/>
      <c r="NZR109"/>
      <c r="NZS109"/>
      <c r="NZT109"/>
      <c r="NZU109"/>
      <c r="NZV109"/>
      <c r="NZW109"/>
      <c r="NZX109"/>
      <c r="NZY109"/>
      <c r="NZZ109"/>
      <c r="OAA109"/>
      <c r="OAB109"/>
      <c r="OAC109"/>
      <c r="OAD109"/>
      <c r="OAE109"/>
      <c r="OAF109"/>
      <c r="OAG109"/>
      <c r="OAH109"/>
      <c r="OAI109"/>
      <c r="OAJ109"/>
      <c r="OAK109"/>
      <c r="OAL109"/>
      <c r="OAM109"/>
      <c r="OAN109"/>
      <c r="OAO109"/>
      <c r="OAP109"/>
      <c r="OAQ109"/>
      <c r="OAR109"/>
      <c r="OAS109"/>
      <c r="OAT109"/>
      <c r="OAU109"/>
      <c r="OAV109"/>
      <c r="OAW109"/>
      <c r="OAX109"/>
      <c r="OAY109"/>
      <c r="OAZ109"/>
      <c r="OBA109"/>
      <c r="OBB109"/>
      <c r="OBC109"/>
      <c r="OBD109"/>
      <c r="OBE109"/>
      <c r="OBF109"/>
      <c r="OBG109"/>
      <c r="OBH109"/>
      <c r="OBI109"/>
      <c r="OBJ109"/>
      <c r="OBK109"/>
      <c r="OBL109"/>
      <c r="OBM109"/>
      <c r="OBN109"/>
      <c r="OBO109"/>
      <c r="OBP109"/>
      <c r="OBQ109"/>
      <c r="OBR109"/>
      <c r="OBS109"/>
      <c r="OBT109"/>
      <c r="OBU109"/>
      <c r="OBV109"/>
      <c r="OBW109"/>
      <c r="OBX109"/>
      <c r="OBY109"/>
      <c r="OBZ109"/>
      <c r="OCA109"/>
      <c r="OCB109"/>
      <c r="OCC109"/>
      <c r="OCD109"/>
      <c r="OCE109"/>
      <c r="OCF109"/>
      <c r="OCG109"/>
      <c r="OCH109"/>
      <c r="OCI109"/>
      <c r="OCJ109"/>
      <c r="OCK109"/>
      <c r="OCL109"/>
      <c r="OCM109"/>
      <c r="OCN109"/>
      <c r="OCO109"/>
      <c r="OCP109"/>
      <c r="OCQ109"/>
      <c r="OCR109"/>
      <c r="OCS109"/>
      <c r="OCT109"/>
      <c r="OCU109"/>
      <c r="OCV109"/>
      <c r="OCW109"/>
      <c r="OCX109"/>
      <c r="OCY109"/>
      <c r="OCZ109"/>
      <c r="ODA109"/>
      <c r="ODB109"/>
      <c r="ODC109"/>
      <c r="ODD109"/>
      <c r="ODE109"/>
      <c r="ODF109"/>
      <c r="ODG109"/>
      <c r="ODH109"/>
      <c r="ODI109"/>
      <c r="ODJ109"/>
      <c r="ODK109"/>
      <c r="ODL109"/>
      <c r="ODM109"/>
      <c r="ODN109"/>
      <c r="ODO109"/>
      <c r="ODP109"/>
      <c r="ODQ109"/>
      <c r="ODR109"/>
      <c r="ODS109"/>
      <c r="ODT109"/>
      <c r="ODU109"/>
      <c r="ODV109"/>
      <c r="ODW109"/>
      <c r="ODX109"/>
      <c r="ODY109"/>
      <c r="ODZ109"/>
      <c r="OEA109"/>
      <c r="OEB109"/>
      <c r="OEC109"/>
      <c r="OED109"/>
      <c r="OEE109"/>
      <c r="OEF109"/>
      <c r="OEG109"/>
      <c r="OEH109"/>
      <c r="OEI109"/>
      <c r="OEJ109"/>
      <c r="OEK109"/>
      <c r="OEL109"/>
      <c r="OEM109"/>
      <c r="OEN109"/>
      <c r="OEO109"/>
      <c r="OEP109"/>
      <c r="OEQ109"/>
      <c r="OER109"/>
      <c r="OES109"/>
      <c r="OET109"/>
      <c r="OEU109"/>
      <c r="OEV109"/>
      <c r="OEW109"/>
      <c r="OEX109"/>
      <c r="OEY109"/>
      <c r="OEZ109"/>
      <c r="OFA109"/>
      <c r="OFB109"/>
      <c r="OFC109"/>
      <c r="OFD109"/>
      <c r="OFE109"/>
      <c r="OFF109"/>
      <c r="OFG109"/>
      <c r="OFH109"/>
      <c r="OFI109"/>
      <c r="OFJ109"/>
      <c r="OFK109"/>
      <c r="OFL109"/>
      <c r="OFM109"/>
      <c r="OFN109"/>
      <c r="OFO109"/>
      <c r="OFP109"/>
      <c r="OFQ109"/>
      <c r="OFR109"/>
      <c r="OFS109"/>
      <c r="OFT109"/>
      <c r="OFU109"/>
      <c r="OFV109"/>
      <c r="OFW109"/>
      <c r="OFX109"/>
      <c r="OFY109"/>
      <c r="OFZ109"/>
      <c r="OGA109"/>
      <c r="OGB109"/>
      <c r="OGC109"/>
      <c r="OGD109"/>
      <c r="OGE109"/>
      <c r="OGF109"/>
      <c r="OGG109"/>
      <c r="OGH109"/>
      <c r="OGI109"/>
      <c r="OGJ109"/>
      <c r="OGK109"/>
      <c r="OGL109"/>
      <c r="OGM109"/>
      <c r="OGN109"/>
      <c r="OGO109"/>
      <c r="OGP109"/>
      <c r="OGQ109"/>
      <c r="OGR109"/>
      <c r="OGS109"/>
      <c r="OGT109"/>
      <c r="OGU109"/>
      <c r="OGV109"/>
      <c r="OGW109"/>
      <c r="OGX109"/>
      <c r="OGY109"/>
      <c r="OGZ109"/>
      <c r="OHA109"/>
      <c r="OHB109"/>
      <c r="OHC109"/>
      <c r="OHD109"/>
      <c r="OHE109"/>
      <c r="OHF109"/>
      <c r="OHG109"/>
      <c r="OHH109"/>
      <c r="OHI109"/>
      <c r="OHJ109"/>
      <c r="OHK109"/>
      <c r="OHL109"/>
      <c r="OHM109"/>
      <c r="OHN109"/>
      <c r="OHO109"/>
      <c r="OHP109"/>
      <c r="OHQ109"/>
      <c r="OHR109"/>
      <c r="OHS109"/>
      <c r="OHT109"/>
      <c r="OHU109"/>
      <c r="OHV109"/>
      <c r="OHW109"/>
      <c r="OHX109"/>
      <c r="OHY109"/>
      <c r="OHZ109"/>
      <c r="OIA109"/>
      <c r="OIB109"/>
      <c r="OIC109"/>
      <c r="OID109"/>
      <c r="OIE109"/>
      <c r="OIF109"/>
      <c r="OIG109"/>
      <c r="OIH109"/>
      <c r="OII109"/>
      <c r="OIJ109"/>
      <c r="OIK109"/>
      <c r="OIL109"/>
      <c r="OIM109"/>
      <c r="OIN109"/>
      <c r="OIO109"/>
      <c r="OIP109"/>
      <c r="OIQ109"/>
      <c r="OIR109"/>
      <c r="OIS109"/>
      <c r="OIT109"/>
      <c r="OIU109"/>
      <c r="OIV109"/>
      <c r="OIW109"/>
      <c r="OIX109"/>
      <c r="OIY109"/>
      <c r="OIZ109"/>
      <c r="OJA109"/>
      <c r="OJB109"/>
      <c r="OJC109"/>
      <c r="OJD109"/>
      <c r="OJE109"/>
      <c r="OJF109"/>
      <c r="OJG109"/>
      <c r="OJH109"/>
      <c r="OJI109"/>
      <c r="OJJ109"/>
      <c r="OJK109"/>
      <c r="OJL109"/>
      <c r="OJM109"/>
      <c r="OJN109"/>
      <c r="OJO109"/>
      <c r="OJP109"/>
      <c r="OJQ109"/>
      <c r="OJR109"/>
      <c r="OJS109"/>
      <c r="OJT109"/>
      <c r="OJU109"/>
      <c r="OJV109"/>
      <c r="OJW109"/>
      <c r="OJX109"/>
      <c r="OJY109"/>
      <c r="OJZ109"/>
      <c r="OKA109"/>
      <c r="OKB109"/>
      <c r="OKC109"/>
      <c r="OKD109"/>
      <c r="OKE109"/>
      <c r="OKF109"/>
      <c r="OKG109"/>
      <c r="OKH109"/>
      <c r="OKI109"/>
      <c r="OKJ109"/>
      <c r="OKK109"/>
      <c r="OKL109"/>
      <c r="OKM109"/>
      <c r="OKN109"/>
      <c r="OKO109"/>
      <c r="OKP109"/>
      <c r="OKQ109"/>
      <c r="OKR109"/>
      <c r="OKS109"/>
      <c r="OKT109"/>
      <c r="OKU109"/>
      <c r="OKV109"/>
      <c r="OKW109"/>
      <c r="OKX109"/>
      <c r="OKY109"/>
      <c r="OKZ109"/>
      <c r="OLA109"/>
      <c r="OLB109"/>
      <c r="OLC109"/>
      <c r="OLD109"/>
      <c r="OLE109"/>
      <c r="OLF109"/>
      <c r="OLG109"/>
      <c r="OLH109"/>
      <c r="OLI109"/>
      <c r="OLJ109"/>
      <c r="OLK109"/>
      <c r="OLL109"/>
      <c r="OLM109"/>
      <c r="OLN109"/>
      <c r="OLO109"/>
      <c r="OLP109"/>
      <c r="OLQ109"/>
      <c r="OLR109"/>
      <c r="OLS109"/>
      <c r="OLT109"/>
      <c r="OLU109"/>
      <c r="OLV109"/>
      <c r="OLW109"/>
      <c r="OLX109"/>
      <c r="OLY109"/>
      <c r="OLZ109"/>
      <c r="OMA109"/>
      <c r="OMB109"/>
      <c r="OMC109"/>
      <c r="OMD109"/>
      <c r="OME109"/>
      <c r="OMF109"/>
      <c r="OMG109"/>
      <c r="OMH109"/>
      <c r="OMI109"/>
      <c r="OMJ109"/>
      <c r="OMK109"/>
      <c r="OML109"/>
      <c r="OMM109"/>
      <c r="OMN109"/>
      <c r="OMO109"/>
      <c r="OMP109"/>
      <c r="OMQ109"/>
      <c r="OMR109"/>
      <c r="OMS109"/>
      <c r="OMT109"/>
      <c r="OMU109"/>
      <c r="OMV109"/>
      <c r="OMW109"/>
      <c r="OMX109"/>
      <c r="OMY109"/>
      <c r="OMZ109"/>
      <c r="ONA109"/>
      <c r="ONB109"/>
      <c r="ONC109"/>
      <c r="OND109"/>
      <c r="ONE109"/>
      <c r="ONF109"/>
      <c r="ONG109"/>
      <c r="ONH109"/>
      <c r="ONI109"/>
      <c r="ONJ109"/>
      <c r="ONK109"/>
      <c r="ONL109"/>
      <c r="ONM109"/>
      <c r="ONN109"/>
      <c r="ONO109"/>
      <c r="ONP109"/>
      <c r="ONQ109"/>
      <c r="ONR109"/>
      <c r="ONS109"/>
      <c r="ONT109"/>
      <c r="ONU109"/>
      <c r="ONV109"/>
      <c r="ONW109"/>
      <c r="ONX109"/>
      <c r="ONY109"/>
      <c r="ONZ109"/>
      <c r="OOA109"/>
      <c r="OOB109"/>
      <c r="OOC109"/>
      <c r="OOD109"/>
      <c r="OOE109"/>
      <c r="OOF109"/>
      <c r="OOG109"/>
      <c r="OOH109"/>
      <c r="OOI109"/>
      <c r="OOJ109"/>
      <c r="OOK109"/>
      <c r="OOL109"/>
      <c r="OOM109"/>
      <c r="OON109"/>
      <c r="OOO109"/>
      <c r="OOP109"/>
      <c r="OOQ109"/>
      <c r="OOR109"/>
      <c r="OOS109"/>
      <c r="OOT109"/>
      <c r="OOU109"/>
      <c r="OOV109"/>
      <c r="OOW109"/>
      <c r="OOX109"/>
      <c r="OOY109"/>
      <c r="OOZ109"/>
      <c r="OPA109"/>
      <c r="OPB109"/>
      <c r="OPC109"/>
      <c r="OPD109"/>
      <c r="OPE109"/>
      <c r="OPF109"/>
      <c r="OPG109"/>
      <c r="OPH109"/>
      <c r="OPI109"/>
      <c r="OPJ109"/>
      <c r="OPK109"/>
      <c r="OPL109"/>
      <c r="OPM109"/>
      <c r="OPN109"/>
      <c r="OPO109"/>
      <c r="OPP109"/>
      <c r="OPQ109"/>
      <c r="OPR109"/>
      <c r="OPS109"/>
      <c r="OPT109"/>
      <c r="OPU109"/>
      <c r="OPV109"/>
      <c r="OPW109"/>
      <c r="OPX109"/>
      <c r="OPY109"/>
      <c r="OPZ109"/>
      <c r="OQA109"/>
      <c r="OQB109"/>
      <c r="OQC109"/>
      <c r="OQD109"/>
      <c r="OQE109"/>
      <c r="OQF109"/>
      <c r="OQG109"/>
      <c r="OQH109"/>
      <c r="OQI109"/>
      <c r="OQJ109"/>
      <c r="OQK109"/>
      <c r="OQL109"/>
      <c r="OQM109"/>
      <c r="OQN109"/>
      <c r="OQO109"/>
      <c r="OQP109"/>
      <c r="OQQ109"/>
      <c r="OQR109"/>
      <c r="OQS109"/>
      <c r="OQT109"/>
      <c r="OQU109"/>
      <c r="OQV109"/>
      <c r="OQW109"/>
      <c r="OQX109"/>
      <c r="OQY109"/>
      <c r="OQZ109"/>
      <c r="ORA109"/>
      <c r="ORB109"/>
      <c r="ORC109"/>
      <c r="ORD109"/>
      <c r="ORE109"/>
      <c r="ORF109"/>
      <c r="ORG109"/>
      <c r="ORH109"/>
      <c r="ORI109"/>
      <c r="ORJ109"/>
      <c r="ORK109"/>
      <c r="ORL109"/>
      <c r="ORM109"/>
      <c r="ORN109"/>
      <c r="ORO109"/>
      <c r="ORP109"/>
      <c r="ORQ109"/>
      <c r="ORR109"/>
      <c r="ORS109"/>
      <c r="ORT109"/>
      <c r="ORU109"/>
      <c r="ORV109"/>
      <c r="ORW109"/>
      <c r="ORX109"/>
      <c r="ORY109"/>
      <c r="ORZ109"/>
      <c r="OSA109"/>
      <c r="OSB109"/>
      <c r="OSC109"/>
      <c r="OSD109"/>
      <c r="OSE109"/>
      <c r="OSF109"/>
      <c r="OSG109"/>
      <c r="OSH109"/>
      <c r="OSI109"/>
      <c r="OSJ109"/>
      <c r="OSK109"/>
      <c r="OSL109"/>
      <c r="OSM109"/>
      <c r="OSN109"/>
      <c r="OSO109"/>
      <c r="OSP109"/>
      <c r="OSQ109"/>
      <c r="OSR109"/>
      <c r="OSS109"/>
      <c r="OST109"/>
      <c r="OSU109"/>
      <c r="OSV109"/>
      <c r="OSW109"/>
      <c r="OSX109"/>
      <c r="OSY109"/>
      <c r="OSZ109"/>
      <c r="OTA109"/>
      <c r="OTB109"/>
      <c r="OTC109"/>
      <c r="OTD109"/>
      <c r="OTE109"/>
      <c r="OTF109"/>
      <c r="OTG109"/>
      <c r="OTH109"/>
      <c r="OTI109"/>
      <c r="OTJ109"/>
      <c r="OTK109"/>
      <c r="OTL109"/>
      <c r="OTM109"/>
      <c r="OTN109"/>
      <c r="OTO109"/>
      <c r="OTP109"/>
      <c r="OTQ109"/>
      <c r="OTR109"/>
      <c r="OTS109"/>
      <c r="OTT109"/>
      <c r="OTU109"/>
      <c r="OTV109"/>
      <c r="OTW109"/>
      <c r="OTX109"/>
      <c r="OTY109"/>
      <c r="OTZ109"/>
      <c r="OUA109"/>
      <c r="OUB109"/>
      <c r="OUC109"/>
      <c r="OUD109"/>
      <c r="OUE109"/>
      <c r="OUF109"/>
      <c r="OUG109"/>
      <c r="OUH109"/>
      <c r="OUI109"/>
      <c r="OUJ109"/>
      <c r="OUK109"/>
      <c r="OUL109"/>
      <c r="OUM109"/>
      <c r="OUN109"/>
      <c r="OUO109"/>
      <c r="OUP109"/>
      <c r="OUQ109"/>
      <c r="OUR109"/>
      <c r="OUS109"/>
      <c r="OUT109"/>
      <c r="OUU109"/>
      <c r="OUV109"/>
      <c r="OUW109"/>
      <c r="OUX109"/>
      <c r="OUY109"/>
      <c r="OUZ109"/>
      <c r="OVA109"/>
      <c r="OVB109"/>
      <c r="OVC109"/>
      <c r="OVD109"/>
      <c r="OVE109"/>
      <c r="OVF109"/>
      <c r="OVG109"/>
      <c r="OVH109"/>
      <c r="OVI109"/>
      <c r="OVJ109"/>
      <c r="OVK109"/>
      <c r="OVL109"/>
      <c r="OVM109"/>
      <c r="OVN109"/>
      <c r="OVO109"/>
      <c r="OVP109"/>
      <c r="OVQ109"/>
      <c r="OVR109"/>
      <c r="OVS109"/>
      <c r="OVT109"/>
      <c r="OVU109"/>
      <c r="OVV109"/>
      <c r="OVW109"/>
      <c r="OVX109"/>
      <c r="OVY109"/>
      <c r="OVZ109"/>
      <c r="OWA109"/>
      <c r="OWB109"/>
      <c r="OWC109"/>
      <c r="OWD109"/>
      <c r="OWE109"/>
      <c r="OWF109"/>
      <c r="OWG109"/>
      <c r="OWH109"/>
      <c r="OWI109"/>
      <c r="OWJ109"/>
      <c r="OWK109"/>
      <c r="OWL109"/>
      <c r="OWM109"/>
      <c r="OWN109"/>
      <c r="OWO109"/>
      <c r="OWP109"/>
      <c r="OWQ109"/>
      <c r="OWR109"/>
      <c r="OWS109"/>
      <c r="OWT109"/>
      <c r="OWU109"/>
      <c r="OWV109"/>
      <c r="OWW109"/>
      <c r="OWX109"/>
      <c r="OWY109"/>
      <c r="OWZ109"/>
      <c r="OXA109"/>
      <c r="OXB109"/>
      <c r="OXC109"/>
      <c r="OXD109"/>
      <c r="OXE109"/>
      <c r="OXF109"/>
      <c r="OXG109"/>
      <c r="OXH109"/>
      <c r="OXI109"/>
      <c r="OXJ109"/>
      <c r="OXK109"/>
      <c r="OXL109"/>
      <c r="OXM109"/>
      <c r="OXN109"/>
      <c r="OXO109"/>
      <c r="OXP109"/>
      <c r="OXQ109"/>
      <c r="OXR109"/>
      <c r="OXS109"/>
      <c r="OXT109"/>
      <c r="OXU109"/>
      <c r="OXV109"/>
      <c r="OXW109"/>
      <c r="OXX109"/>
      <c r="OXY109"/>
      <c r="OXZ109"/>
      <c r="OYA109"/>
      <c r="OYB109"/>
      <c r="OYC109"/>
      <c r="OYD109"/>
      <c r="OYE109"/>
      <c r="OYF109"/>
      <c r="OYG109"/>
      <c r="OYH109"/>
      <c r="OYI109"/>
      <c r="OYJ109"/>
      <c r="OYK109"/>
      <c r="OYL109"/>
      <c r="OYM109"/>
      <c r="OYN109"/>
      <c r="OYO109"/>
      <c r="OYP109"/>
      <c r="OYQ109"/>
      <c r="OYR109"/>
      <c r="OYS109"/>
      <c r="OYT109"/>
      <c r="OYU109"/>
      <c r="OYV109"/>
      <c r="OYW109"/>
      <c r="OYX109"/>
      <c r="OYY109"/>
      <c r="OYZ109"/>
      <c r="OZA109"/>
      <c r="OZB109"/>
      <c r="OZC109"/>
      <c r="OZD109"/>
      <c r="OZE109"/>
      <c r="OZF109"/>
      <c r="OZG109"/>
      <c r="OZH109"/>
      <c r="OZI109"/>
      <c r="OZJ109"/>
      <c r="OZK109"/>
      <c r="OZL109"/>
      <c r="OZM109"/>
      <c r="OZN109"/>
      <c r="OZO109"/>
      <c r="OZP109"/>
      <c r="OZQ109"/>
      <c r="OZR109"/>
      <c r="OZS109"/>
      <c r="OZT109"/>
      <c r="OZU109"/>
      <c r="OZV109"/>
      <c r="OZW109"/>
      <c r="OZX109"/>
      <c r="OZY109"/>
      <c r="OZZ109"/>
      <c r="PAA109"/>
      <c r="PAB109"/>
      <c r="PAC109"/>
      <c r="PAD109"/>
      <c r="PAE109"/>
      <c r="PAF109"/>
      <c r="PAG109"/>
      <c r="PAH109"/>
      <c r="PAI109"/>
      <c r="PAJ109"/>
      <c r="PAK109"/>
      <c r="PAL109"/>
      <c r="PAM109"/>
      <c r="PAN109"/>
      <c r="PAO109"/>
      <c r="PAP109"/>
      <c r="PAQ109"/>
      <c r="PAR109"/>
      <c r="PAS109"/>
      <c r="PAT109"/>
      <c r="PAU109"/>
      <c r="PAV109"/>
      <c r="PAW109"/>
      <c r="PAX109"/>
      <c r="PAY109"/>
      <c r="PAZ109"/>
      <c r="PBA109"/>
      <c r="PBB109"/>
      <c r="PBC109"/>
      <c r="PBD109"/>
      <c r="PBE109"/>
      <c r="PBF109"/>
      <c r="PBG109"/>
      <c r="PBH109"/>
      <c r="PBI109"/>
      <c r="PBJ109"/>
      <c r="PBK109"/>
      <c r="PBL109"/>
      <c r="PBM109"/>
      <c r="PBN109"/>
      <c r="PBO109"/>
      <c r="PBP109"/>
      <c r="PBQ109"/>
      <c r="PBR109"/>
      <c r="PBS109"/>
      <c r="PBT109"/>
      <c r="PBU109"/>
      <c r="PBV109"/>
      <c r="PBW109"/>
      <c r="PBX109"/>
      <c r="PBY109"/>
      <c r="PBZ109"/>
      <c r="PCA109"/>
      <c r="PCB109"/>
      <c r="PCC109"/>
      <c r="PCD109"/>
      <c r="PCE109"/>
      <c r="PCF109"/>
      <c r="PCG109"/>
      <c r="PCH109"/>
      <c r="PCI109"/>
      <c r="PCJ109"/>
      <c r="PCK109"/>
      <c r="PCL109"/>
      <c r="PCM109"/>
      <c r="PCN109"/>
      <c r="PCO109"/>
      <c r="PCP109"/>
      <c r="PCQ109"/>
      <c r="PCR109"/>
      <c r="PCS109"/>
      <c r="PCT109"/>
      <c r="PCU109"/>
      <c r="PCV109"/>
      <c r="PCW109"/>
      <c r="PCX109"/>
      <c r="PCY109"/>
      <c r="PCZ109"/>
      <c r="PDA109"/>
      <c r="PDB109"/>
      <c r="PDC109"/>
      <c r="PDD109"/>
      <c r="PDE109"/>
      <c r="PDF109"/>
      <c r="PDG109"/>
      <c r="PDH109"/>
      <c r="PDI109"/>
      <c r="PDJ109"/>
      <c r="PDK109"/>
      <c r="PDL109"/>
      <c r="PDM109"/>
      <c r="PDN109"/>
      <c r="PDO109"/>
      <c r="PDP109"/>
      <c r="PDQ109"/>
      <c r="PDR109"/>
      <c r="PDS109"/>
      <c r="PDT109"/>
      <c r="PDU109"/>
      <c r="PDV109"/>
      <c r="PDW109"/>
      <c r="PDX109"/>
      <c r="PDY109"/>
      <c r="PDZ109"/>
      <c r="PEA109"/>
      <c r="PEB109"/>
      <c r="PEC109"/>
      <c r="PED109"/>
      <c r="PEE109"/>
      <c r="PEF109"/>
      <c r="PEG109"/>
      <c r="PEH109"/>
      <c r="PEI109"/>
      <c r="PEJ109"/>
      <c r="PEK109"/>
      <c r="PEL109"/>
      <c r="PEM109"/>
      <c r="PEN109"/>
      <c r="PEO109"/>
      <c r="PEP109"/>
      <c r="PEQ109"/>
      <c r="PER109"/>
      <c r="PES109"/>
      <c r="PET109"/>
      <c r="PEU109"/>
      <c r="PEV109"/>
      <c r="PEW109"/>
      <c r="PEX109"/>
      <c r="PEY109"/>
      <c r="PEZ109"/>
      <c r="PFA109"/>
      <c r="PFB109"/>
      <c r="PFC109"/>
      <c r="PFD109"/>
      <c r="PFE109"/>
      <c r="PFF109"/>
      <c r="PFG109"/>
      <c r="PFH109"/>
      <c r="PFI109"/>
      <c r="PFJ109"/>
      <c r="PFK109"/>
      <c r="PFL109"/>
      <c r="PFM109"/>
      <c r="PFN109"/>
      <c r="PFO109"/>
      <c r="PFP109"/>
      <c r="PFQ109"/>
      <c r="PFR109"/>
      <c r="PFS109"/>
      <c r="PFT109"/>
      <c r="PFU109"/>
      <c r="PFV109"/>
      <c r="PFW109"/>
      <c r="PFX109"/>
      <c r="PFY109"/>
      <c r="PFZ109"/>
      <c r="PGA109"/>
      <c r="PGB109"/>
      <c r="PGC109"/>
      <c r="PGD109"/>
      <c r="PGE109"/>
      <c r="PGF109"/>
      <c r="PGG109"/>
      <c r="PGH109"/>
      <c r="PGI109"/>
      <c r="PGJ109"/>
      <c r="PGK109"/>
      <c r="PGL109"/>
      <c r="PGM109"/>
      <c r="PGN109"/>
      <c r="PGO109"/>
      <c r="PGP109"/>
      <c r="PGQ109"/>
      <c r="PGR109"/>
      <c r="PGS109"/>
      <c r="PGT109"/>
      <c r="PGU109"/>
      <c r="PGV109"/>
      <c r="PGW109"/>
      <c r="PGX109"/>
      <c r="PGY109"/>
      <c r="PGZ109"/>
      <c r="PHA109"/>
      <c r="PHB109"/>
      <c r="PHC109"/>
      <c r="PHD109"/>
      <c r="PHE109"/>
      <c r="PHF109"/>
      <c r="PHG109"/>
      <c r="PHH109"/>
      <c r="PHI109"/>
      <c r="PHJ109"/>
      <c r="PHK109"/>
      <c r="PHL109"/>
      <c r="PHM109"/>
      <c r="PHN109"/>
      <c r="PHO109"/>
      <c r="PHP109"/>
      <c r="PHQ109"/>
      <c r="PHR109"/>
      <c r="PHS109"/>
      <c r="PHT109"/>
      <c r="PHU109"/>
      <c r="PHV109"/>
      <c r="PHW109"/>
      <c r="PHX109"/>
      <c r="PHY109"/>
      <c r="PHZ109"/>
      <c r="PIA109"/>
      <c r="PIB109"/>
      <c r="PIC109"/>
      <c r="PID109"/>
      <c r="PIE109"/>
      <c r="PIF109"/>
      <c r="PIG109"/>
      <c r="PIH109"/>
      <c r="PII109"/>
      <c r="PIJ109"/>
      <c r="PIK109"/>
      <c r="PIL109"/>
      <c r="PIM109"/>
      <c r="PIN109"/>
      <c r="PIO109"/>
      <c r="PIP109"/>
      <c r="PIQ109"/>
      <c r="PIR109"/>
      <c r="PIS109"/>
      <c r="PIT109"/>
      <c r="PIU109"/>
      <c r="PIV109"/>
      <c r="PIW109"/>
      <c r="PIX109"/>
      <c r="PIY109"/>
      <c r="PIZ109"/>
      <c r="PJA109"/>
      <c r="PJB109"/>
      <c r="PJC109"/>
      <c r="PJD109"/>
      <c r="PJE109"/>
      <c r="PJF109"/>
      <c r="PJG109"/>
      <c r="PJH109"/>
      <c r="PJI109"/>
      <c r="PJJ109"/>
      <c r="PJK109"/>
      <c r="PJL109"/>
      <c r="PJM109"/>
      <c r="PJN109"/>
      <c r="PJO109"/>
      <c r="PJP109"/>
      <c r="PJQ109"/>
      <c r="PJR109"/>
      <c r="PJS109"/>
      <c r="PJT109"/>
      <c r="PJU109"/>
      <c r="PJV109"/>
      <c r="PJW109"/>
      <c r="PJX109"/>
      <c r="PJY109"/>
      <c r="PJZ109"/>
      <c r="PKA109"/>
      <c r="PKB109"/>
      <c r="PKC109"/>
      <c r="PKD109"/>
      <c r="PKE109"/>
      <c r="PKF109"/>
      <c r="PKG109"/>
      <c r="PKH109"/>
      <c r="PKI109"/>
      <c r="PKJ109"/>
      <c r="PKK109"/>
      <c r="PKL109"/>
      <c r="PKM109"/>
      <c r="PKN109"/>
      <c r="PKO109"/>
      <c r="PKP109"/>
      <c r="PKQ109"/>
      <c r="PKR109"/>
      <c r="PKS109"/>
      <c r="PKT109"/>
      <c r="PKU109"/>
      <c r="PKV109"/>
      <c r="PKW109"/>
      <c r="PKX109"/>
      <c r="PKY109"/>
      <c r="PKZ109"/>
      <c r="PLA109"/>
      <c r="PLB109"/>
      <c r="PLC109"/>
      <c r="PLD109"/>
      <c r="PLE109"/>
      <c r="PLF109"/>
      <c r="PLG109"/>
      <c r="PLH109"/>
      <c r="PLI109"/>
      <c r="PLJ109"/>
      <c r="PLK109"/>
      <c r="PLL109"/>
      <c r="PLM109"/>
      <c r="PLN109"/>
      <c r="PLO109"/>
      <c r="PLP109"/>
      <c r="PLQ109"/>
      <c r="PLR109"/>
      <c r="PLS109"/>
      <c r="PLT109"/>
      <c r="PLU109"/>
      <c r="PLV109"/>
      <c r="PLW109"/>
      <c r="PLX109"/>
      <c r="PLY109"/>
      <c r="PLZ109"/>
      <c r="PMA109"/>
      <c r="PMB109"/>
      <c r="PMC109"/>
      <c r="PMD109"/>
      <c r="PME109"/>
      <c r="PMF109"/>
      <c r="PMG109"/>
      <c r="PMH109"/>
      <c r="PMI109"/>
      <c r="PMJ109"/>
      <c r="PMK109"/>
      <c r="PML109"/>
      <c r="PMM109"/>
      <c r="PMN109"/>
      <c r="PMO109"/>
      <c r="PMP109"/>
      <c r="PMQ109"/>
      <c r="PMR109"/>
      <c r="PMS109"/>
      <c r="PMT109"/>
      <c r="PMU109"/>
      <c r="PMV109"/>
      <c r="PMW109"/>
      <c r="PMX109"/>
      <c r="PMY109"/>
      <c r="PMZ109"/>
      <c r="PNA109"/>
      <c r="PNB109"/>
      <c r="PNC109"/>
      <c r="PND109"/>
      <c r="PNE109"/>
      <c r="PNF109"/>
      <c r="PNG109"/>
      <c r="PNH109"/>
      <c r="PNI109"/>
      <c r="PNJ109"/>
      <c r="PNK109"/>
      <c r="PNL109"/>
      <c r="PNM109"/>
      <c r="PNN109"/>
      <c r="PNO109"/>
      <c r="PNP109"/>
      <c r="PNQ109"/>
      <c r="PNR109"/>
      <c r="PNS109"/>
      <c r="PNT109"/>
      <c r="PNU109"/>
      <c r="PNV109"/>
      <c r="PNW109"/>
      <c r="PNX109"/>
      <c r="PNY109"/>
      <c r="PNZ109"/>
      <c r="POA109"/>
      <c r="POB109"/>
      <c r="POC109"/>
      <c r="POD109"/>
      <c r="POE109"/>
      <c r="POF109"/>
      <c r="POG109"/>
      <c r="POH109"/>
      <c r="POI109"/>
      <c r="POJ109"/>
      <c r="POK109"/>
      <c r="POL109"/>
      <c r="POM109"/>
      <c r="PON109"/>
      <c r="POO109"/>
      <c r="POP109"/>
      <c r="POQ109"/>
      <c r="POR109"/>
      <c r="POS109"/>
      <c r="POT109"/>
      <c r="POU109"/>
      <c r="POV109"/>
      <c r="POW109"/>
      <c r="POX109"/>
      <c r="POY109"/>
      <c r="POZ109"/>
      <c r="PPA109"/>
      <c r="PPB109"/>
      <c r="PPC109"/>
      <c r="PPD109"/>
      <c r="PPE109"/>
      <c r="PPF109"/>
      <c r="PPG109"/>
      <c r="PPH109"/>
      <c r="PPI109"/>
      <c r="PPJ109"/>
      <c r="PPK109"/>
      <c r="PPL109"/>
      <c r="PPM109"/>
      <c r="PPN109"/>
      <c r="PPO109"/>
      <c r="PPP109"/>
      <c r="PPQ109"/>
      <c r="PPR109"/>
      <c r="PPS109"/>
      <c r="PPT109"/>
      <c r="PPU109"/>
      <c r="PPV109"/>
      <c r="PPW109"/>
      <c r="PPX109"/>
      <c r="PPY109"/>
      <c r="PPZ109"/>
      <c r="PQA109"/>
      <c r="PQB109"/>
      <c r="PQC109"/>
      <c r="PQD109"/>
      <c r="PQE109"/>
      <c r="PQF109"/>
      <c r="PQG109"/>
      <c r="PQH109"/>
      <c r="PQI109"/>
      <c r="PQJ109"/>
      <c r="PQK109"/>
      <c r="PQL109"/>
      <c r="PQM109"/>
      <c r="PQN109"/>
      <c r="PQO109"/>
      <c r="PQP109"/>
      <c r="PQQ109"/>
      <c r="PQR109"/>
      <c r="PQS109"/>
      <c r="PQT109"/>
      <c r="PQU109"/>
      <c r="PQV109"/>
      <c r="PQW109"/>
      <c r="PQX109"/>
      <c r="PQY109"/>
      <c r="PQZ109"/>
      <c r="PRA109"/>
      <c r="PRB109"/>
      <c r="PRC109"/>
      <c r="PRD109"/>
      <c r="PRE109"/>
      <c r="PRF109"/>
      <c r="PRG109"/>
      <c r="PRH109"/>
      <c r="PRI109"/>
      <c r="PRJ109"/>
      <c r="PRK109"/>
      <c r="PRL109"/>
      <c r="PRM109"/>
      <c r="PRN109"/>
      <c r="PRO109"/>
      <c r="PRP109"/>
      <c r="PRQ109"/>
      <c r="PRR109"/>
      <c r="PRS109"/>
      <c r="PRT109"/>
      <c r="PRU109"/>
      <c r="PRV109"/>
      <c r="PRW109"/>
      <c r="PRX109"/>
      <c r="PRY109"/>
      <c r="PRZ109"/>
      <c r="PSA109"/>
      <c r="PSB109"/>
      <c r="PSC109"/>
      <c r="PSD109"/>
      <c r="PSE109"/>
      <c r="PSF109"/>
      <c r="PSG109"/>
      <c r="PSH109"/>
      <c r="PSI109"/>
      <c r="PSJ109"/>
      <c r="PSK109"/>
      <c r="PSL109"/>
      <c r="PSM109"/>
      <c r="PSN109"/>
      <c r="PSO109"/>
      <c r="PSP109"/>
      <c r="PSQ109"/>
      <c r="PSR109"/>
      <c r="PSS109"/>
      <c r="PST109"/>
      <c r="PSU109"/>
      <c r="PSV109"/>
      <c r="PSW109"/>
      <c r="PSX109"/>
      <c r="PSY109"/>
      <c r="PSZ109"/>
      <c r="PTA109"/>
      <c r="PTB109"/>
      <c r="PTC109"/>
      <c r="PTD109"/>
      <c r="PTE109"/>
      <c r="PTF109"/>
      <c r="PTG109"/>
      <c r="PTH109"/>
      <c r="PTI109"/>
      <c r="PTJ109"/>
      <c r="PTK109"/>
      <c r="PTL109"/>
      <c r="PTM109"/>
      <c r="PTN109"/>
      <c r="PTO109"/>
      <c r="PTP109"/>
      <c r="PTQ109"/>
      <c r="PTR109"/>
      <c r="PTS109"/>
      <c r="PTT109"/>
      <c r="PTU109"/>
      <c r="PTV109"/>
      <c r="PTW109"/>
      <c r="PTX109"/>
      <c r="PTY109"/>
      <c r="PTZ109"/>
      <c r="PUA109"/>
      <c r="PUB109"/>
      <c r="PUC109"/>
      <c r="PUD109"/>
      <c r="PUE109"/>
      <c r="PUF109"/>
      <c r="PUG109"/>
      <c r="PUH109"/>
      <c r="PUI109"/>
      <c r="PUJ109"/>
      <c r="PUK109"/>
      <c r="PUL109"/>
      <c r="PUM109"/>
      <c r="PUN109"/>
      <c r="PUO109"/>
      <c r="PUP109"/>
      <c r="PUQ109"/>
      <c r="PUR109"/>
      <c r="PUS109"/>
      <c r="PUT109"/>
      <c r="PUU109"/>
      <c r="PUV109"/>
      <c r="PUW109"/>
      <c r="PUX109"/>
      <c r="PUY109"/>
      <c r="PUZ109"/>
      <c r="PVA109"/>
      <c r="PVB109"/>
      <c r="PVC109"/>
      <c r="PVD109"/>
      <c r="PVE109"/>
      <c r="PVF109"/>
      <c r="PVG109"/>
      <c r="PVH109"/>
      <c r="PVI109"/>
      <c r="PVJ109"/>
      <c r="PVK109"/>
      <c r="PVL109"/>
      <c r="PVM109"/>
      <c r="PVN109"/>
      <c r="PVO109"/>
      <c r="PVP109"/>
      <c r="PVQ109"/>
      <c r="PVR109"/>
      <c r="PVS109"/>
      <c r="PVT109"/>
      <c r="PVU109"/>
      <c r="PVV109"/>
      <c r="PVW109"/>
      <c r="PVX109"/>
      <c r="PVY109"/>
      <c r="PVZ109"/>
      <c r="PWA109"/>
      <c r="PWB109"/>
      <c r="PWC109"/>
      <c r="PWD109"/>
      <c r="PWE109"/>
      <c r="PWF109"/>
      <c r="PWG109"/>
      <c r="PWH109"/>
      <c r="PWI109"/>
      <c r="PWJ109"/>
      <c r="PWK109"/>
      <c r="PWL109"/>
      <c r="PWM109"/>
      <c r="PWN109"/>
      <c r="PWO109"/>
      <c r="PWP109"/>
      <c r="PWQ109"/>
      <c r="PWR109"/>
      <c r="PWS109"/>
      <c r="PWT109"/>
      <c r="PWU109"/>
      <c r="PWV109"/>
      <c r="PWW109"/>
      <c r="PWX109"/>
      <c r="PWY109"/>
      <c r="PWZ109"/>
      <c r="PXA109"/>
      <c r="PXB109"/>
      <c r="PXC109"/>
      <c r="PXD109"/>
      <c r="PXE109"/>
      <c r="PXF109"/>
      <c r="PXG109"/>
      <c r="PXH109"/>
      <c r="PXI109"/>
      <c r="PXJ109"/>
      <c r="PXK109"/>
      <c r="PXL109"/>
      <c r="PXM109"/>
      <c r="PXN109"/>
      <c r="PXO109"/>
      <c r="PXP109"/>
      <c r="PXQ109"/>
      <c r="PXR109"/>
      <c r="PXS109"/>
      <c r="PXT109"/>
      <c r="PXU109"/>
      <c r="PXV109"/>
      <c r="PXW109"/>
      <c r="PXX109"/>
      <c r="PXY109"/>
      <c r="PXZ109"/>
      <c r="PYA109"/>
      <c r="PYB109"/>
      <c r="PYC109"/>
      <c r="PYD109"/>
      <c r="PYE109"/>
      <c r="PYF109"/>
      <c r="PYG109"/>
      <c r="PYH109"/>
      <c r="PYI109"/>
      <c r="PYJ109"/>
      <c r="PYK109"/>
      <c r="PYL109"/>
      <c r="PYM109"/>
      <c r="PYN109"/>
      <c r="PYO109"/>
      <c r="PYP109"/>
      <c r="PYQ109"/>
      <c r="PYR109"/>
      <c r="PYS109"/>
      <c r="PYT109"/>
      <c r="PYU109"/>
      <c r="PYV109"/>
      <c r="PYW109"/>
      <c r="PYX109"/>
      <c r="PYY109"/>
      <c r="PYZ109"/>
      <c r="PZA109"/>
      <c r="PZB109"/>
      <c r="PZC109"/>
      <c r="PZD109"/>
      <c r="PZE109"/>
      <c r="PZF109"/>
      <c r="PZG109"/>
      <c r="PZH109"/>
      <c r="PZI109"/>
      <c r="PZJ109"/>
      <c r="PZK109"/>
      <c r="PZL109"/>
      <c r="PZM109"/>
      <c r="PZN109"/>
      <c r="PZO109"/>
      <c r="PZP109"/>
      <c r="PZQ109"/>
      <c r="PZR109"/>
      <c r="PZS109"/>
      <c r="PZT109"/>
      <c r="PZU109"/>
      <c r="PZV109"/>
      <c r="PZW109"/>
      <c r="PZX109"/>
      <c r="PZY109"/>
      <c r="PZZ109"/>
      <c r="QAA109"/>
      <c r="QAB109"/>
      <c r="QAC109"/>
      <c r="QAD109"/>
      <c r="QAE109"/>
      <c r="QAF109"/>
      <c r="QAG109"/>
      <c r="QAH109"/>
      <c r="QAI109"/>
      <c r="QAJ109"/>
      <c r="QAK109"/>
      <c r="QAL109"/>
      <c r="QAM109"/>
      <c r="QAN109"/>
      <c r="QAO109"/>
      <c r="QAP109"/>
      <c r="QAQ109"/>
      <c r="QAR109"/>
      <c r="QAS109"/>
      <c r="QAT109"/>
      <c r="QAU109"/>
      <c r="QAV109"/>
      <c r="QAW109"/>
      <c r="QAX109"/>
      <c r="QAY109"/>
      <c r="QAZ109"/>
      <c r="QBA109"/>
      <c r="QBB109"/>
      <c r="QBC109"/>
      <c r="QBD109"/>
      <c r="QBE109"/>
      <c r="QBF109"/>
      <c r="QBG109"/>
      <c r="QBH109"/>
      <c r="QBI109"/>
      <c r="QBJ109"/>
      <c r="QBK109"/>
      <c r="QBL109"/>
      <c r="QBM109"/>
      <c r="QBN109"/>
      <c r="QBO109"/>
      <c r="QBP109"/>
      <c r="QBQ109"/>
      <c r="QBR109"/>
      <c r="QBS109"/>
      <c r="QBT109"/>
      <c r="QBU109"/>
      <c r="QBV109"/>
      <c r="QBW109"/>
      <c r="QBX109"/>
      <c r="QBY109"/>
      <c r="QBZ109"/>
      <c r="QCA109"/>
      <c r="QCB109"/>
      <c r="QCC109"/>
      <c r="QCD109"/>
      <c r="QCE109"/>
      <c r="QCF109"/>
      <c r="QCG109"/>
      <c r="QCH109"/>
      <c r="QCI109"/>
      <c r="QCJ109"/>
      <c r="QCK109"/>
      <c r="QCL109"/>
      <c r="QCM109"/>
      <c r="QCN109"/>
      <c r="QCO109"/>
      <c r="QCP109"/>
      <c r="QCQ109"/>
      <c r="QCR109"/>
      <c r="QCS109"/>
      <c r="QCT109"/>
      <c r="QCU109"/>
      <c r="QCV109"/>
      <c r="QCW109"/>
      <c r="QCX109"/>
      <c r="QCY109"/>
      <c r="QCZ109"/>
      <c r="QDA109"/>
      <c r="QDB109"/>
      <c r="QDC109"/>
      <c r="QDD109"/>
      <c r="QDE109"/>
      <c r="QDF109"/>
      <c r="QDG109"/>
      <c r="QDH109"/>
      <c r="QDI109"/>
      <c r="QDJ109"/>
      <c r="QDK109"/>
      <c r="QDL109"/>
      <c r="QDM109"/>
      <c r="QDN109"/>
      <c r="QDO109"/>
      <c r="QDP109"/>
      <c r="QDQ109"/>
      <c r="QDR109"/>
      <c r="QDS109"/>
      <c r="QDT109"/>
      <c r="QDU109"/>
      <c r="QDV109"/>
      <c r="QDW109"/>
      <c r="QDX109"/>
      <c r="QDY109"/>
      <c r="QDZ109"/>
      <c r="QEA109"/>
      <c r="QEB109"/>
      <c r="QEC109"/>
      <c r="QED109"/>
      <c r="QEE109"/>
      <c r="QEF109"/>
      <c r="QEG109"/>
      <c r="QEH109"/>
      <c r="QEI109"/>
      <c r="QEJ109"/>
      <c r="QEK109"/>
      <c r="QEL109"/>
      <c r="QEM109"/>
      <c r="QEN109"/>
      <c r="QEO109"/>
      <c r="QEP109"/>
      <c r="QEQ109"/>
      <c r="QER109"/>
      <c r="QES109"/>
      <c r="QET109"/>
      <c r="QEU109"/>
      <c r="QEV109"/>
      <c r="QEW109"/>
      <c r="QEX109"/>
      <c r="QEY109"/>
      <c r="QEZ109"/>
      <c r="QFA109"/>
      <c r="QFB109"/>
      <c r="QFC109"/>
      <c r="QFD109"/>
      <c r="QFE109"/>
      <c r="QFF109"/>
      <c r="QFG109"/>
      <c r="QFH109"/>
      <c r="QFI109"/>
      <c r="QFJ109"/>
      <c r="QFK109"/>
      <c r="QFL109"/>
      <c r="QFM109"/>
      <c r="QFN109"/>
      <c r="QFO109"/>
      <c r="QFP109"/>
      <c r="QFQ109"/>
      <c r="QFR109"/>
      <c r="QFS109"/>
      <c r="QFT109"/>
      <c r="QFU109"/>
      <c r="QFV109"/>
      <c r="QFW109"/>
      <c r="QFX109"/>
      <c r="QFY109"/>
      <c r="QFZ109"/>
      <c r="QGA109"/>
      <c r="QGB109"/>
      <c r="QGC109"/>
      <c r="QGD109"/>
      <c r="QGE109"/>
      <c r="QGF109"/>
      <c r="QGG109"/>
      <c r="QGH109"/>
      <c r="QGI109"/>
      <c r="QGJ109"/>
      <c r="QGK109"/>
      <c r="QGL109"/>
      <c r="QGM109"/>
      <c r="QGN109"/>
      <c r="QGO109"/>
      <c r="QGP109"/>
      <c r="QGQ109"/>
      <c r="QGR109"/>
      <c r="QGS109"/>
      <c r="QGT109"/>
      <c r="QGU109"/>
      <c r="QGV109"/>
      <c r="QGW109"/>
      <c r="QGX109"/>
      <c r="QGY109"/>
      <c r="QGZ109"/>
      <c r="QHA109"/>
      <c r="QHB109"/>
      <c r="QHC109"/>
      <c r="QHD109"/>
      <c r="QHE109"/>
      <c r="QHF109"/>
      <c r="QHG109"/>
      <c r="QHH109"/>
      <c r="QHI109"/>
      <c r="QHJ109"/>
      <c r="QHK109"/>
      <c r="QHL109"/>
      <c r="QHM109"/>
      <c r="QHN109"/>
      <c r="QHO109"/>
      <c r="QHP109"/>
      <c r="QHQ109"/>
      <c r="QHR109"/>
      <c r="QHS109"/>
      <c r="QHT109"/>
      <c r="QHU109"/>
      <c r="QHV109"/>
      <c r="QHW109"/>
      <c r="QHX109"/>
      <c r="QHY109"/>
      <c r="QHZ109"/>
      <c r="QIA109"/>
      <c r="QIB109"/>
      <c r="QIC109"/>
      <c r="QID109"/>
      <c r="QIE109"/>
      <c r="QIF109"/>
      <c r="QIG109"/>
      <c r="QIH109"/>
      <c r="QII109"/>
      <c r="QIJ109"/>
      <c r="QIK109"/>
      <c r="QIL109"/>
      <c r="QIM109"/>
      <c r="QIN109"/>
      <c r="QIO109"/>
      <c r="QIP109"/>
      <c r="QIQ109"/>
      <c r="QIR109"/>
      <c r="QIS109"/>
      <c r="QIT109"/>
      <c r="QIU109"/>
      <c r="QIV109"/>
      <c r="QIW109"/>
      <c r="QIX109"/>
      <c r="QIY109"/>
      <c r="QIZ109"/>
      <c r="QJA109"/>
      <c r="QJB109"/>
      <c r="QJC109"/>
      <c r="QJD109"/>
      <c r="QJE109"/>
      <c r="QJF109"/>
      <c r="QJG109"/>
      <c r="QJH109"/>
      <c r="QJI109"/>
      <c r="QJJ109"/>
      <c r="QJK109"/>
      <c r="QJL109"/>
      <c r="QJM109"/>
      <c r="QJN109"/>
      <c r="QJO109"/>
      <c r="QJP109"/>
      <c r="QJQ109"/>
      <c r="QJR109"/>
      <c r="QJS109"/>
      <c r="QJT109"/>
      <c r="QJU109"/>
      <c r="QJV109"/>
      <c r="QJW109"/>
      <c r="QJX109"/>
      <c r="QJY109"/>
      <c r="QJZ109"/>
      <c r="QKA109"/>
      <c r="QKB109"/>
      <c r="QKC109"/>
      <c r="QKD109"/>
      <c r="QKE109"/>
      <c r="QKF109"/>
      <c r="QKG109"/>
      <c r="QKH109"/>
      <c r="QKI109"/>
      <c r="QKJ109"/>
      <c r="QKK109"/>
      <c r="QKL109"/>
      <c r="QKM109"/>
      <c r="QKN109"/>
      <c r="QKO109"/>
      <c r="QKP109"/>
      <c r="QKQ109"/>
      <c r="QKR109"/>
      <c r="QKS109"/>
      <c r="QKT109"/>
      <c r="QKU109"/>
      <c r="QKV109"/>
      <c r="QKW109"/>
      <c r="QKX109"/>
      <c r="QKY109"/>
      <c r="QKZ109"/>
      <c r="QLA109"/>
      <c r="QLB109"/>
      <c r="QLC109"/>
      <c r="QLD109"/>
      <c r="QLE109"/>
      <c r="QLF109"/>
      <c r="QLG109"/>
      <c r="QLH109"/>
      <c r="QLI109"/>
      <c r="QLJ109"/>
      <c r="QLK109"/>
      <c r="QLL109"/>
      <c r="QLM109"/>
      <c r="QLN109"/>
      <c r="QLO109"/>
      <c r="QLP109"/>
      <c r="QLQ109"/>
      <c r="QLR109"/>
      <c r="QLS109"/>
      <c r="QLT109"/>
      <c r="QLU109"/>
      <c r="QLV109"/>
      <c r="QLW109"/>
      <c r="QLX109"/>
      <c r="QLY109"/>
      <c r="QLZ109"/>
      <c r="QMA109"/>
      <c r="QMB109"/>
      <c r="QMC109"/>
      <c r="QMD109"/>
      <c r="QME109"/>
      <c r="QMF109"/>
      <c r="QMG109"/>
      <c r="QMH109"/>
      <c r="QMI109"/>
      <c r="QMJ109"/>
      <c r="QMK109"/>
      <c r="QML109"/>
      <c r="QMM109"/>
      <c r="QMN109"/>
      <c r="QMO109"/>
      <c r="QMP109"/>
      <c r="QMQ109"/>
      <c r="QMR109"/>
      <c r="QMS109"/>
      <c r="QMT109"/>
      <c r="QMU109"/>
      <c r="QMV109"/>
      <c r="QMW109"/>
      <c r="QMX109"/>
      <c r="QMY109"/>
      <c r="QMZ109"/>
      <c r="QNA109"/>
      <c r="QNB109"/>
      <c r="QNC109"/>
      <c r="QND109"/>
      <c r="QNE109"/>
      <c r="QNF109"/>
      <c r="QNG109"/>
      <c r="QNH109"/>
      <c r="QNI109"/>
      <c r="QNJ109"/>
      <c r="QNK109"/>
      <c r="QNL109"/>
      <c r="QNM109"/>
      <c r="QNN109"/>
      <c r="QNO109"/>
      <c r="QNP109"/>
      <c r="QNQ109"/>
      <c r="QNR109"/>
      <c r="QNS109"/>
      <c r="QNT109"/>
      <c r="QNU109"/>
      <c r="QNV109"/>
      <c r="QNW109"/>
      <c r="QNX109"/>
      <c r="QNY109"/>
      <c r="QNZ109"/>
      <c r="QOA109"/>
      <c r="QOB109"/>
      <c r="QOC109"/>
      <c r="QOD109"/>
      <c r="QOE109"/>
      <c r="QOF109"/>
      <c r="QOG109"/>
      <c r="QOH109"/>
      <c r="QOI109"/>
      <c r="QOJ109"/>
      <c r="QOK109"/>
      <c r="QOL109"/>
      <c r="QOM109"/>
      <c r="QON109"/>
      <c r="QOO109"/>
      <c r="QOP109"/>
      <c r="QOQ109"/>
      <c r="QOR109"/>
      <c r="QOS109"/>
      <c r="QOT109"/>
      <c r="QOU109"/>
      <c r="QOV109"/>
      <c r="QOW109"/>
      <c r="QOX109"/>
      <c r="QOY109"/>
      <c r="QOZ109"/>
      <c r="QPA109"/>
      <c r="QPB109"/>
      <c r="QPC109"/>
      <c r="QPD109"/>
      <c r="QPE109"/>
      <c r="QPF109"/>
      <c r="QPG109"/>
      <c r="QPH109"/>
      <c r="QPI109"/>
      <c r="QPJ109"/>
      <c r="QPK109"/>
      <c r="QPL109"/>
      <c r="QPM109"/>
      <c r="QPN109"/>
      <c r="QPO109"/>
      <c r="QPP109"/>
      <c r="QPQ109"/>
      <c r="QPR109"/>
      <c r="QPS109"/>
      <c r="QPT109"/>
      <c r="QPU109"/>
      <c r="QPV109"/>
      <c r="QPW109"/>
      <c r="QPX109"/>
      <c r="QPY109"/>
      <c r="QPZ109"/>
      <c r="QQA109"/>
      <c r="QQB109"/>
      <c r="QQC109"/>
      <c r="QQD109"/>
      <c r="QQE109"/>
      <c r="QQF109"/>
      <c r="QQG109"/>
      <c r="QQH109"/>
      <c r="QQI109"/>
      <c r="QQJ109"/>
      <c r="QQK109"/>
      <c r="QQL109"/>
      <c r="QQM109"/>
      <c r="QQN109"/>
      <c r="QQO109"/>
      <c r="QQP109"/>
      <c r="QQQ109"/>
      <c r="QQR109"/>
      <c r="QQS109"/>
      <c r="QQT109"/>
      <c r="QQU109"/>
      <c r="QQV109"/>
      <c r="QQW109"/>
      <c r="QQX109"/>
      <c r="QQY109"/>
      <c r="QQZ109"/>
      <c r="QRA109"/>
      <c r="QRB109"/>
      <c r="QRC109"/>
      <c r="QRD109"/>
      <c r="QRE109"/>
      <c r="QRF109"/>
      <c r="QRG109"/>
      <c r="QRH109"/>
      <c r="QRI109"/>
      <c r="QRJ109"/>
      <c r="QRK109"/>
      <c r="QRL109"/>
      <c r="QRM109"/>
      <c r="QRN109"/>
      <c r="QRO109"/>
      <c r="QRP109"/>
      <c r="QRQ109"/>
      <c r="QRR109"/>
      <c r="QRS109"/>
      <c r="QRT109"/>
      <c r="QRU109"/>
      <c r="QRV109"/>
      <c r="QRW109"/>
      <c r="QRX109"/>
      <c r="QRY109"/>
      <c r="QRZ109"/>
      <c r="QSA109"/>
      <c r="QSB109"/>
      <c r="QSC109"/>
      <c r="QSD109"/>
      <c r="QSE109"/>
      <c r="QSF109"/>
      <c r="QSG109"/>
      <c r="QSH109"/>
      <c r="QSI109"/>
      <c r="QSJ109"/>
      <c r="QSK109"/>
      <c r="QSL109"/>
      <c r="QSM109"/>
      <c r="QSN109"/>
      <c r="QSO109"/>
      <c r="QSP109"/>
      <c r="QSQ109"/>
      <c r="QSR109"/>
      <c r="QSS109"/>
      <c r="QST109"/>
      <c r="QSU109"/>
      <c r="QSV109"/>
      <c r="QSW109"/>
      <c r="QSX109"/>
      <c r="QSY109"/>
      <c r="QSZ109"/>
      <c r="QTA109"/>
      <c r="QTB109"/>
      <c r="QTC109"/>
      <c r="QTD109"/>
      <c r="QTE109"/>
      <c r="QTF109"/>
      <c r="QTG109"/>
      <c r="QTH109"/>
      <c r="QTI109"/>
      <c r="QTJ109"/>
      <c r="QTK109"/>
      <c r="QTL109"/>
      <c r="QTM109"/>
      <c r="QTN109"/>
      <c r="QTO109"/>
      <c r="QTP109"/>
      <c r="QTQ109"/>
      <c r="QTR109"/>
      <c r="QTS109"/>
      <c r="QTT109"/>
      <c r="QTU109"/>
      <c r="QTV109"/>
      <c r="QTW109"/>
      <c r="QTX109"/>
      <c r="QTY109"/>
      <c r="QTZ109"/>
      <c r="QUA109"/>
      <c r="QUB109"/>
      <c r="QUC109"/>
      <c r="QUD109"/>
      <c r="QUE109"/>
      <c r="QUF109"/>
      <c r="QUG109"/>
      <c r="QUH109"/>
      <c r="QUI109"/>
      <c r="QUJ109"/>
      <c r="QUK109"/>
      <c r="QUL109"/>
      <c r="QUM109"/>
      <c r="QUN109"/>
      <c r="QUO109"/>
      <c r="QUP109"/>
      <c r="QUQ109"/>
      <c r="QUR109"/>
      <c r="QUS109"/>
      <c r="QUT109"/>
      <c r="QUU109"/>
      <c r="QUV109"/>
      <c r="QUW109"/>
      <c r="QUX109"/>
      <c r="QUY109"/>
      <c r="QUZ109"/>
      <c r="QVA109"/>
      <c r="QVB109"/>
      <c r="QVC109"/>
      <c r="QVD109"/>
      <c r="QVE109"/>
      <c r="QVF109"/>
      <c r="QVG109"/>
      <c r="QVH109"/>
      <c r="QVI109"/>
      <c r="QVJ109"/>
      <c r="QVK109"/>
      <c r="QVL109"/>
      <c r="QVM109"/>
      <c r="QVN109"/>
      <c r="QVO109"/>
      <c r="QVP109"/>
      <c r="QVQ109"/>
      <c r="QVR109"/>
      <c r="QVS109"/>
      <c r="QVT109"/>
      <c r="QVU109"/>
      <c r="QVV109"/>
      <c r="QVW109"/>
      <c r="QVX109"/>
      <c r="QVY109"/>
      <c r="QVZ109"/>
      <c r="QWA109"/>
      <c r="QWB109"/>
      <c r="QWC109"/>
      <c r="QWD109"/>
      <c r="QWE109"/>
      <c r="QWF109"/>
      <c r="QWG109"/>
      <c r="QWH109"/>
      <c r="QWI109"/>
      <c r="QWJ109"/>
      <c r="QWK109"/>
      <c r="QWL109"/>
      <c r="QWM109"/>
      <c r="QWN109"/>
      <c r="QWO109"/>
      <c r="QWP109"/>
      <c r="QWQ109"/>
      <c r="QWR109"/>
      <c r="QWS109"/>
      <c r="QWT109"/>
      <c r="QWU109"/>
      <c r="QWV109"/>
      <c r="QWW109"/>
      <c r="QWX109"/>
      <c r="QWY109"/>
      <c r="QWZ109"/>
      <c r="QXA109"/>
      <c r="QXB109"/>
      <c r="QXC109"/>
      <c r="QXD109"/>
      <c r="QXE109"/>
      <c r="QXF109"/>
      <c r="QXG109"/>
      <c r="QXH109"/>
      <c r="QXI109"/>
      <c r="QXJ109"/>
      <c r="QXK109"/>
      <c r="QXL109"/>
      <c r="QXM109"/>
      <c r="QXN109"/>
      <c r="QXO109"/>
      <c r="QXP109"/>
      <c r="QXQ109"/>
      <c r="QXR109"/>
      <c r="QXS109"/>
      <c r="QXT109"/>
      <c r="QXU109"/>
      <c r="QXV109"/>
      <c r="QXW109"/>
      <c r="QXX109"/>
      <c r="QXY109"/>
      <c r="QXZ109"/>
      <c r="QYA109"/>
      <c r="QYB109"/>
      <c r="QYC109"/>
      <c r="QYD109"/>
      <c r="QYE109"/>
      <c r="QYF109"/>
      <c r="QYG109"/>
      <c r="QYH109"/>
      <c r="QYI109"/>
      <c r="QYJ109"/>
      <c r="QYK109"/>
      <c r="QYL109"/>
      <c r="QYM109"/>
      <c r="QYN109"/>
      <c r="QYO109"/>
      <c r="QYP109"/>
      <c r="QYQ109"/>
      <c r="QYR109"/>
      <c r="QYS109"/>
      <c r="QYT109"/>
      <c r="QYU109"/>
      <c r="QYV109"/>
      <c r="QYW109"/>
      <c r="QYX109"/>
      <c r="QYY109"/>
      <c r="QYZ109"/>
      <c r="QZA109"/>
      <c r="QZB109"/>
      <c r="QZC109"/>
      <c r="QZD109"/>
      <c r="QZE109"/>
      <c r="QZF109"/>
      <c r="QZG109"/>
      <c r="QZH109"/>
      <c r="QZI109"/>
      <c r="QZJ109"/>
      <c r="QZK109"/>
      <c r="QZL109"/>
      <c r="QZM109"/>
      <c r="QZN109"/>
      <c r="QZO109"/>
      <c r="QZP109"/>
      <c r="QZQ109"/>
      <c r="QZR109"/>
      <c r="QZS109"/>
      <c r="QZT109"/>
      <c r="QZU109"/>
      <c r="QZV109"/>
      <c r="QZW109"/>
      <c r="QZX109"/>
      <c r="QZY109"/>
      <c r="QZZ109"/>
      <c r="RAA109"/>
      <c r="RAB109"/>
      <c r="RAC109"/>
      <c r="RAD109"/>
      <c r="RAE109"/>
      <c r="RAF109"/>
      <c r="RAG109"/>
      <c r="RAH109"/>
      <c r="RAI109"/>
      <c r="RAJ109"/>
      <c r="RAK109"/>
      <c r="RAL109"/>
      <c r="RAM109"/>
      <c r="RAN109"/>
      <c r="RAO109"/>
      <c r="RAP109"/>
      <c r="RAQ109"/>
      <c r="RAR109"/>
      <c r="RAS109"/>
      <c r="RAT109"/>
      <c r="RAU109"/>
      <c r="RAV109"/>
      <c r="RAW109"/>
      <c r="RAX109"/>
      <c r="RAY109"/>
      <c r="RAZ109"/>
      <c r="RBA109"/>
      <c r="RBB109"/>
      <c r="RBC109"/>
      <c r="RBD109"/>
      <c r="RBE109"/>
      <c r="RBF109"/>
      <c r="RBG109"/>
      <c r="RBH109"/>
      <c r="RBI109"/>
      <c r="RBJ109"/>
      <c r="RBK109"/>
      <c r="RBL109"/>
      <c r="RBM109"/>
      <c r="RBN109"/>
      <c r="RBO109"/>
      <c r="RBP109"/>
      <c r="RBQ109"/>
      <c r="RBR109"/>
      <c r="RBS109"/>
      <c r="RBT109"/>
      <c r="RBU109"/>
      <c r="RBV109"/>
      <c r="RBW109"/>
      <c r="RBX109"/>
      <c r="RBY109"/>
      <c r="RBZ109"/>
      <c r="RCA109"/>
      <c r="RCB109"/>
      <c r="RCC109"/>
      <c r="RCD109"/>
      <c r="RCE109"/>
      <c r="RCF109"/>
      <c r="RCG109"/>
      <c r="RCH109"/>
      <c r="RCI109"/>
      <c r="RCJ109"/>
      <c r="RCK109"/>
      <c r="RCL109"/>
      <c r="RCM109"/>
      <c r="RCN109"/>
      <c r="RCO109"/>
      <c r="RCP109"/>
      <c r="RCQ109"/>
      <c r="RCR109"/>
      <c r="RCS109"/>
      <c r="RCT109"/>
      <c r="RCU109"/>
      <c r="RCV109"/>
      <c r="RCW109"/>
      <c r="RCX109"/>
      <c r="RCY109"/>
      <c r="RCZ109"/>
      <c r="RDA109"/>
      <c r="RDB109"/>
      <c r="RDC109"/>
      <c r="RDD109"/>
      <c r="RDE109"/>
      <c r="RDF109"/>
      <c r="RDG109"/>
      <c r="RDH109"/>
      <c r="RDI109"/>
      <c r="RDJ109"/>
      <c r="RDK109"/>
      <c r="RDL109"/>
      <c r="RDM109"/>
      <c r="RDN109"/>
      <c r="RDO109"/>
      <c r="RDP109"/>
      <c r="RDQ109"/>
      <c r="RDR109"/>
      <c r="RDS109"/>
      <c r="RDT109"/>
      <c r="RDU109"/>
      <c r="RDV109"/>
      <c r="RDW109"/>
      <c r="RDX109"/>
      <c r="RDY109"/>
      <c r="RDZ109"/>
      <c r="REA109"/>
      <c r="REB109"/>
      <c r="REC109"/>
      <c r="RED109"/>
      <c r="REE109"/>
      <c r="REF109"/>
      <c r="REG109"/>
      <c r="REH109"/>
      <c r="REI109"/>
      <c r="REJ109"/>
      <c r="REK109"/>
      <c r="REL109"/>
      <c r="REM109"/>
      <c r="REN109"/>
      <c r="REO109"/>
      <c r="REP109"/>
      <c r="REQ109"/>
      <c r="RER109"/>
      <c r="RES109"/>
      <c r="RET109"/>
      <c r="REU109"/>
      <c r="REV109"/>
      <c r="REW109"/>
      <c r="REX109"/>
      <c r="REY109"/>
      <c r="REZ109"/>
      <c r="RFA109"/>
      <c r="RFB109"/>
      <c r="RFC109"/>
      <c r="RFD109"/>
      <c r="RFE109"/>
      <c r="RFF109"/>
      <c r="RFG109"/>
      <c r="RFH109"/>
      <c r="RFI109"/>
      <c r="RFJ109"/>
      <c r="RFK109"/>
      <c r="RFL109"/>
      <c r="RFM109"/>
      <c r="RFN109"/>
      <c r="RFO109"/>
      <c r="RFP109"/>
      <c r="RFQ109"/>
      <c r="RFR109"/>
      <c r="RFS109"/>
      <c r="RFT109"/>
      <c r="RFU109"/>
      <c r="RFV109"/>
      <c r="RFW109"/>
      <c r="RFX109"/>
      <c r="RFY109"/>
      <c r="RFZ109"/>
      <c r="RGA109"/>
      <c r="RGB109"/>
      <c r="RGC109"/>
      <c r="RGD109"/>
      <c r="RGE109"/>
      <c r="RGF109"/>
      <c r="RGG109"/>
      <c r="RGH109"/>
      <c r="RGI109"/>
      <c r="RGJ109"/>
      <c r="RGK109"/>
      <c r="RGL109"/>
      <c r="RGM109"/>
      <c r="RGN109"/>
      <c r="RGO109"/>
      <c r="RGP109"/>
      <c r="RGQ109"/>
      <c r="RGR109"/>
      <c r="RGS109"/>
      <c r="RGT109"/>
      <c r="RGU109"/>
      <c r="RGV109"/>
      <c r="RGW109"/>
      <c r="RGX109"/>
      <c r="RGY109"/>
      <c r="RGZ109"/>
      <c r="RHA109"/>
      <c r="RHB109"/>
      <c r="RHC109"/>
      <c r="RHD109"/>
      <c r="RHE109"/>
      <c r="RHF109"/>
      <c r="RHG109"/>
      <c r="RHH109"/>
      <c r="RHI109"/>
      <c r="RHJ109"/>
      <c r="RHK109"/>
      <c r="RHL109"/>
      <c r="RHM109"/>
      <c r="RHN109"/>
      <c r="RHO109"/>
      <c r="RHP109"/>
      <c r="RHQ109"/>
      <c r="RHR109"/>
      <c r="RHS109"/>
      <c r="RHT109"/>
      <c r="RHU109"/>
      <c r="RHV109"/>
      <c r="RHW109"/>
      <c r="RHX109"/>
      <c r="RHY109"/>
      <c r="RHZ109"/>
      <c r="RIA109"/>
      <c r="RIB109"/>
      <c r="RIC109"/>
      <c r="RID109"/>
      <c r="RIE109"/>
      <c r="RIF109"/>
      <c r="RIG109"/>
      <c r="RIH109"/>
      <c r="RII109"/>
      <c r="RIJ109"/>
      <c r="RIK109"/>
      <c r="RIL109"/>
      <c r="RIM109"/>
      <c r="RIN109"/>
      <c r="RIO109"/>
      <c r="RIP109"/>
      <c r="RIQ109"/>
      <c r="RIR109"/>
      <c r="RIS109"/>
      <c r="RIT109"/>
      <c r="RIU109"/>
      <c r="RIV109"/>
      <c r="RIW109"/>
      <c r="RIX109"/>
      <c r="RIY109"/>
      <c r="RIZ109"/>
      <c r="RJA109"/>
      <c r="RJB109"/>
      <c r="RJC109"/>
      <c r="RJD109"/>
      <c r="RJE109"/>
      <c r="RJF109"/>
      <c r="RJG109"/>
      <c r="RJH109"/>
      <c r="RJI109"/>
      <c r="RJJ109"/>
      <c r="RJK109"/>
      <c r="RJL109"/>
      <c r="RJM109"/>
      <c r="RJN109"/>
      <c r="RJO109"/>
      <c r="RJP109"/>
      <c r="RJQ109"/>
      <c r="RJR109"/>
      <c r="RJS109"/>
      <c r="RJT109"/>
      <c r="RJU109"/>
      <c r="RJV109"/>
      <c r="RJW109"/>
      <c r="RJX109"/>
      <c r="RJY109"/>
      <c r="RJZ109"/>
      <c r="RKA109"/>
      <c r="RKB109"/>
      <c r="RKC109"/>
      <c r="RKD109"/>
      <c r="RKE109"/>
      <c r="RKF109"/>
      <c r="RKG109"/>
      <c r="RKH109"/>
      <c r="RKI109"/>
      <c r="RKJ109"/>
      <c r="RKK109"/>
      <c r="RKL109"/>
      <c r="RKM109"/>
      <c r="RKN109"/>
      <c r="RKO109"/>
      <c r="RKP109"/>
      <c r="RKQ109"/>
      <c r="RKR109"/>
      <c r="RKS109"/>
      <c r="RKT109"/>
      <c r="RKU109"/>
      <c r="RKV109"/>
      <c r="RKW109"/>
      <c r="RKX109"/>
      <c r="RKY109"/>
      <c r="RKZ109"/>
      <c r="RLA109"/>
      <c r="RLB109"/>
      <c r="RLC109"/>
      <c r="RLD109"/>
      <c r="RLE109"/>
      <c r="RLF109"/>
      <c r="RLG109"/>
      <c r="RLH109"/>
      <c r="RLI109"/>
      <c r="RLJ109"/>
      <c r="RLK109"/>
      <c r="RLL109"/>
      <c r="RLM109"/>
      <c r="RLN109"/>
      <c r="RLO109"/>
      <c r="RLP109"/>
      <c r="RLQ109"/>
      <c r="RLR109"/>
      <c r="RLS109"/>
      <c r="RLT109"/>
      <c r="RLU109"/>
      <c r="RLV109"/>
      <c r="RLW109"/>
      <c r="RLX109"/>
      <c r="RLY109"/>
      <c r="RLZ109"/>
      <c r="RMA109"/>
      <c r="RMB109"/>
      <c r="RMC109"/>
      <c r="RMD109"/>
      <c r="RME109"/>
      <c r="RMF109"/>
      <c r="RMG109"/>
      <c r="RMH109"/>
      <c r="RMI109"/>
      <c r="RMJ109"/>
      <c r="RMK109"/>
      <c r="RML109"/>
      <c r="RMM109"/>
      <c r="RMN109"/>
      <c r="RMO109"/>
      <c r="RMP109"/>
      <c r="RMQ109"/>
      <c r="RMR109"/>
      <c r="RMS109"/>
      <c r="RMT109"/>
      <c r="RMU109"/>
      <c r="RMV109"/>
      <c r="RMW109"/>
      <c r="RMX109"/>
      <c r="RMY109"/>
      <c r="RMZ109"/>
      <c r="RNA109"/>
      <c r="RNB109"/>
      <c r="RNC109"/>
      <c r="RND109"/>
      <c r="RNE109"/>
      <c r="RNF109"/>
      <c r="RNG109"/>
      <c r="RNH109"/>
      <c r="RNI109"/>
      <c r="RNJ109"/>
      <c r="RNK109"/>
      <c r="RNL109"/>
      <c r="RNM109"/>
      <c r="RNN109"/>
      <c r="RNO109"/>
      <c r="RNP109"/>
      <c r="RNQ109"/>
      <c r="RNR109"/>
      <c r="RNS109"/>
      <c r="RNT109"/>
      <c r="RNU109"/>
      <c r="RNV109"/>
      <c r="RNW109"/>
      <c r="RNX109"/>
      <c r="RNY109"/>
      <c r="RNZ109"/>
      <c r="ROA109"/>
      <c r="ROB109"/>
      <c r="ROC109"/>
      <c r="ROD109"/>
      <c r="ROE109"/>
      <c r="ROF109"/>
      <c r="ROG109"/>
      <c r="ROH109"/>
      <c r="ROI109"/>
      <c r="ROJ109"/>
      <c r="ROK109"/>
      <c r="ROL109"/>
      <c r="ROM109"/>
      <c r="RON109"/>
      <c r="ROO109"/>
      <c r="ROP109"/>
      <c r="ROQ109"/>
      <c r="ROR109"/>
      <c r="ROS109"/>
      <c r="ROT109"/>
      <c r="ROU109"/>
      <c r="ROV109"/>
      <c r="ROW109"/>
      <c r="ROX109"/>
      <c r="ROY109"/>
      <c r="ROZ109"/>
      <c r="RPA109"/>
      <c r="RPB109"/>
      <c r="RPC109"/>
      <c r="RPD109"/>
      <c r="RPE109"/>
      <c r="RPF109"/>
      <c r="RPG109"/>
      <c r="RPH109"/>
      <c r="RPI109"/>
      <c r="RPJ109"/>
      <c r="RPK109"/>
      <c r="RPL109"/>
      <c r="RPM109"/>
      <c r="RPN109"/>
      <c r="RPO109"/>
      <c r="RPP109"/>
      <c r="RPQ109"/>
      <c r="RPR109"/>
      <c r="RPS109"/>
      <c r="RPT109"/>
      <c r="RPU109"/>
      <c r="RPV109"/>
      <c r="RPW109"/>
      <c r="RPX109"/>
      <c r="RPY109"/>
      <c r="RPZ109"/>
      <c r="RQA109"/>
      <c r="RQB109"/>
      <c r="RQC109"/>
      <c r="RQD109"/>
      <c r="RQE109"/>
      <c r="RQF109"/>
      <c r="RQG109"/>
      <c r="RQH109"/>
      <c r="RQI109"/>
      <c r="RQJ109"/>
      <c r="RQK109"/>
      <c r="RQL109"/>
      <c r="RQM109"/>
      <c r="RQN109"/>
      <c r="RQO109"/>
      <c r="RQP109"/>
      <c r="RQQ109"/>
      <c r="RQR109"/>
      <c r="RQS109"/>
      <c r="RQT109"/>
      <c r="RQU109"/>
      <c r="RQV109"/>
      <c r="RQW109"/>
      <c r="RQX109"/>
      <c r="RQY109"/>
      <c r="RQZ109"/>
      <c r="RRA109"/>
      <c r="RRB109"/>
      <c r="RRC109"/>
      <c r="RRD109"/>
      <c r="RRE109"/>
      <c r="RRF109"/>
      <c r="RRG109"/>
      <c r="RRH109"/>
      <c r="RRI109"/>
      <c r="RRJ109"/>
      <c r="RRK109"/>
      <c r="RRL109"/>
      <c r="RRM109"/>
      <c r="RRN109"/>
      <c r="RRO109"/>
      <c r="RRP109"/>
      <c r="RRQ109"/>
      <c r="RRR109"/>
      <c r="RRS109"/>
      <c r="RRT109"/>
      <c r="RRU109"/>
      <c r="RRV109"/>
      <c r="RRW109"/>
      <c r="RRX109"/>
      <c r="RRY109"/>
      <c r="RRZ109"/>
      <c r="RSA109"/>
      <c r="RSB109"/>
      <c r="RSC109"/>
      <c r="RSD109"/>
      <c r="RSE109"/>
      <c r="RSF109"/>
      <c r="RSG109"/>
      <c r="RSH109"/>
      <c r="RSI109"/>
      <c r="RSJ109"/>
      <c r="RSK109"/>
      <c r="RSL109"/>
      <c r="RSM109"/>
      <c r="RSN109"/>
      <c r="RSO109"/>
      <c r="RSP109"/>
      <c r="RSQ109"/>
      <c r="RSR109"/>
      <c r="RSS109"/>
      <c r="RST109"/>
      <c r="RSU109"/>
      <c r="RSV109"/>
      <c r="RSW109"/>
      <c r="RSX109"/>
      <c r="RSY109"/>
      <c r="RSZ109"/>
      <c r="RTA109"/>
      <c r="RTB109"/>
      <c r="RTC109"/>
      <c r="RTD109"/>
      <c r="RTE109"/>
      <c r="RTF109"/>
      <c r="RTG109"/>
      <c r="RTH109"/>
      <c r="RTI109"/>
      <c r="RTJ109"/>
      <c r="RTK109"/>
      <c r="RTL109"/>
      <c r="RTM109"/>
      <c r="RTN109"/>
      <c r="RTO109"/>
      <c r="RTP109"/>
      <c r="RTQ109"/>
      <c r="RTR109"/>
      <c r="RTS109"/>
      <c r="RTT109"/>
      <c r="RTU109"/>
      <c r="RTV109"/>
      <c r="RTW109"/>
      <c r="RTX109"/>
      <c r="RTY109"/>
      <c r="RTZ109"/>
      <c r="RUA109"/>
      <c r="RUB109"/>
      <c r="RUC109"/>
      <c r="RUD109"/>
      <c r="RUE109"/>
      <c r="RUF109"/>
      <c r="RUG109"/>
      <c r="RUH109"/>
      <c r="RUI109"/>
      <c r="RUJ109"/>
      <c r="RUK109"/>
      <c r="RUL109"/>
      <c r="RUM109"/>
      <c r="RUN109"/>
      <c r="RUO109"/>
      <c r="RUP109"/>
      <c r="RUQ109"/>
      <c r="RUR109"/>
      <c r="RUS109"/>
      <c r="RUT109"/>
      <c r="RUU109"/>
      <c r="RUV109"/>
      <c r="RUW109"/>
      <c r="RUX109"/>
      <c r="RUY109"/>
      <c r="RUZ109"/>
      <c r="RVA109"/>
      <c r="RVB109"/>
      <c r="RVC109"/>
      <c r="RVD109"/>
      <c r="RVE109"/>
      <c r="RVF109"/>
      <c r="RVG109"/>
      <c r="RVH109"/>
      <c r="RVI109"/>
      <c r="RVJ109"/>
      <c r="RVK109"/>
      <c r="RVL109"/>
      <c r="RVM109"/>
      <c r="RVN109"/>
      <c r="RVO109"/>
      <c r="RVP109"/>
      <c r="RVQ109"/>
      <c r="RVR109"/>
      <c r="RVS109"/>
      <c r="RVT109"/>
      <c r="RVU109"/>
      <c r="RVV109"/>
      <c r="RVW109"/>
      <c r="RVX109"/>
      <c r="RVY109"/>
      <c r="RVZ109"/>
      <c r="RWA109"/>
      <c r="RWB109"/>
      <c r="RWC109"/>
      <c r="RWD109"/>
      <c r="RWE109"/>
      <c r="RWF109"/>
      <c r="RWG109"/>
      <c r="RWH109"/>
      <c r="RWI109"/>
      <c r="RWJ109"/>
      <c r="RWK109"/>
      <c r="RWL109"/>
      <c r="RWM109"/>
      <c r="RWN109"/>
      <c r="RWO109"/>
      <c r="RWP109"/>
      <c r="RWQ109"/>
      <c r="RWR109"/>
      <c r="RWS109"/>
      <c r="RWT109"/>
      <c r="RWU109"/>
      <c r="RWV109"/>
      <c r="RWW109"/>
      <c r="RWX109"/>
      <c r="RWY109"/>
      <c r="RWZ109"/>
      <c r="RXA109"/>
      <c r="RXB109"/>
      <c r="RXC109"/>
      <c r="RXD109"/>
      <c r="RXE109"/>
      <c r="RXF109"/>
      <c r="RXG109"/>
      <c r="RXH109"/>
      <c r="RXI109"/>
      <c r="RXJ109"/>
      <c r="RXK109"/>
      <c r="RXL109"/>
      <c r="RXM109"/>
      <c r="RXN109"/>
      <c r="RXO109"/>
      <c r="RXP109"/>
      <c r="RXQ109"/>
      <c r="RXR109"/>
      <c r="RXS109"/>
      <c r="RXT109"/>
      <c r="RXU109"/>
      <c r="RXV109"/>
      <c r="RXW109"/>
      <c r="RXX109"/>
      <c r="RXY109"/>
      <c r="RXZ109"/>
      <c r="RYA109"/>
      <c r="RYB109"/>
      <c r="RYC109"/>
      <c r="RYD109"/>
      <c r="RYE109"/>
      <c r="RYF109"/>
      <c r="RYG109"/>
      <c r="RYH109"/>
      <c r="RYI109"/>
      <c r="RYJ109"/>
      <c r="RYK109"/>
      <c r="RYL109"/>
      <c r="RYM109"/>
      <c r="RYN109"/>
      <c r="RYO109"/>
      <c r="RYP109"/>
      <c r="RYQ109"/>
      <c r="RYR109"/>
      <c r="RYS109"/>
      <c r="RYT109"/>
      <c r="RYU109"/>
      <c r="RYV109"/>
      <c r="RYW109"/>
      <c r="RYX109"/>
      <c r="RYY109"/>
      <c r="RYZ109"/>
      <c r="RZA109"/>
      <c r="RZB109"/>
      <c r="RZC109"/>
      <c r="RZD109"/>
      <c r="RZE109"/>
      <c r="RZF109"/>
      <c r="RZG109"/>
      <c r="RZH109"/>
      <c r="RZI109"/>
      <c r="RZJ109"/>
      <c r="RZK109"/>
      <c r="RZL109"/>
      <c r="RZM109"/>
      <c r="RZN109"/>
      <c r="RZO109"/>
      <c r="RZP109"/>
      <c r="RZQ109"/>
      <c r="RZR109"/>
      <c r="RZS109"/>
      <c r="RZT109"/>
      <c r="RZU109"/>
      <c r="RZV109"/>
      <c r="RZW109"/>
      <c r="RZX109"/>
      <c r="RZY109"/>
      <c r="RZZ109"/>
      <c r="SAA109"/>
      <c r="SAB109"/>
      <c r="SAC109"/>
      <c r="SAD109"/>
      <c r="SAE109"/>
      <c r="SAF109"/>
      <c r="SAG109"/>
      <c r="SAH109"/>
      <c r="SAI109"/>
      <c r="SAJ109"/>
      <c r="SAK109"/>
      <c r="SAL109"/>
      <c r="SAM109"/>
      <c r="SAN109"/>
      <c r="SAO109"/>
      <c r="SAP109"/>
      <c r="SAQ109"/>
      <c r="SAR109"/>
      <c r="SAS109"/>
      <c r="SAT109"/>
      <c r="SAU109"/>
      <c r="SAV109"/>
      <c r="SAW109"/>
      <c r="SAX109"/>
      <c r="SAY109"/>
      <c r="SAZ109"/>
      <c r="SBA109"/>
      <c r="SBB109"/>
      <c r="SBC109"/>
      <c r="SBD109"/>
      <c r="SBE109"/>
      <c r="SBF109"/>
      <c r="SBG109"/>
      <c r="SBH109"/>
      <c r="SBI109"/>
      <c r="SBJ109"/>
      <c r="SBK109"/>
      <c r="SBL109"/>
      <c r="SBM109"/>
      <c r="SBN109"/>
      <c r="SBO109"/>
      <c r="SBP109"/>
      <c r="SBQ109"/>
      <c r="SBR109"/>
      <c r="SBS109"/>
      <c r="SBT109"/>
      <c r="SBU109"/>
      <c r="SBV109"/>
      <c r="SBW109"/>
      <c r="SBX109"/>
      <c r="SBY109"/>
      <c r="SBZ109"/>
      <c r="SCA109"/>
      <c r="SCB109"/>
      <c r="SCC109"/>
      <c r="SCD109"/>
      <c r="SCE109"/>
      <c r="SCF109"/>
      <c r="SCG109"/>
      <c r="SCH109"/>
      <c r="SCI109"/>
      <c r="SCJ109"/>
      <c r="SCK109"/>
      <c r="SCL109"/>
      <c r="SCM109"/>
      <c r="SCN109"/>
      <c r="SCO109"/>
      <c r="SCP109"/>
      <c r="SCQ109"/>
      <c r="SCR109"/>
      <c r="SCS109"/>
      <c r="SCT109"/>
      <c r="SCU109"/>
      <c r="SCV109"/>
      <c r="SCW109"/>
      <c r="SCX109"/>
      <c r="SCY109"/>
      <c r="SCZ109"/>
      <c r="SDA109"/>
      <c r="SDB109"/>
      <c r="SDC109"/>
      <c r="SDD109"/>
      <c r="SDE109"/>
      <c r="SDF109"/>
      <c r="SDG109"/>
      <c r="SDH109"/>
      <c r="SDI109"/>
      <c r="SDJ109"/>
      <c r="SDK109"/>
      <c r="SDL109"/>
      <c r="SDM109"/>
      <c r="SDN109"/>
      <c r="SDO109"/>
      <c r="SDP109"/>
      <c r="SDQ109"/>
      <c r="SDR109"/>
      <c r="SDS109"/>
      <c r="SDT109"/>
      <c r="SDU109"/>
      <c r="SDV109"/>
      <c r="SDW109"/>
      <c r="SDX109"/>
      <c r="SDY109"/>
      <c r="SDZ109"/>
      <c r="SEA109"/>
      <c r="SEB109"/>
      <c r="SEC109"/>
      <c r="SED109"/>
      <c r="SEE109"/>
      <c r="SEF109"/>
      <c r="SEG109"/>
      <c r="SEH109"/>
      <c r="SEI109"/>
      <c r="SEJ109"/>
      <c r="SEK109"/>
      <c r="SEL109"/>
      <c r="SEM109"/>
      <c r="SEN109"/>
      <c r="SEO109"/>
      <c r="SEP109"/>
      <c r="SEQ109"/>
      <c r="SER109"/>
      <c r="SES109"/>
      <c r="SET109"/>
      <c r="SEU109"/>
      <c r="SEV109"/>
      <c r="SEW109"/>
      <c r="SEX109"/>
      <c r="SEY109"/>
      <c r="SEZ109"/>
      <c r="SFA109"/>
      <c r="SFB109"/>
      <c r="SFC109"/>
      <c r="SFD109"/>
      <c r="SFE109"/>
      <c r="SFF109"/>
      <c r="SFG109"/>
      <c r="SFH109"/>
      <c r="SFI109"/>
      <c r="SFJ109"/>
      <c r="SFK109"/>
      <c r="SFL109"/>
      <c r="SFM109"/>
      <c r="SFN109"/>
      <c r="SFO109"/>
      <c r="SFP109"/>
      <c r="SFQ109"/>
      <c r="SFR109"/>
      <c r="SFS109"/>
      <c r="SFT109"/>
      <c r="SFU109"/>
      <c r="SFV109"/>
      <c r="SFW109"/>
      <c r="SFX109"/>
      <c r="SFY109"/>
      <c r="SFZ109"/>
      <c r="SGA109"/>
      <c r="SGB109"/>
      <c r="SGC109"/>
      <c r="SGD109"/>
      <c r="SGE109"/>
      <c r="SGF109"/>
      <c r="SGG109"/>
      <c r="SGH109"/>
      <c r="SGI109"/>
      <c r="SGJ109"/>
      <c r="SGK109"/>
      <c r="SGL109"/>
      <c r="SGM109"/>
      <c r="SGN109"/>
      <c r="SGO109"/>
      <c r="SGP109"/>
      <c r="SGQ109"/>
      <c r="SGR109"/>
      <c r="SGS109"/>
      <c r="SGT109"/>
      <c r="SGU109"/>
      <c r="SGV109"/>
      <c r="SGW109"/>
      <c r="SGX109"/>
      <c r="SGY109"/>
      <c r="SGZ109"/>
      <c r="SHA109"/>
      <c r="SHB109"/>
      <c r="SHC109"/>
      <c r="SHD109"/>
      <c r="SHE109"/>
      <c r="SHF109"/>
      <c r="SHG109"/>
      <c r="SHH109"/>
      <c r="SHI109"/>
      <c r="SHJ109"/>
      <c r="SHK109"/>
      <c r="SHL109"/>
      <c r="SHM109"/>
      <c r="SHN109"/>
      <c r="SHO109"/>
      <c r="SHP109"/>
      <c r="SHQ109"/>
      <c r="SHR109"/>
      <c r="SHS109"/>
      <c r="SHT109"/>
      <c r="SHU109"/>
      <c r="SHV109"/>
      <c r="SHW109"/>
      <c r="SHX109"/>
      <c r="SHY109"/>
      <c r="SHZ109"/>
      <c r="SIA109"/>
      <c r="SIB109"/>
      <c r="SIC109"/>
      <c r="SID109"/>
      <c r="SIE109"/>
      <c r="SIF109"/>
      <c r="SIG109"/>
      <c r="SIH109"/>
      <c r="SII109"/>
      <c r="SIJ109"/>
      <c r="SIK109"/>
      <c r="SIL109"/>
      <c r="SIM109"/>
      <c r="SIN109"/>
      <c r="SIO109"/>
      <c r="SIP109"/>
      <c r="SIQ109"/>
      <c r="SIR109"/>
      <c r="SIS109"/>
      <c r="SIT109"/>
      <c r="SIU109"/>
      <c r="SIV109"/>
      <c r="SIW109"/>
      <c r="SIX109"/>
      <c r="SIY109"/>
      <c r="SIZ109"/>
      <c r="SJA109"/>
      <c r="SJB109"/>
      <c r="SJC109"/>
      <c r="SJD109"/>
      <c r="SJE109"/>
      <c r="SJF109"/>
      <c r="SJG109"/>
      <c r="SJH109"/>
      <c r="SJI109"/>
      <c r="SJJ109"/>
      <c r="SJK109"/>
      <c r="SJL109"/>
      <c r="SJM109"/>
      <c r="SJN109"/>
      <c r="SJO109"/>
      <c r="SJP109"/>
      <c r="SJQ109"/>
      <c r="SJR109"/>
      <c r="SJS109"/>
      <c r="SJT109"/>
      <c r="SJU109"/>
      <c r="SJV109"/>
      <c r="SJW109"/>
      <c r="SJX109"/>
      <c r="SJY109"/>
      <c r="SJZ109"/>
      <c r="SKA109"/>
      <c r="SKB109"/>
      <c r="SKC109"/>
      <c r="SKD109"/>
      <c r="SKE109"/>
      <c r="SKF109"/>
      <c r="SKG109"/>
      <c r="SKH109"/>
      <c r="SKI109"/>
      <c r="SKJ109"/>
      <c r="SKK109"/>
      <c r="SKL109"/>
      <c r="SKM109"/>
      <c r="SKN109"/>
      <c r="SKO109"/>
      <c r="SKP109"/>
      <c r="SKQ109"/>
      <c r="SKR109"/>
      <c r="SKS109"/>
      <c r="SKT109"/>
      <c r="SKU109"/>
      <c r="SKV109"/>
      <c r="SKW109"/>
      <c r="SKX109"/>
      <c r="SKY109"/>
      <c r="SKZ109"/>
      <c r="SLA109"/>
      <c r="SLB109"/>
      <c r="SLC109"/>
      <c r="SLD109"/>
      <c r="SLE109"/>
      <c r="SLF109"/>
      <c r="SLG109"/>
      <c r="SLH109"/>
      <c r="SLI109"/>
      <c r="SLJ109"/>
      <c r="SLK109"/>
      <c r="SLL109"/>
      <c r="SLM109"/>
      <c r="SLN109"/>
      <c r="SLO109"/>
      <c r="SLP109"/>
      <c r="SLQ109"/>
      <c r="SLR109"/>
      <c r="SLS109"/>
      <c r="SLT109"/>
      <c r="SLU109"/>
      <c r="SLV109"/>
      <c r="SLW109"/>
      <c r="SLX109"/>
      <c r="SLY109"/>
      <c r="SLZ109"/>
      <c r="SMA109"/>
      <c r="SMB109"/>
      <c r="SMC109"/>
      <c r="SMD109"/>
      <c r="SME109"/>
      <c r="SMF109"/>
      <c r="SMG109"/>
      <c r="SMH109"/>
      <c r="SMI109"/>
      <c r="SMJ109"/>
      <c r="SMK109"/>
      <c r="SML109"/>
      <c r="SMM109"/>
      <c r="SMN109"/>
      <c r="SMO109"/>
      <c r="SMP109"/>
      <c r="SMQ109"/>
      <c r="SMR109"/>
      <c r="SMS109"/>
      <c r="SMT109"/>
      <c r="SMU109"/>
      <c r="SMV109"/>
      <c r="SMW109"/>
      <c r="SMX109"/>
      <c r="SMY109"/>
      <c r="SMZ109"/>
      <c r="SNA109"/>
      <c r="SNB109"/>
      <c r="SNC109"/>
      <c r="SND109"/>
      <c r="SNE109"/>
      <c r="SNF109"/>
      <c r="SNG109"/>
      <c r="SNH109"/>
      <c r="SNI109"/>
      <c r="SNJ109"/>
      <c r="SNK109"/>
      <c r="SNL109"/>
      <c r="SNM109"/>
      <c r="SNN109"/>
      <c r="SNO109"/>
      <c r="SNP109"/>
      <c r="SNQ109"/>
      <c r="SNR109"/>
      <c r="SNS109"/>
      <c r="SNT109"/>
      <c r="SNU109"/>
      <c r="SNV109"/>
      <c r="SNW109"/>
      <c r="SNX109"/>
      <c r="SNY109"/>
      <c r="SNZ109"/>
      <c r="SOA109"/>
      <c r="SOB109"/>
      <c r="SOC109"/>
      <c r="SOD109"/>
      <c r="SOE109"/>
      <c r="SOF109"/>
      <c r="SOG109"/>
      <c r="SOH109"/>
      <c r="SOI109"/>
      <c r="SOJ109"/>
      <c r="SOK109"/>
      <c r="SOL109"/>
      <c r="SOM109"/>
      <c r="SON109"/>
      <c r="SOO109"/>
      <c r="SOP109"/>
      <c r="SOQ109"/>
      <c r="SOR109"/>
      <c r="SOS109"/>
      <c r="SOT109"/>
      <c r="SOU109"/>
      <c r="SOV109"/>
      <c r="SOW109"/>
      <c r="SOX109"/>
      <c r="SOY109"/>
      <c r="SOZ109"/>
      <c r="SPA109"/>
      <c r="SPB109"/>
      <c r="SPC109"/>
      <c r="SPD109"/>
      <c r="SPE109"/>
      <c r="SPF109"/>
      <c r="SPG109"/>
      <c r="SPH109"/>
      <c r="SPI109"/>
      <c r="SPJ109"/>
      <c r="SPK109"/>
      <c r="SPL109"/>
      <c r="SPM109"/>
      <c r="SPN109"/>
      <c r="SPO109"/>
      <c r="SPP109"/>
      <c r="SPQ109"/>
      <c r="SPR109"/>
      <c r="SPS109"/>
      <c r="SPT109"/>
      <c r="SPU109"/>
      <c r="SPV109"/>
      <c r="SPW109"/>
      <c r="SPX109"/>
      <c r="SPY109"/>
      <c r="SPZ109"/>
      <c r="SQA109"/>
      <c r="SQB109"/>
      <c r="SQC109"/>
      <c r="SQD109"/>
      <c r="SQE109"/>
      <c r="SQF109"/>
      <c r="SQG109"/>
      <c r="SQH109"/>
      <c r="SQI109"/>
      <c r="SQJ109"/>
      <c r="SQK109"/>
      <c r="SQL109"/>
      <c r="SQM109"/>
      <c r="SQN109"/>
      <c r="SQO109"/>
      <c r="SQP109"/>
      <c r="SQQ109"/>
      <c r="SQR109"/>
      <c r="SQS109"/>
      <c r="SQT109"/>
      <c r="SQU109"/>
      <c r="SQV109"/>
      <c r="SQW109"/>
      <c r="SQX109"/>
      <c r="SQY109"/>
      <c r="SQZ109"/>
      <c r="SRA109"/>
      <c r="SRB109"/>
      <c r="SRC109"/>
      <c r="SRD109"/>
      <c r="SRE109"/>
      <c r="SRF109"/>
      <c r="SRG109"/>
      <c r="SRH109"/>
      <c r="SRI109"/>
      <c r="SRJ109"/>
      <c r="SRK109"/>
      <c r="SRL109"/>
      <c r="SRM109"/>
      <c r="SRN109"/>
      <c r="SRO109"/>
      <c r="SRP109"/>
      <c r="SRQ109"/>
      <c r="SRR109"/>
      <c r="SRS109"/>
      <c r="SRT109"/>
      <c r="SRU109"/>
      <c r="SRV109"/>
      <c r="SRW109"/>
      <c r="SRX109"/>
      <c r="SRY109"/>
      <c r="SRZ109"/>
      <c r="SSA109"/>
      <c r="SSB109"/>
      <c r="SSC109"/>
      <c r="SSD109"/>
      <c r="SSE109"/>
      <c r="SSF109"/>
      <c r="SSG109"/>
      <c r="SSH109"/>
      <c r="SSI109"/>
      <c r="SSJ109"/>
      <c r="SSK109"/>
      <c r="SSL109"/>
      <c r="SSM109"/>
      <c r="SSN109"/>
      <c r="SSO109"/>
      <c r="SSP109"/>
      <c r="SSQ109"/>
      <c r="SSR109"/>
      <c r="SSS109"/>
      <c r="SST109"/>
      <c r="SSU109"/>
      <c r="SSV109"/>
      <c r="SSW109"/>
      <c r="SSX109"/>
      <c r="SSY109"/>
      <c r="SSZ109"/>
      <c r="STA109"/>
      <c r="STB109"/>
      <c r="STC109"/>
      <c r="STD109"/>
      <c r="STE109"/>
      <c r="STF109"/>
      <c r="STG109"/>
      <c r="STH109"/>
      <c r="STI109"/>
      <c r="STJ109"/>
      <c r="STK109"/>
      <c r="STL109"/>
      <c r="STM109"/>
      <c r="STN109"/>
      <c r="STO109"/>
      <c r="STP109"/>
      <c r="STQ109"/>
      <c r="STR109"/>
      <c r="STS109"/>
      <c r="STT109"/>
      <c r="STU109"/>
      <c r="STV109"/>
      <c r="STW109"/>
      <c r="STX109"/>
      <c r="STY109"/>
      <c r="STZ109"/>
      <c r="SUA109"/>
      <c r="SUB109"/>
      <c r="SUC109"/>
      <c r="SUD109"/>
      <c r="SUE109"/>
      <c r="SUF109"/>
      <c r="SUG109"/>
      <c r="SUH109"/>
      <c r="SUI109"/>
      <c r="SUJ109"/>
      <c r="SUK109"/>
      <c r="SUL109"/>
      <c r="SUM109"/>
      <c r="SUN109"/>
      <c r="SUO109"/>
      <c r="SUP109"/>
      <c r="SUQ109"/>
      <c r="SUR109"/>
      <c r="SUS109"/>
      <c r="SUT109"/>
      <c r="SUU109"/>
      <c r="SUV109"/>
      <c r="SUW109"/>
      <c r="SUX109"/>
      <c r="SUY109"/>
      <c r="SUZ109"/>
      <c r="SVA109"/>
      <c r="SVB109"/>
      <c r="SVC109"/>
      <c r="SVD109"/>
      <c r="SVE109"/>
      <c r="SVF109"/>
      <c r="SVG109"/>
      <c r="SVH109"/>
      <c r="SVI109"/>
      <c r="SVJ109"/>
      <c r="SVK109"/>
      <c r="SVL109"/>
      <c r="SVM109"/>
      <c r="SVN109"/>
      <c r="SVO109"/>
      <c r="SVP109"/>
      <c r="SVQ109"/>
      <c r="SVR109"/>
      <c r="SVS109"/>
      <c r="SVT109"/>
      <c r="SVU109"/>
      <c r="SVV109"/>
      <c r="SVW109"/>
      <c r="SVX109"/>
      <c r="SVY109"/>
      <c r="SVZ109"/>
      <c r="SWA109"/>
      <c r="SWB109"/>
      <c r="SWC109"/>
      <c r="SWD109"/>
      <c r="SWE109"/>
      <c r="SWF109"/>
      <c r="SWG109"/>
      <c r="SWH109"/>
      <c r="SWI109"/>
      <c r="SWJ109"/>
      <c r="SWK109"/>
      <c r="SWL109"/>
      <c r="SWM109"/>
      <c r="SWN109"/>
      <c r="SWO109"/>
      <c r="SWP109"/>
      <c r="SWQ109"/>
      <c r="SWR109"/>
      <c r="SWS109"/>
      <c r="SWT109"/>
      <c r="SWU109"/>
      <c r="SWV109"/>
      <c r="SWW109"/>
      <c r="SWX109"/>
      <c r="SWY109"/>
      <c r="SWZ109"/>
      <c r="SXA109"/>
      <c r="SXB109"/>
      <c r="SXC109"/>
      <c r="SXD109"/>
      <c r="SXE109"/>
      <c r="SXF109"/>
      <c r="SXG109"/>
      <c r="SXH109"/>
      <c r="SXI109"/>
      <c r="SXJ109"/>
      <c r="SXK109"/>
      <c r="SXL109"/>
      <c r="SXM109"/>
      <c r="SXN109"/>
      <c r="SXO109"/>
      <c r="SXP109"/>
      <c r="SXQ109"/>
      <c r="SXR109"/>
      <c r="SXS109"/>
      <c r="SXT109"/>
      <c r="SXU109"/>
      <c r="SXV109"/>
      <c r="SXW109"/>
      <c r="SXX109"/>
      <c r="SXY109"/>
      <c r="SXZ109"/>
      <c r="SYA109"/>
      <c r="SYB109"/>
      <c r="SYC109"/>
      <c r="SYD109"/>
      <c r="SYE109"/>
      <c r="SYF109"/>
      <c r="SYG109"/>
      <c r="SYH109"/>
      <c r="SYI109"/>
      <c r="SYJ109"/>
      <c r="SYK109"/>
      <c r="SYL109"/>
      <c r="SYM109"/>
      <c r="SYN109"/>
      <c r="SYO109"/>
      <c r="SYP109"/>
      <c r="SYQ109"/>
      <c r="SYR109"/>
      <c r="SYS109"/>
      <c r="SYT109"/>
      <c r="SYU109"/>
      <c r="SYV109"/>
      <c r="SYW109"/>
      <c r="SYX109"/>
      <c r="SYY109"/>
      <c r="SYZ109"/>
      <c r="SZA109"/>
      <c r="SZB109"/>
      <c r="SZC109"/>
      <c r="SZD109"/>
      <c r="SZE109"/>
      <c r="SZF109"/>
      <c r="SZG109"/>
      <c r="SZH109"/>
      <c r="SZI109"/>
      <c r="SZJ109"/>
      <c r="SZK109"/>
      <c r="SZL109"/>
      <c r="SZM109"/>
      <c r="SZN109"/>
      <c r="SZO109"/>
      <c r="SZP109"/>
      <c r="SZQ109"/>
      <c r="SZR109"/>
      <c r="SZS109"/>
      <c r="SZT109"/>
      <c r="SZU109"/>
      <c r="SZV109"/>
      <c r="SZW109"/>
      <c r="SZX109"/>
      <c r="SZY109"/>
      <c r="SZZ109"/>
      <c r="TAA109"/>
      <c r="TAB109"/>
      <c r="TAC109"/>
      <c r="TAD109"/>
      <c r="TAE109"/>
      <c r="TAF109"/>
      <c r="TAG109"/>
      <c r="TAH109"/>
      <c r="TAI109"/>
      <c r="TAJ109"/>
      <c r="TAK109"/>
      <c r="TAL109"/>
      <c r="TAM109"/>
      <c r="TAN109"/>
      <c r="TAO109"/>
      <c r="TAP109"/>
      <c r="TAQ109"/>
      <c r="TAR109"/>
      <c r="TAS109"/>
      <c r="TAT109"/>
      <c r="TAU109"/>
      <c r="TAV109"/>
      <c r="TAW109"/>
      <c r="TAX109"/>
      <c r="TAY109"/>
      <c r="TAZ109"/>
      <c r="TBA109"/>
      <c r="TBB109"/>
      <c r="TBC109"/>
      <c r="TBD109"/>
      <c r="TBE109"/>
      <c r="TBF109"/>
      <c r="TBG109"/>
      <c r="TBH109"/>
      <c r="TBI109"/>
      <c r="TBJ109"/>
      <c r="TBK109"/>
      <c r="TBL109"/>
      <c r="TBM109"/>
      <c r="TBN109"/>
      <c r="TBO109"/>
      <c r="TBP109"/>
      <c r="TBQ109"/>
      <c r="TBR109"/>
      <c r="TBS109"/>
      <c r="TBT109"/>
      <c r="TBU109"/>
      <c r="TBV109"/>
      <c r="TBW109"/>
      <c r="TBX109"/>
      <c r="TBY109"/>
      <c r="TBZ109"/>
      <c r="TCA109"/>
      <c r="TCB109"/>
      <c r="TCC109"/>
      <c r="TCD109"/>
      <c r="TCE109"/>
      <c r="TCF109"/>
      <c r="TCG109"/>
      <c r="TCH109"/>
      <c r="TCI109"/>
      <c r="TCJ109"/>
      <c r="TCK109"/>
      <c r="TCL109"/>
      <c r="TCM109"/>
      <c r="TCN109"/>
      <c r="TCO109"/>
      <c r="TCP109"/>
      <c r="TCQ109"/>
      <c r="TCR109"/>
      <c r="TCS109"/>
      <c r="TCT109"/>
      <c r="TCU109"/>
      <c r="TCV109"/>
      <c r="TCW109"/>
      <c r="TCX109"/>
      <c r="TCY109"/>
      <c r="TCZ109"/>
      <c r="TDA109"/>
      <c r="TDB109"/>
      <c r="TDC109"/>
      <c r="TDD109"/>
      <c r="TDE109"/>
      <c r="TDF109"/>
      <c r="TDG109"/>
      <c r="TDH109"/>
      <c r="TDI109"/>
      <c r="TDJ109"/>
      <c r="TDK109"/>
      <c r="TDL109"/>
      <c r="TDM109"/>
      <c r="TDN109"/>
      <c r="TDO109"/>
      <c r="TDP109"/>
      <c r="TDQ109"/>
      <c r="TDR109"/>
      <c r="TDS109"/>
      <c r="TDT109"/>
      <c r="TDU109"/>
      <c r="TDV109"/>
      <c r="TDW109"/>
      <c r="TDX109"/>
      <c r="TDY109"/>
      <c r="TDZ109"/>
      <c r="TEA109"/>
      <c r="TEB109"/>
      <c r="TEC109"/>
      <c r="TED109"/>
      <c r="TEE109"/>
      <c r="TEF109"/>
      <c r="TEG109"/>
      <c r="TEH109"/>
      <c r="TEI109"/>
      <c r="TEJ109"/>
      <c r="TEK109"/>
      <c r="TEL109"/>
      <c r="TEM109"/>
      <c r="TEN109"/>
      <c r="TEO109"/>
      <c r="TEP109"/>
      <c r="TEQ109"/>
      <c r="TER109"/>
      <c r="TES109"/>
      <c r="TET109"/>
      <c r="TEU109"/>
      <c r="TEV109"/>
      <c r="TEW109"/>
      <c r="TEX109"/>
      <c r="TEY109"/>
      <c r="TEZ109"/>
      <c r="TFA109"/>
      <c r="TFB109"/>
      <c r="TFC109"/>
      <c r="TFD109"/>
      <c r="TFE109"/>
      <c r="TFF109"/>
      <c r="TFG109"/>
      <c r="TFH109"/>
      <c r="TFI109"/>
      <c r="TFJ109"/>
      <c r="TFK109"/>
      <c r="TFL109"/>
      <c r="TFM109"/>
      <c r="TFN109"/>
      <c r="TFO109"/>
      <c r="TFP109"/>
      <c r="TFQ109"/>
      <c r="TFR109"/>
      <c r="TFS109"/>
      <c r="TFT109"/>
      <c r="TFU109"/>
      <c r="TFV109"/>
      <c r="TFW109"/>
      <c r="TFX109"/>
      <c r="TFY109"/>
      <c r="TFZ109"/>
      <c r="TGA109"/>
      <c r="TGB109"/>
      <c r="TGC109"/>
      <c r="TGD109"/>
      <c r="TGE109"/>
      <c r="TGF109"/>
      <c r="TGG109"/>
      <c r="TGH109"/>
      <c r="TGI109"/>
      <c r="TGJ109"/>
      <c r="TGK109"/>
      <c r="TGL109"/>
      <c r="TGM109"/>
      <c r="TGN109"/>
      <c r="TGO109"/>
      <c r="TGP109"/>
      <c r="TGQ109"/>
      <c r="TGR109"/>
      <c r="TGS109"/>
      <c r="TGT109"/>
      <c r="TGU109"/>
      <c r="TGV109"/>
      <c r="TGW109"/>
      <c r="TGX109"/>
      <c r="TGY109"/>
      <c r="TGZ109"/>
      <c r="THA109"/>
      <c r="THB109"/>
      <c r="THC109"/>
      <c r="THD109"/>
      <c r="THE109"/>
      <c r="THF109"/>
      <c r="THG109"/>
      <c r="THH109"/>
      <c r="THI109"/>
      <c r="THJ109"/>
      <c r="THK109"/>
      <c r="THL109"/>
      <c r="THM109"/>
      <c r="THN109"/>
      <c r="THO109"/>
      <c r="THP109"/>
      <c r="THQ109"/>
      <c r="THR109"/>
      <c r="THS109"/>
      <c r="THT109"/>
      <c r="THU109"/>
      <c r="THV109"/>
      <c r="THW109"/>
      <c r="THX109"/>
      <c r="THY109"/>
      <c r="THZ109"/>
      <c r="TIA109"/>
      <c r="TIB109"/>
      <c r="TIC109"/>
      <c r="TID109"/>
      <c r="TIE109"/>
      <c r="TIF109"/>
      <c r="TIG109"/>
      <c r="TIH109"/>
      <c r="TII109"/>
      <c r="TIJ109"/>
      <c r="TIK109"/>
      <c r="TIL109"/>
      <c r="TIM109"/>
      <c r="TIN109"/>
      <c r="TIO109"/>
      <c r="TIP109"/>
      <c r="TIQ109"/>
      <c r="TIR109"/>
      <c r="TIS109"/>
      <c r="TIT109"/>
      <c r="TIU109"/>
      <c r="TIV109"/>
      <c r="TIW109"/>
      <c r="TIX109"/>
      <c r="TIY109"/>
      <c r="TIZ109"/>
      <c r="TJA109"/>
      <c r="TJB109"/>
      <c r="TJC109"/>
      <c r="TJD109"/>
      <c r="TJE109"/>
      <c r="TJF109"/>
      <c r="TJG109"/>
      <c r="TJH109"/>
      <c r="TJI109"/>
      <c r="TJJ109"/>
      <c r="TJK109"/>
      <c r="TJL109"/>
      <c r="TJM109"/>
      <c r="TJN109"/>
      <c r="TJO109"/>
      <c r="TJP109"/>
      <c r="TJQ109"/>
      <c r="TJR109"/>
      <c r="TJS109"/>
      <c r="TJT109"/>
      <c r="TJU109"/>
      <c r="TJV109"/>
      <c r="TJW109"/>
      <c r="TJX109"/>
      <c r="TJY109"/>
      <c r="TJZ109"/>
      <c r="TKA109"/>
      <c r="TKB109"/>
      <c r="TKC109"/>
      <c r="TKD109"/>
      <c r="TKE109"/>
      <c r="TKF109"/>
      <c r="TKG109"/>
      <c r="TKH109"/>
      <c r="TKI109"/>
      <c r="TKJ109"/>
      <c r="TKK109"/>
      <c r="TKL109"/>
      <c r="TKM109"/>
      <c r="TKN109"/>
      <c r="TKO109"/>
      <c r="TKP109"/>
      <c r="TKQ109"/>
      <c r="TKR109"/>
      <c r="TKS109"/>
      <c r="TKT109"/>
      <c r="TKU109"/>
      <c r="TKV109"/>
      <c r="TKW109"/>
      <c r="TKX109"/>
      <c r="TKY109"/>
      <c r="TKZ109"/>
      <c r="TLA109"/>
      <c r="TLB109"/>
      <c r="TLC109"/>
      <c r="TLD109"/>
      <c r="TLE109"/>
      <c r="TLF109"/>
      <c r="TLG109"/>
      <c r="TLH109"/>
      <c r="TLI109"/>
      <c r="TLJ109"/>
      <c r="TLK109"/>
      <c r="TLL109"/>
      <c r="TLM109"/>
      <c r="TLN109"/>
      <c r="TLO109"/>
      <c r="TLP109"/>
      <c r="TLQ109"/>
      <c r="TLR109"/>
      <c r="TLS109"/>
      <c r="TLT109"/>
      <c r="TLU109"/>
      <c r="TLV109"/>
      <c r="TLW109"/>
      <c r="TLX109"/>
      <c r="TLY109"/>
      <c r="TLZ109"/>
      <c r="TMA109"/>
      <c r="TMB109"/>
      <c r="TMC109"/>
      <c r="TMD109"/>
      <c r="TME109"/>
      <c r="TMF109"/>
      <c r="TMG109"/>
      <c r="TMH109"/>
      <c r="TMI109"/>
      <c r="TMJ109"/>
      <c r="TMK109"/>
      <c r="TML109"/>
      <c r="TMM109"/>
      <c r="TMN109"/>
      <c r="TMO109"/>
      <c r="TMP109"/>
      <c r="TMQ109"/>
      <c r="TMR109"/>
      <c r="TMS109"/>
      <c r="TMT109"/>
      <c r="TMU109"/>
      <c r="TMV109"/>
      <c r="TMW109"/>
      <c r="TMX109"/>
      <c r="TMY109"/>
      <c r="TMZ109"/>
      <c r="TNA109"/>
      <c r="TNB109"/>
      <c r="TNC109"/>
      <c r="TND109"/>
      <c r="TNE109"/>
      <c r="TNF109"/>
      <c r="TNG109"/>
      <c r="TNH109"/>
      <c r="TNI109"/>
      <c r="TNJ109"/>
      <c r="TNK109"/>
      <c r="TNL109"/>
      <c r="TNM109"/>
      <c r="TNN109"/>
      <c r="TNO109"/>
      <c r="TNP109"/>
      <c r="TNQ109"/>
      <c r="TNR109"/>
      <c r="TNS109"/>
      <c r="TNT109"/>
      <c r="TNU109"/>
      <c r="TNV109"/>
      <c r="TNW109"/>
      <c r="TNX109"/>
      <c r="TNY109"/>
      <c r="TNZ109"/>
      <c r="TOA109"/>
      <c r="TOB109"/>
      <c r="TOC109"/>
      <c r="TOD109"/>
      <c r="TOE109"/>
      <c r="TOF109"/>
      <c r="TOG109"/>
      <c r="TOH109"/>
      <c r="TOI109"/>
      <c r="TOJ109"/>
      <c r="TOK109"/>
      <c r="TOL109"/>
      <c r="TOM109"/>
      <c r="TON109"/>
      <c r="TOO109"/>
      <c r="TOP109"/>
      <c r="TOQ109"/>
      <c r="TOR109"/>
      <c r="TOS109"/>
      <c r="TOT109"/>
      <c r="TOU109"/>
      <c r="TOV109"/>
      <c r="TOW109"/>
      <c r="TOX109"/>
      <c r="TOY109"/>
      <c r="TOZ109"/>
      <c r="TPA109"/>
      <c r="TPB109"/>
      <c r="TPC109"/>
      <c r="TPD109"/>
      <c r="TPE109"/>
      <c r="TPF109"/>
      <c r="TPG109"/>
      <c r="TPH109"/>
      <c r="TPI109"/>
      <c r="TPJ109"/>
      <c r="TPK109"/>
      <c r="TPL109"/>
      <c r="TPM109"/>
      <c r="TPN109"/>
      <c r="TPO109"/>
      <c r="TPP109"/>
      <c r="TPQ109"/>
      <c r="TPR109"/>
      <c r="TPS109"/>
      <c r="TPT109"/>
      <c r="TPU109"/>
      <c r="TPV109"/>
      <c r="TPW109"/>
      <c r="TPX109"/>
      <c r="TPY109"/>
      <c r="TPZ109"/>
      <c r="TQA109"/>
      <c r="TQB109"/>
      <c r="TQC109"/>
      <c r="TQD109"/>
      <c r="TQE109"/>
      <c r="TQF109"/>
      <c r="TQG109"/>
      <c r="TQH109"/>
      <c r="TQI109"/>
      <c r="TQJ109"/>
      <c r="TQK109"/>
      <c r="TQL109"/>
      <c r="TQM109"/>
      <c r="TQN109"/>
      <c r="TQO109"/>
      <c r="TQP109"/>
      <c r="TQQ109"/>
      <c r="TQR109"/>
      <c r="TQS109"/>
      <c r="TQT109"/>
      <c r="TQU109"/>
      <c r="TQV109"/>
      <c r="TQW109"/>
      <c r="TQX109"/>
      <c r="TQY109"/>
      <c r="TQZ109"/>
      <c r="TRA109"/>
      <c r="TRB109"/>
      <c r="TRC109"/>
      <c r="TRD109"/>
      <c r="TRE109"/>
      <c r="TRF109"/>
      <c r="TRG109"/>
      <c r="TRH109"/>
      <c r="TRI109"/>
      <c r="TRJ109"/>
      <c r="TRK109"/>
      <c r="TRL109"/>
      <c r="TRM109"/>
      <c r="TRN109"/>
      <c r="TRO109"/>
      <c r="TRP109"/>
      <c r="TRQ109"/>
      <c r="TRR109"/>
      <c r="TRS109"/>
      <c r="TRT109"/>
      <c r="TRU109"/>
      <c r="TRV109"/>
      <c r="TRW109"/>
      <c r="TRX109"/>
      <c r="TRY109"/>
      <c r="TRZ109"/>
      <c r="TSA109"/>
      <c r="TSB109"/>
      <c r="TSC109"/>
      <c r="TSD109"/>
      <c r="TSE109"/>
      <c r="TSF109"/>
      <c r="TSG109"/>
      <c r="TSH109"/>
      <c r="TSI109"/>
      <c r="TSJ109"/>
      <c r="TSK109"/>
      <c r="TSL109"/>
      <c r="TSM109"/>
      <c r="TSN109"/>
      <c r="TSO109"/>
      <c r="TSP109"/>
      <c r="TSQ109"/>
      <c r="TSR109"/>
      <c r="TSS109"/>
      <c r="TST109"/>
      <c r="TSU109"/>
      <c r="TSV109"/>
      <c r="TSW109"/>
      <c r="TSX109"/>
      <c r="TSY109"/>
      <c r="TSZ109"/>
      <c r="TTA109"/>
      <c r="TTB109"/>
      <c r="TTC109"/>
      <c r="TTD109"/>
      <c r="TTE109"/>
      <c r="TTF109"/>
      <c r="TTG109"/>
      <c r="TTH109"/>
      <c r="TTI109"/>
      <c r="TTJ109"/>
      <c r="TTK109"/>
      <c r="TTL109"/>
      <c r="TTM109"/>
      <c r="TTN109"/>
      <c r="TTO109"/>
      <c r="TTP109"/>
      <c r="TTQ109"/>
      <c r="TTR109"/>
      <c r="TTS109"/>
      <c r="TTT109"/>
      <c r="TTU109"/>
      <c r="TTV109"/>
      <c r="TTW109"/>
      <c r="TTX109"/>
      <c r="TTY109"/>
      <c r="TTZ109"/>
      <c r="TUA109"/>
      <c r="TUB109"/>
      <c r="TUC109"/>
      <c r="TUD109"/>
      <c r="TUE109"/>
      <c r="TUF109"/>
      <c r="TUG109"/>
      <c r="TUH109"/>
      <c r="TUI109"/>
      <c r="TUJ109"/>
      <c r="TUK109"/>
      <c r="TUL109"/>
      <c r="TUM109"/>
      <c r="TUN109"/>
      <c r="TUO109"/>
      <c r="TUP109"/>
      <c r="TUQ109"/>
      <c r="TUR109"/>
      <c r="TUS109"/>
      <c r="TUT109"/>
      <c r="TUU109"/>
      <c r="TUV109"/>
      <c r="TUW109"/>
      <c r="TUX109"/>
      <c r="TUY109"/>
      <c r="TUZ109"/>
      <c r="TVA109"/>
      <c r="TVB109"/>
      <c r="TVC109"/>
      <c r="TVD109"/>
      <c r="TVE109"/>
      <c r="TVF109"/>
      <c r="TVG109"/>
      <c r="TVH109"/>
      <c r="TVI109"/>
      <c r="TVJ109"/>
      <c r="TVK109"/>
      <c r="TVL109"/>
      <c r="TVM109"/>
      <c r="TVN109"/>
      <c r="TVO109"/>
      <c r="TVP109"/>
      <c r="TVQ109"/>
      <c r="TVR109"/>
      <c r="TVS109"/>
      <c r="TVT109"/>
      <c r="TVU109"/>
      <c r="TVV109"/>
      <c r="TVW109"/>
      <c r="TVX109"/>
      <c r="TVY109"/>
      <c r="TVZ109"/>
      <c r="TWA109"/>
      <c r="TWB109"/>
      <c r="TWC109"/>
      <c r="TWD109"/>
      <c r="TWE109"/>
      <c r="TWF109"/>
      <c r="TWG109"/>
      <c r="TWH109"/>
      <c r="TWI109"/>
      <c r="TWJ109"/>
      <c r="TWK109"/>
      <c r="TWL109"/>
      <c r="TWM109"/>
      <c r="TWN109"/>
      <c r="TWO109"/>
      <c r="TWP109"/>
      <c r="TWQ109"/>
      <c r="TWR109"/>
      <c r="TWS109"/>
      <c r="TWT109"/>
      <c r="TWU109"/>
      <c r="TWV109"/>
      <c r="TWW109"/>
      <c r="TWX109"/>
      <c r="TWY109"/>
      <c r="TWZ109"/>
      <c r="TXA109"/>
      <c r="TXB109"/>
      <c r="TXC109"/>
      <c r="TXD109"/>
      <c r="TXE109"/>
      <c r="TXF109"/>
      <c r="TXG109"/>
      <c r="TXH109"/>
      <c r="TXI109"/>
      <c r="TXJ109"/>
      <c r="TXK109"/>
      <c r="TXL109"/>
      <c r="TXM109"/>
      <c r="TXN109"/>
      <c r="TXO109"/>
      <c r="TXP109"/>
      <c r="TXQ109"/>
      <c r="TXR109"/>
      <c r="TXS109"/>
      <c r="TXT109"/>
      <c r="TXU109"/>
      <c r="TXV109"/>
      <c r="TXW109"/>
      <c r="TXX109"/>
      <c r="TXY109"/>
      <c r="TXZ109"/>
      <c r="TYA109"/>
      <c r="TYB109"/>
      <c r="TYC109"/>
      <c r="TYD109"/>
      <c r="TYE109"/>
      <c r="TYF109"/>
      <c r="TYG109"/>
      <c r="TYH109"/>
      <c r="TYI109"/>
      <c r="TYJ109"/>
      <c r="TYK109"/>
      <c r="TYL109"/>
      <c r="TYM109"/>
      <c r="TYN109"/>
      <c r="TYO109"/>
      <c r="TYP109"/>
      <c r="TYQ109"/>
      <c r="TYR109"/>
      <c r="TYS109"/>
      <c r="TYT109"/>
      <c r="TYU109"/>
      <c r="TYV109"/>
      <c r="TYW109"/>
      <c r="TYX109"/>
      <c r="TYY109"/>
      <c r="TYZ109"/>
      <c r="TZA109"/>
      <c r="TZB109"/>
      <c r="TZC109"/>
      <c r="TZD109"/>
      <c r="TZE109"/>
      <c r="TZF109"/>
      <c r="TZG109"/>
      <c r="TZH109"/>
      <c r="TZI109"/>
      <c r="TZJ109"/>
      <c r="TZK109"/>
      <c r="TZL109"/>
      <c r="TZM109"/>
      <c r="TZN109"/>
      <c r="TZO109"/>
      <c r="TZP109"/>
      <c r="TZQ109"/>
      <c r="TZR109"/>
      <c r="TZS109"/>
      <c r="TZT109"/>
      <c r="TZU109"/>
      <c r="TZV109"/>
      <c r="TZW109"/>
      <c r="TZX109"/>
      <c r="TZY109"/>
      <c r="TZZ109"/>
      <c r="UAA109"/>
      <c r="UAB109"/>
      <c r="UAC109"/>
      <c r="UAD109"/>
      <c r="UAE109"/>
      <c r="UAF109"/>
      <c r="UAG109"/>
      <c r="UAH109"/>
      <c r="UAI109"/>
      <c r="UAJ109"/>
      <c r="UAK109"/>
      <c r="UAL109"/>
      <c r="UAM109"/>
      <c r="UAN109"/>
      <c r="UAO109"/>
      <c r="UAP109"/>
      <c r="UAQ109"/>
      <c r="UAR109"/>
      <c r="UAS109"/>
      <c r="UAT109"/>
      <c r="UAU109"/>
      <c r="UAV109"/>
      <c r="UAW109"/>
      <c r="UAX109"/>
      <c r="UAY109"/>
      <c r="UAZ109"/>
      <c r="UBA109"/>
      <c r="UBB109"/>
      <c r="UBC109"/>
      <c r="UBD109"/>
      <c r="UBE109"/>
      <c r="UBF109"/>
      <c r="UBG109"/>
      <c r="UBH109"/>
      <c r="UBI109"/>
      <c r="UBJ109"/>
      <c r="UBK109"/>
      <c r="UBL109"/>
      <c r="UBM109"/>
      <c r="UBN109"/>
      <c r="UBO109"/>
      <c r="UBP109"/>
      <c r="UBQ109"/>
      <c r="UBR109"/>
      <c r="UBS109"/>
      <c r="UBT109"/>
      <c r="UBU109"/>
      <c r="UBV109"/>
      <c r="UBW109"/>
      <c r="UBX109"/>
      <c r="UBY109"/>
      <c r="UBZ109"/>
      <c r="UCA109"/>
      <c r="UCB109"/>
      <c r="UCC109"/>
      <c r="UCD109"/>
      <c r="UCE109"/>
      <c r="UCF109"/>
      <c r="UCG109"/>
      <c r="UCH109"/>
      <c r="UCI109"/>
      <c r="UCJ109"/>
      <c r="UCK109"/>
      <c r="UCL109"/>
      <c r="UCM109"/>
      <c r="UCN109"/>
      <c r="UCO109"/>
      <c r="UCP109"/>
      <c r="UCQ109"/>
      <c r="UCR109"/>
      <c r="UCS109"/>
      <c r="UCT109"/>
      <c r="UCU109"/>
      <c r="UCV109"/>
      <c r="UCW109"/>
      <c r="UCX109"/>
      <c r="UCY109"/>
      <c r="UCZ109"/>
      <c r="UDA109"/>
      <c r="UDB109"/>
      <c r="UDC109"/>
      <c r="UDD109"/>
      <c r="UDE109"/>
      <c r="UDF109"/>
      <c r="UDG109"/>
      <c r="UDH109"/>
      <c r="UDI109"/>
      <c r="UDJ109"/>
      <c r="UDK109"/>
      <c r="UDL109"/>
      <c r="UDM109"/>
      <c r="UDN109"/>
      <c r="UDO109"/>
      <c r="UDP109"/>
      <c r="UDQ109"/>
      <c r="UDR109"/>
      <c r="UDS109"/>
      <c r="UDT109"/>
      <c r="UDU109"/>
      <c r="UDV109"/>
      <c r="UDW109"/>
      <c r="UDX109"/>
      <c r="UDY109"/>
      <c r="UDZ109"/>
      <c r="UEA109"/>
      <c r="UEB109"/>
      <c r="UEC109"/>
      <c r="UED109"/>
      <c r="UEE109"/>
      <c r="UEF109"/>
      <c r="UEG109"/>
      <c r="UEH109"/>
      <c r="UEI109"/>
      <c r="UEJ109"/>
      <c r="UEK109"/>
      <c r="UEL109"/>
      <c r="UEM109"/>
      <c r="UEN109"/>
      <c r="UEO109"/>
      <c r="UEP109"/>
      <c r="UEQ109"/>
      <c r="UER109"/>
      <c r="UES109"/>
      <c r="UET109"/>
      <c r="UEU109"/>
      <c r="UEV109"/>
      <c r="UEW109"/>
      <c r="UEX109"/>
      <c r="UEY109"/>
      <c r="UEZ109"/>
      <c r="UFA109"/>
      <c r="UFB109"/>
      <c r="UFC109"/>
      <c r="UFD109"/>
      <c r="UFE109"/>
      <c r="UFF109"/>
      <c r="UFG109"/>
      <c r="UFH109"/>
      <c r="UFI109"/>
      <c r="UFJ109"/>
      <c r="UFK109"/>
      <c r="UFL109"/>
      <c r="UFM109"/>
      <c r="UFN109"/>
      <c r="UFO109"/>
      <c r="UFP109"/>
      <c r="UFQ109"/>
      <c r="UFR109"/>
      <c r="UFS109"/>
      <c r="UFT109"/>
      <c r="UFU109"/>
      <c r="UFV109"/>
      <c r="UFW109"/>
      <c r="UFX109"/>
      <c r="UFY109"/>
      <c r="UFZ109"/>
      <c r="UGA109"/>
      <c r="UGB109"/>
      <c r="UGC109"/>
      <c r="UGD109"/>
      <c r="UGE109"/>
      <c r="UGF109"/>
      <c r="UGG109"/>
      <c r="UGH109"/>
      <c r="UGI109"/>
      <c r="UGJ109"/>
      <c r="UGK109"/>
      <c r="UGL109"/>
      <c r="UGM109"/>
      <c r="UGN109"/>
      <c r="UGO109"/>
      <c r="UGP109"/>
      <c r="UGQ109"/>
      <c r="UGR109"/>
      <c r="UGS109"/>
      <c r="UGT109"/>
      <c r="UGU109"/>
      <c r="UGV109"/>
      <c r="UGW109"/>
      <c r="UGX109"/>
      <c r="UGY109"/>
      <c r="UGZ109"/>
      <c r="UHA109"/>
      <c r="UHB109"/>
      <c r="UHC109"/>
      <c r="UHD109"/>
      <c r="UHE109"/>
      <c r="UHF109"/>
      <c r="UHG109"/>
      <c r="UHH109"/>
      <c r="UHI109"/>
      <c r="UHJ109"/>
      <c r="UHK109"/>
      <c r="UHL109"/>
      <c r="UHM109"/>
      <c r="UHN109"/>
      <c r="UHO109"/>
      <c r="UHP109"/>
      <c r="UHQ109"/>
      <c r="UHR109"/>
      <c r="UHS109"/>
      <c r="UHT109"/>
      <c r="UHU109"/>
      <c r="UHV109"/>
      <c r="UHW109"/>
      <c r="UHX109"/>
      <c r="UHY109"/>
      <c r="UHZ109"/>
      <c r="UIA109"/>
      <c r="UIB109"/>
      <c r="UIC109"/>
      <c r="UID109"/>
      <c r="UIE109"/>
      <c r="UIF109"/>
      <c r="UIG109"/>
      <c r="UIH109"/>
      <c r="UII109"/>
      <c r="UIJ109"/>
      <c r="UIK109"/>
      <c r="UIL109"/>
      <c r="UIM109"/>
      <c r="UIN109"/>
      <c r="UIO109"/>
      <c r="UIP109"/>
      <c r="UIQ109"/>
      <c r="UIR109"/>
      <c r="UIS109"/>
      <c r="UIT109"/>
      <c r="UIU109"/>
      <c r="UIV109"/>
      <c r="UIW109"/>
      <c r="UIX109"/>
      <c r="UIY109"/>
      <c r="UIZ109"/>
      <c r="UJA109"/>
      <c r="UJB109"/>
      <c r="UJC109"/>
      <c r="UJD109"/>
      <c r="UJE109"/>
      <c r="UJF109"/>
      <c r="UJG109"/>
      <c r="UJH109"/>
      <c r="UJI109"/>
      <c r="UJJ109"/>
      <c r="UJK109"/>
      <c r="UJL109"/>
      <c r="UJM109"/>
      <c r="UJN109"/>
      <c r="UJO109"/>
      <c r="UJP109"/>
      <c r="UJQ109"/>
      <c r="UJR109"/>
      <c r="UJS109"/>
      <c r="UJT109"/>
      <c r="UJU109"/>
      <c r="UJV109"/>
      <c r="UJW109"/>
      <c r="UJX109"/>
      <c r="UJY109"/>
      <c r="UJZ109"/>
      <c r="UKA109"/>
      <c r="UKB109"/>
      <c r="UKC109"/>
      <c r="UKD109"/>
      <c r="UKE109"/>
      <c r="UKF109"/>
      <c r="UKG109"/>
      <c r="UKH109"/>
      <c r="UKI109"/>
      <c r="UKJ109"/>
      <c r="UKK109"/>
      <c r="UKL109"/>
      <c r="UKM109"/>
      <c r="UKN109"/>
      <c r="UKO109"/>
      <c r="UKP109"/>
      <c r="UKQ109"/>
      <c r="UKR109"/>
      <c r="UKS109"/>
      <c r="UKT109"/>
      <c r="UKU109"/>
      <c r="UKV109"/>
      <c r="UKW109"/>
      <c r="UKX109"/>
      <c r="UKY109"/>
      <c r="UKZ109"/>
      <c r="ULA109"/>
      <c r="ULB109"/>
      <c r="ULC109"/>
      <c r="ULD109"/>
      <c r="ULE109"/>
      <c r="ULF109"/>
      <c r="ULG109"/>
      <c r="ULH109"/>
      <c r="ULI109"/>
      <c r="ULJ109"/>
      <c r="ULK109"/>
      <c r="ULL109"/>
      <c r="ULM109"/>
      <c r="ULN109"/>
      <c r="ULO109"/>
      <c r="ULP109"/>
      <c r="ULQ109"/>
      <c r="ULR109"/>
      <c r="ULS109"/>
      <c r="ULT109"/>
      <c r="ULU109"/>
      <c r="ULV109"/>
      <c r="ULW109"/>
      <c r="ULX109"/>
      <c r="ULY109"/>
      <c r="ULZ109"/>
      <c r="UMA109"/>
      <c r="UMB109"/>
      <c r="UMC109"/>
      <c r="UMD109"/>
      <c r="UME109"/>
      <c r="UMF109"/>
      <c r="UMG109"/>
      <c r="UMH109"/>
      <c r="UMI109"/>
      <c r="UMJ109"/>
      <c r="UMK109"/>
      <c r="UML109"/>
      <c r="UMM109"/>
      <c r="UMN109"/>
      <c r="UMO109"/>
      <c r="UMP109"/>
      <c r="UMQ109"/>
      <c r="UMR109"/>
      <c r="UMS109"/>
      <c r="UMT109"/>
      <c r="UMU109"/>
      <c r="UMV109"/>
      <c r="UMW109"/>
      <c r="UMX109"/>
      <c r="UMY109"/>
      <c r="UMZ109"/>
      <c r="UNA109"/>
      <c r="UNB109"/>
      <c r="UNC109"/>
      <c r="UND109"/>
      <c r="UNE109"/>
      <c r="UNF109"/>
      <c r="UNG109"/>
      <c r="UNH109"/>
      <c r="UNI109"/>
      <c r="UNJ109"/>
      <c r="UNK109"/>
      <c r="UNL109"/>
      <c r="UNM109"/>
      <c r="UNN109"/>
      <c r="UNO109"/>
      <c r="UNP109"/>
      <c r="UNQ109"/>
      <c r="UNR109"/>
      <c r="UNS109"/>
      <c r="UNT109"/>
      <c r="UNU109"/>
      <c r="UNV109"/>
      <c r="UNW109"/>
      <c r="UNX109"/>
      <c r="UNY109"/>
      <c r="UNZ109"/>
      <c r="UOA109"/>
      <c r="UOB109"/>
      <c r="UOC109"/>
      <c r="UOD109"/>
      <c r="UOE109"/>
      <c r="UOF109"/>
      <c r="UOG109"/>
      <c r="UOH109"/>
      <c r="UOI109"/>
      <c r="UOJ109"/>
      <c r="UOK109"/>
      <c r="UOL109"/>
      <c r="UOM109"/>
      <c r="UON109"/>
      <c r="UOO109"/>
      <c r="UOP109"/>
      <c r="UOQ109"/>
      <c r="UOR109"/>
      <c r="UOS109"/>
      <c r="UOT109"/>
      <c r="UOU109"/>
      <c r="UOV109"/>
      <c r="UOW109"/>
      <c r="UOX109"/>
      <c r="UOY109"/>
      <c r="UOZ109"/>
      <c r="UPA109"/>
      <c r="UPB109"/>
      <c r="UPC109"/>
      <c r="UPD109"/>
      <c r="UPE109"/>
      <c r="UPF109"/>
      <c r="UPG109"/>
      <c r="UPH109"/>
      <c r="UPI109"/>
      <c r="UPJ109"/>
      <c r="UPK109"/>
      <c r="UPL109"/>
      <c r="UPM109"/>
      <c r="UPN109"/>
      <c r="UPO109"/>
      <c r="UPP109"/>
      <c r="UPQ109"/>
      <c r="UPR109"/>
      <c r="UPS109"/>
      <c r="UPT109"/>
      <c r="UPU109"/>
      <c r="UPV109"/>
      <c r="UPW109"/>
      <c r="UPX109"/>
      <c r="UPY109"/>
      <c r="UPZ109"/>
      <c r="UQA109"/>
      <c r="UQB109"/>
      <c r="UQC109"/>
      <c r="UQD109"/>
      <c r="UQE109"/>
      <c r="UQF109"/>
      <c r="UQG109"/>
      <c r="UQH109"/>
      <c r="UQI109"/>
      <c r="UQJ109"/>
      <c r="UQK109"/>
      <c r="UQL109"/>
      <c r="UQM109"/>
      <c r="UQN109"/>
      <c r="UQO109"/>
      <c r="UQP109"/>
      <c r="UQQ109"/>
      <c r="UQR109"/>
      <c r="UQS109"/>
      <c r="UQT109"/>
      <c r="UQU109"/>
      <c r="UQV109"/>
      <c r="UQW109"/>
      <c r="UQX109"/>
      <c r="UQY109"/>
      <c r="UQZ109"/>
      <c r="URA109"/>
      <c r="URB109"/>
      <c r="URC109"/>
      <c r="URD109"/>
      <c r="URE109"/>
      <c r="URF109"/>
      <c r="URG109"/>
      <c r="URH109"/>
      <c r="URI109"/>
      <c r="URJ109"/>
      <c r="URK109"/>
      <c r="URL109"/>
      <c r="URM109"/>
      <c r="URN109"/>
      <c r="URO109"/>
      <c r="URP109"/>
      <c r="URQ109"/>
      <c r="URR109"/>
      <c r="URS109"/>
      <c r="URT109"/>
      <c r="URU109"/>
      <c r="URV109"/>
      <c r="URW109"/>
      <c r="URX109"/>
      <c r="URY109"/>
      <c r="URZ109"/>
      <c r="USA109"/>
      <c r="USB109"/>
      <c r="USC109"/>
      <c r="USD109"/>
      <c r="USE109"/>
      <c r="USF109"/>
      <c r="USG109"/>
      <c r="USH109"/>
      <c r="USI109"/>
      <c r="USJ109"/>
      <c r="USK109"/>
      <c r="USL109"/>
      <c r="USM109"/>
      <c r="USN109"/>
      <c r="USO109"/>
      <c r="USP109"/>
      <c r="USQ109"/>
      <c r="USR109"/>
      <c r="USS109"/>
      <c r="UST109"/>
      <c r="USU109"/>
      <c r="USV109"/>
      <c r="USW109"/>
      <c r="USX109"/>
      <c r="USY109"/>
      <c r="USZ109"/>
      <c r="UTA109"/>
      <c r="UTB109"/>
      <c r="UTC109"/>
      <c r="UTD109"/>
      <c r="UTE109"/>
      <c r="UTF109"/>
      <c r="UTG109"/>
      <c r="UTH109"/>
      <c r="UTI109"/>
      <c r="UTJ109"/>
      <c r="UTK109"/>
      <c r="UTL109"/>
      <c r="UTM109"/>
      <c r="UTN109"/>
      <c r="UTO109"/>
      <c r="UTP109"/>
      <c r="UTQ109"/>
      <c r="UTR109"/>
      <c r="UTS109"/>
      <c r="UTT109"/>
      <c r="UTU109"/>
      <c r="UTV109"/>
      <c r="UTW109"/>
      <c r="UTX109"/>
      <c r="UTY109"/>
      <c r="UTZ109"/>
      <c r="UUA109"/>
      <c r="UUB109"/>
      <c r="UUC109"/>
      <c r="UUD109"/>
      <c r="UUE109"/>
      <c r="UUF109"/>
      <c r="UUG109"/>
      <c r="UUH109"/>
      <c r="UUI109"/>
      <c r="UUJ109"/>
      <c r="UUK109"/>
      <c r="UUL109"/>
      <c r="UUM109"/>
      <c r="UUN109"/>
      <c r="UUO109"/>
      <c r="UUP109"/>
      <c r="UUQ109"/>
      <c r="UUR109"/>
      <c r="UUS109"/>
      <c r="UUT109"/>
      <c r="UUU109"/>
      <c r="UUV109"/>
      <c r="UUW109"/>
      <c r="UUX109"/>
      <c r="UUY109"/>
      <c r="UUZ109"/>
      <c r="UVA109"/>
      <c r="UVB109"/>
      <c r="UVC109"/>
      <c r="UVD109"/>
      <c r="UVE109"/>
      <c r="UVF109"/>
      <c r="UVG109"/>
      <c r="UVH109"/>
      <c r="UVI109"/>
      <c r="UVJ109"/>
      <c r="UVK109"/>
      <c r="UVL109"/>
      <c r="UVM109"/>
      <c r="UVN109"/>
      <c r="UVO109"/>
      <c r="UVP109"/>
      <c r="UVQ109"/>
      <c r="UVR109"/>
      <c r="UVS109"/>
      <c r="UVT109"/>
      <c r="UVU109"/>
      <c r="UVV109"/>
      <c r="UVW109"/>
      <c r="UVX109"/>
      <c r="UVY109"/>
      <c r="UVZ109"/>
      <c r="UWA109"/>
      <c r="UWB109"/>
      <c r="UWC109"/>
      <c r="UWD109"/>
      <c r="UWE109"/>
      <c r="UWF109"/>
      <c r="UWG109"/>
      <c r="UWH109"/>
      <c r="UWI109"/>
      <c r="UWJ109"/>
      <c r="UWK109"/>
      <c r="UWL109"/>
      <c r="UWM109"/>
      <c r="UWN109"/>
      <c r="UWO109"/>
      <c r="UWP109"/>
      <c r="UWQ109"/>
      <c r="UWR109"/>
      <c r="UWS109"/>
      <c r="UWT109"/>
      <c r="UWU109"/>
      <c r="UWV109"/>
      <c r="UWW109"/>
      <c r="UWX109"/>
      <c r="UWY109"/>
      <c r="UWZ109"/>
      <c r="UXA109"/>
      <c r="UXB109"/>
      <c r="UXC109"/>
      <c r="UXD109"/>
      <c r="UXE109"/>
      <c r="UXF109"/>
      <c r="UXG109"/>
      <c r="UXH109"/>
      <c r="UXI109"/>
      <c r="UXJ109"/>
      <c r="UXK109"/>
      <c r="UXL109"/>
      <c r="UXM109"/>
      <c r="UXN109"/>
      <c r="UXO109"/>
      <c r="UXP109"/>
      <c r="UXQ109"/>
      <c r="UXR109"/>
      <c r="UXS109"/>
      <c r="UXT109"/>
      <c r="UXU109"/>
      <c r="UXV109"/>
      <c r="UXW109"/>
      <c r="UXX109"/>
      <c r="UXY109"/>
      <c r="UXZ109"/>
      <c r="UYA109"/>
      <c r="UYB109"/>
      <c r="UYC109"/>
      <c r="UYD109"/>
      <c r="UYE109"/>
      <c r="UYF109"/>
      <c r="UYG109"/>
      <c r="UYH109"/>
      <c r="UYI109"/>
      <c r="UYJ109"/>
      <c r="UYK109"/>
      <c r="UYL109"/>
      <c r="UYM109"/>
      <c r="UYN109"/>
      <c r="UYO109"/>
      <c r="UYP109"/>
      <c r="UYQ109"/>
      <c r="UYR109"/>
      <c r="UYS109"/>
      <c r="UYT109"/>
      <c r="UYU109"/>
      <c r="UYV109"/>
      <c r="UYW109"/>
      <c r="UYX109"/>
      <c r="UYY109"/>
      <c r="UYZ109"/>
      <c r="UZA109"/>
      <c r="UZB109"/>
      <c r="UZC109"/>
      <c r="UZD109"/>
      <c r="UZE109"/>
      <c r="UZF109"/>
      <c r="UZG109"/>
      <c r="UZH109"/>
      <c r="UZI109"/>
      <c r="UZJ109"/>
      <c r="UZK109"/>
      <c r="UZL109"/>
      <c r="UZM109"/>
      <c r="UZN109"/>
      <c r="UZO109"/>
      <c r="UZP109"/>
      <c r="UZQ109"/>
      <c r="UZR109"/>
      <c r="UZS109"/>
      <c r="UZT109"/>
      <c r="UZU109"/>
      <c r="UZV109"/>
      <c r="UZW109"/>
      <c r="UZX109"/>
      <c r="UZY109"/>
      <c r="UZZ109"/>
      <c r="VAA109"/>
      <c r="VAB109"/>
      <c r="VAC109"/>
      <c r="VAD109"/>
      <c r="VAE109"/>
      <c r="VAF109"/>
      <c r="VAG109"/>
      <c r="VAH109"/>
      <c r="VAI109"/>
      <c r="VAJ109"/>
      <c r="VAK109"/>
      <c r="VAL109"/>
      <c r="VAM109"/>
      <c r="VAN109"/>
      <c r="VAO109"/>
      <c r="VAP109"/>
      <c r="VAQ109"/>
      <c r="VAR109"/>
      <c r="VAS109"/>
      <c r="VAT109"/>
      <c r="VAU109"/>
      <c r="VAV109"/>
      <c r="VAW109"/>
      <c r="VAX109"/>
      <c r="VAY109"/>
      <c r="VAZ109"/>
      <c r="VBA109"/>
      <c r="VBB109"/>
      <c r="VBC109"/>
      <c r="VBD109"/>
      <c r="VBE109"/>
      <c r="VBF109"/>
      <c r="VBG109"/>
      <c r="VBH109"/>
      <c r="VBI109"/>
      <c r="VBJ109"/>
      <c r="VBK109"/>
      <c r="VBL109"/>
      <c r="VBM109"/>
      <c r="VBN109"/>
      <c r="VBO109"/>
      <c r="VBP109"/>
      <c r="VBQ109"/>
      <c r="VBR109"/>
      <c r="VBS109"/>
      <c r="VBT109"/>
      <c r="VBU109"/>
      <c r="VBV109"/>
      <c r="VBW109"/>
      <c r="VBX109"/>
      <c r="VBY109"/>
      <c r="VBZ109"/>
      <c r="VCA109"/>
      <c r="VCB109"/>
      <c r="VCC109"/>
      <c r="VCD109"/>
      <c r="VCE109"/>
      <c r="VCF109"/>
      <c r="VCG109"/>
      <c r="VCH109"/>
      <c r="VCI109"/>
      <c r="VCJ109"/>
      <c r="VCK109"/>
      <c r="VCL109"/>
      <c r="VCM109"/>
      <c r="VCN109"/>
      <c r="VCO109"/>
      <c r="VCP109"/>
      <c r="VCQ109"/>
      <c r="VCR109"/>
      <c r="VCS109"/>
      <c r="VCT109"/>
      <c r="VCU109"/>
      <c r="VCV109"/>
      <c r="VCW109"/>
      <c r="VCX109"/>
      <c r="VCY109"/>
      <c r="VCZ109"/>
      <c r="VDA109"/>
      <c r="VDB109"/>
      <c r="VDC109"/>
      <c r="VDD109"/>
      <c r="VDE109"/>
      <c r="VDF109"/>
      <c r="VDG109"/>
      <c r="VDH109"/>
      <c r="VDI109"/>
      <c r="VDJ109"/>
      <c r="VDK109"/>
      <c r="VDL109"/>
      <c r="VDM109"/>
      <c r="VDN109"/>
      <c r="VDO109"/>
      <c r="VDP109"/>
      <c r="VDQ109"/>
      <c r="VDR109"/>
      <c r="VDS109"/>
      <c r="VDT109"/>
      <c r="VDU109"/>
      <c r="VDV109"/>
      <c r="VDW109"/>
      <c r="VDX109"/>
      <c r="VDY109"/>
      <c r="VDZ109"/>
      <c r="VEA109"/>
      <c r="VEB109"/>
      <c r="VEC109"/>
      <c r="VED109"/>
      <c r="VEE109"/>
      <c r="VEF109"/>
      <c r="VEG109"/>
      <c r="VEH109"/>
      <c r="VEI109"/>
      <c r="VEJ109"/>
      <c r="VEK109"/>
      <c r="VEL109"/>
      <c r="VEM109"/>
      <c r="VEN109"/>
      <c r="VEO109"/>
      <c r="VEP109"/>
      <c r="VEQ109"/>
      <c r="VER109"/>
      <c r="VES109"/>
      <c r="VET109"/>
      <c r="VEU109"/>
      <c r="VEV109"/>
      <c r="VEW109"/>
      <c r="VEX109"/>
      <c r="VEY109"/>
      <c r="VEZ109"/>
      <c r="VFA109"/>
      <c r="VFB109"/>
      <c r="VFC109"/>
      <c r="VFD109"/>
      <c r="VFE109"/>
      <c r="VFF109"/>
      <c r="VFG109"/>
      <c r="VFH109"/>
      <c r="VFI109"/>
      <c r="VFJ109"/>
      <c r="VFK109"/>
      <c r="VFL109"/>
      <c r="VFM109"/>
      <c r="VFN109"/>
      <c r="VFO109"/>
      <c r="VFP109"/>
      <c r="VFQ109"/>
      <c r="VFR109"/>
      <c r="VFS109"/>
      <c r="VFT109"/>
      <c r="VFU109"/>
      <c r="VFV109"/>
      <c r="VFW109"/>
      <c r="VFX109"/>
      <c r="VFY109"/>
      <c r="VFZ109"/>
      <c r="VGA109"/>
      <c r="VGB109"/>
      <c r="VGC109"/>
      <c r="VGD109"/>
      <c r="VGE109"/>
      <c r="VGF109"/>
      <c r="VGG109"/>
      <c r="VGH109"/>
      <c r="VGI109"/>
      <c r="VGJ109"/>
      <c r="VGK109"/>
      <c r="VGL109"/>
      <c r="VGM109"/>
      <c r="VGN109"/>
      <c r="VGO109"/>
      <c r="VGP109"/>
      <c r="VGQ109"/>
      <c r="VGR109"/>
      <c r="VGS109"/>
      <c r="VGT109"/>
      <c r="VGU109"/>
      <c r="VGV109"/>
      <c r="VGW109"/>
      <c r="VGX109"/>
      <c r="VGY109"/>
      <c r="VGZ109"/>
      <c r="VHA109"/>
      <c r="VHB109"/>
      <c r="VHC109"/>
      <c r="VHD109"/>
      <c r="VHE109"/>
      <c r="VHF109"/>
      <c r="VHG109"/>
      <c r="VHH109"/>
      <c r="VHI109"/>
      <c r="VHJ109"/>
      <c r="VHK109"/>
      <c r="VHL109"/>
      <c r="VHM109"/>
      <c r="VHN109"/>
      <c r="VHO109"/>
      <c r="VHP109"/>
      <c r="VHQ109"/>
      <c r="VHR109"/>
      <c r="VHS109"/>
      <c r="VHT109"/>
      <c r="VHU109"/>
      <c r="VHV109"/>
      <c r="VHW109"/>
      <c r="VHX109"/>
      <c r="VHY109"/>
      <c r="VHZ109"/>
      <c r="VIA109"/>
      <c r="VIB109"/>
      <c r="VIC109"/>
      <c r="VID109"/>
      <c r="VIE109"/>
      <c r="VIF109"/>
      <c r="VIG109"/>
      <c r="VIH109"/>
      <c r="VII109"/>
      <c r="VIJ109"/>
      <c r="VIK109"/>
      <c r="VIL109"/>
      <c r="VIM109"/>
      <c r="VIN109"/>
      <c r="VIO109"/>
      <c r="VIP109"/>
      <c r="VIQ109"/>
      <c r="VIR109"/>
      <c r="VIS109"/>
      <c r="VIT109"/>
      <c r="VIU109"/>
      <c r="VIV109"/>
      <c r="VIW109"/>
      <c r="VIX109"/>
      <c r="VIY109"/>
      <c r="VIZ109"/>
      <c r="VJA109"/>
      <c r="VJB109"/>
      <c r="VJC109"/>
      <c r="VJD109"/>
      <c r="VJE109"/>
      <c r="VJF109"/>
      <c r="VJG109"/>
      <c r="VJH109"/>
      <c r="VJI109"/>
      <c r="VJJ109"/>
      <c r="VJK109"/>
      <c r="VJL109"/>
      <c r="VJM109"/>
      <c r="VJN109"/>
      <c r="VJO109"/>
      <c r="VJP109"/>
      <c r="VJQ109"/>
      <c r="VJR109"/>
      <c r="VJS109"/>
      <c r="VJT109"/>
      <c r="VJU109"/>
      <c r="VJV109"/>
      <c r="VJW109"/>
      <c r="VJX109"/>
      <c r="VJY109"/>
      <c r="VJZ109"/>
      <c r="VKA109"/>
      <c r="VKB109"/>
      <c r="VKC109"/>
      <c r="VKD109"/>
      <c r="VKE109"/>
      <c r="VKF109"/>
      <c r="VKG109"/>
      <c r="VKH109"/>
      <c r="VKI109"/>
      <c r="VKJ109"/>
      <c r="VKK109"/>
      <c r="VKL109"/>
      <c r="VKM109"/>
      <c r="VKN109"/>
      <c r="VKO109"/>
      <c r="VKP109"/>
      <c r="VKQ109"/>
      <c r="VKR109"/>
      <c r="VKS109"/>
      <c r="VKT109"/>
      <c r="VKU109"/>
      <c r="VKV109"/>
      <c r="VKW109"/>
      <c r="VKX109"/>
      <c r="VKY109"/>
      <c r="VKZ109"/>
      <c r="VLA109"/>
      <c r="VLB109"/>
      <c r="VLC109"/>
      <c r="VLD109"/>
      <c r="VLE109"/>
      <c r="VLF109"/>
      <c r="VLG109"/>
      <c r="VLH109"/>
      <c r="VLI109"/>
      <c r="VLJ109"/>
      <c r="VLK109"/>
      <c r="VLL109"/>
      <c r="VLM109"/>
      <c r="VLN109"/>
      <c r="VLO109"/>
      <c r="VLP109"/>
      <c r="VLQ109"/>
      <c r="VLR109"/>
      <c r="VLS109"/>
      <c r="VLT109"/>
      <c r="VLU109"/>
      <c r="VLV109"/>
      <c r="VLW109"/>
      <c r="VLX109"/>
      <c r="VLY109"/>
      <c r="VLZ109"/>
      <c r="VMA109"/>
      <c r="VMB109"/>
      <c r="VMC109"/>
      <c r="VMD109"/>
      <c r="VME109"/>
      <c r="VMF109"/>
      <c r="VMG109"/>
      <c r="VMH109"/>
      <c r="VMI109"/>
      <c r="VMJ109"/>
      <c r="VMK109"/>
      <c r="VML109"/>
      <c r="VMM109"/>
      <c r="VMN109"/>
      <c r="VMO109"/>
      <c r="VMP109"/>
      <c r="VMQ109"/>
      <c r="VMR109"/>
      <c r="VMS109"/>
      <c r="VMT109"/>
      <c r="VMU109"/>
      <c r="VMV109"/>
      <c r="VMW109"/>
      <c r="VMX109"/>
      <c r="VMY109"/>
      <c r="VMZ109"/>
      <c r="VNA109"/>
      <c r="VNB109"/>
      <c r="VNC109"/>
      <c r="VND109"/>
      <c r="VNE109"/>
      <c r="VNF109"/>
      <c r="VNG109"/>
      <c r="VNH109"/>
      <c r="VNI109"/>
      <c r="VNJ109"/>
      <c r="VNK109"/>
      <c r="VNL109"/>
      <c r="VNM109"/>
      <c r="VNN109"/>
      <c r="VNO109"/>
      <c r="VNP109"/>
      <c r="VNQ109"/>
      <c r="VNR109"/>
      <c r="VNS109"/>
      <c r="VNT109"/>
      <c r="VNU109"/>
      <c r="VNV109"/>
      <c r="VNW109"/>
      <c r="VNX109"/>
      <c r="VNY109"/>
      <c r="VNZ109"/>
      <c r="VOA109"/>
      <c r="VOB109"/>
      <c r="VOC109"/>
      <c r="VOD109"/>
      <c r="VOE109"/>
      <c r="VOF109"/>
      <c r="VOG109"/>
      <c r="VOH109"/>
      <c r="VOI109"/>
      <c r="VOJ109"/>
      <c r="VOK109"/>
      <c r="VOL109"/>
      <c r="VOM109"/>
      <c r="VON109"/>
      <c r="VOO109"/>
      <c r="VOP109"/>
      <c r="VOQ109"/>
      <c r="VOR109"/>
      <c r="VOS109"/>
      <c r="VOT109"/>
      <c r="VOU109"/>
      <c r="VOV109"/>
      <c r="VOW109"/>
      <c r="VOX109"/>
      <c r="VOY109"/>
      <c r="VOZ109"/>
      <c r="VPA109"/>
      <c r="VPB109"/>
      <c r="VPC109"/>
      <c r="VPD109"/>
      <c r="VPE109"/>
      <c r="VPF109"/>
      <c r="VPG109"/>
      <c r="VPH109"/>
      <c r="VPI109"/>
      <c r="VPJ109"/>
      <c r="VPK109"/>
      <c r="VPL109"/>
      <c r="VPM109"/>
      <c r="VPN109"/>
      <c r="VPO109"/>
      <c r="VPP109"/>
      <c r="VPQ109"/>
      <c r="VPR109"/>
      <c r="VPS109"/>
      <c r="VPT109"/>
      <c r="VPU109"/>
      <c r="VPV109"/>
      <c r="VPW109"/>
      <c r="VPX109"/>
      <c r="VPY109"/>
      <c r="VPZ109"/>
      <c r="VQA109"/>
      <c r="VQB109"/>
      <c r="VQC109"/>
      <c r="VQD109"/>
      <c r="VQE109"/>
      <c r="VQF109"/>
      <c r="VQG109"/>
      <c r="VQH109"/>
      <c r="VQI109"/>
      <c r="VQJ109"/>
      <c r="VQK109"/>
      <c r="VQL109"/>
      <c r="VQM109"/>
      <c r="VQN109"/>
      <c r="VQO109"/>
      <c r="VQP109"/>
      <c r="VQQ109"/>
      <c r="VQR109"/>
      <c r="VQS109"/>
      <c r="VQT109"/>
      <c r="VQU109"/>
      <c r="VQV109"/>
      <c r="VQW109"/>
      <c r="VQX109"/>
      <c r="VQY109"/>
      <c r="VQZ109"/>
      <c r="VRA109"/>
      <c r="VRB109"/>
      <c r="VRC109"/>
      <c r="VRD109"/>
      <c r="VRE109"/>
      <c r="VRF109"/>
      <c r="VRG109"/>
      <c r="VRH109"/>
      <c r="VRI109"/>
      <c r="VRJ109"/>
      <c r="VRK109"/>
      <c r="VRL109"/>
      <c r="VRM109"/>
      <c r="VRN109"/>
      <c r="VRO109"/>
      <c r="VRP109"/>
      <c r="VRQ109"/>
      <c r="VRR109"/>
      <c r="VRS109"/>
      <c r="VRT109"/>
      <c r="VRU109"/>
      <c r="VRV109"/>
      <c r="VRW109"/>
      <c r="VRX109"/>
      <c r="VRY109"/>
      <c r="VRZ109"/>
      <c r="VSA109"/>
      <c r="VSB109"/>
      <c r="VSC109"/>
      <c r="VSD109"/>
      <c r="VSE109"/>
      <c r="VSF109"/>
      <c r="VSG109"/>
      <c r="VSH109"/>
      <c r="VSI109"/>
      <c r="VSJ109"/>
      <c r="VSK109"/>
      <c r="VSL109"/>
      <c r="VSM109"/>
      <c r="VSN109"/>
      <c r="VSO109"/>
      <c r="VSP109"/>
      <c r="VSQ109"/>
      <c r="VSR109"/>
      <c r="VSS109"/>
      <c r="VST109"/>
      <c r="VSU109"/>
      <c r="VSV109"/>
      <c r="VSW109"/>
      <c r="VSX109"/>
      <c r="VSY109"/>
      <c r="VSZ109"/>
      <c r="VTA109"/>
      <c r="VTB109"/>
      <c r="VTC109"/>
      <c r="VTD109"/>
      <c r="VTE109"/>
      <c r="VTF109"/>
      <c r="VTG109"/>
      <c r="VTH109"/>
      <c r="VTI109"/>
      <c r="VTJ109"/>
      <c r="VTK109"/>
      <c r="VTL109"/>
      <c r="VTM109"/>
      <c r="VTN109"/>
      <c r="VTO109"/>
      <c r="VTP109"/>
      <c r="VTQ109"/>
      <c r="VTR109"/>
      <c r="VTS109"/>
      <c r="VTT109"/>
      <c r="VTU109"/>
      <c r="VTV109"/>
      <c r="VTW109"/>
      <c r="VTX109"/>
      <c r="VTY109"/>
      <c r="VTZ109"/>
      <c r="VUA109"/>
      <c r="VUB109"/>
      <c r="VUC109"/>
      <c r="VUD109"/>
      <c r="VUE109"/>
      <c r="VUF109"/>
      <c r="VUG109"/>
      <c r="VUH109"/>
      <c r="VUI109"/>
      <c r="VUJ109"/>
      <c r="VUK109"/>
      <c r="VUL109"/>
      <c r="VUM109"/>
      <c r="VUN109"/>
      <c r="VUO109"/>
      <c r="VUP109"/>
      <c r="VUQ109"/>
      <c r="VUR109"/>
      <c r="VUS109"/>
      <c r="VUT109"/>
      <c r="VUU109"/>
      <c r="VUV109"/>
      <c r="VUW109"/>
      <c r="VUX109"/>
      <c r="VUY109"/>
      <c r="VUZ109"/>
      <c r="VVA109"/>
      <c r="VVB109"/>
      <c r="VVC109"/>
      <c r="VVD109"/>
      <c r="VVE109"/>
      <c r="VVF109"/>
      <c r="VVG109"/>
      <c r="VVH109"/>
      <c r="VVI109"/>
      <c r="VVJ109"/>
      <c r="VVK109"/>
      <c r="VVL109"/>
      <c r="VVM109"/>
      <c r="VVN109"/>
      <c r="VVO109"/>
      <c r="VVP109"/>
      <c r="VVQ109"/>
      <c r="VVR109"/>
      <c r="VVS109"/>
      <c r="VVT109"/>
      <c r="VVU109"/>
      <c r="VVV109"/>
      <c r="VVW109"/>
      <c r="VVX109"/>
      <c r="VVY109"/>
      <c r="VVZ109"/>
      <c r="VWA109"/>
      <c r="VWB109"/>
      <c r="VWC109"/>
      <c r="VWD109"/>
      <c r="VWE109"/>
      <c r="VWF109"/>
      <c r="VWG109"/>
      <c r="VWH109"/>
      <c r="VWI109"/>
      <c r="VWJ109"/>
      <c r="VWK109"/>
      <c r="VWL109"/>
      <c r="VWM109"/>
      <c r="VWN109"/>
      <c r="VWO109"/>
      <c r="VWP109"/>
      <c r="VWQ109"/>
      <c r="VWR109"/>
      <c r="VWS109"/>
      <c r="VWT109"/>
      <c r="VWU109"/>
      <c r="VWV109"/>
      <c r="VWW109"/>
      <c r="VWX109"/>
      <c r="VWY109"/>
      <c r="VWZ109"/>
      <c r="VXA109"/>
      <c r="VXB109"/>
      <c r="VXC109"/>
      <c r="VXD109"/>
      <c r="VXE109"/>
      <c r="VXF109"/>
      <c r="VXG109"/>
      <c r="VXH109"/>
      <c r="VXI109"/>
      <c r="VXJ109"/>
      <c r="VXK109"/>
      <c r="VXL109"/>
      <c r="VXM109"/>
      <c r="VXN109"/>
      <c r="VXO109"/>
      <c r="VXP109"/>
      <c r="VXQ109"/>
      <c r="VXR109"/>
      <c r="VXS109"/>
      <c r="VXT109"/>
      <c r="VXU109"/>
      <c r="VXV109"/>
      <c r="VXW109"/>
      <c r="VXX109"/>
      <c r="VXY109"/>
      <c r="VXZ109"/>
      <c r="VYA109"/>
      <c r="VYB109"/>
      <c r="VYC109"/>
      <c r="VYD109"/>
      <c r="VYE109"/>
      <c r="VYF109"/>
      <c r="VYG109"/>
      <c r="VYH109"/>
      <c r="VYI109"/>
      <c r="VYJ109"/>
      <c r="VYK109"/>
      <c r="VYL109"/>
      <c r="VYM109"/>
      <c r="VYN109"/>
      <c r="VYO109"/>
      <c r="VYP109"/>
      <c r="VYQ109"/>
      <c r="VYR109"/>
      <c r="VYS109"/>
      <c r="VYT109"/>
      <c r="VYU109"/>
      <c r="VYV109"/>
      <c r="VYW109"/>
      <c r="VYX109"/>
      <c r="VYY109"/>
      <c r="VYZ109"/>
      <c r="VZA109"/>
      <c r="VZB109"/>
      <c r="VZC109"/>
      <c r="VZD109"/>
      <c r="VZE109"/>
      <c r="VZF109"/>
      <c r="VZG109"/>
      <c r="VZH109"/>
      <c r="VZI109"/>
      <c r="VZJ109"/>
      <c r="VZK109"/>
      <c r="VZL109"/>
      <c r="VZM109"/>
      <c r="VZN109"/>
      <c r="VZO109"/>
      <c r="VZP109"/>
      <c r="VZQ109"/>
      <c r="VZR109"/>
      <c r="VZS109"/>
      <c r="VZT109"/>
      <c r="VZU109"/>
      <c r="VZV109"/>
      <c r="VZW109"/>
      <c r="VZX109"/>
      <c r="VZY109"/>
      <c r="VZZ109"/>
      <c r="WAA109"/>
      <c r="WAB109"/>
      <c r="WAC109"/>
      <c r="WAD109"/>
      <c r="WAE109"/>
      <c r="WAF109"/>
      <c r="WAG109"/>
      <c r="WAH109"/>
      <c r="WAI109"/>
      <c r="WAJ109"/>
      <c r="WAK109"/>
      <c r="WAL109"/>
      <c r="WAM109"/>
      <c r="WAN109"/>
      <c r="WAO109"/>
      <c r="WAP109"/>
      <c r="WAQ109"/>
      <c r="WAR109"/>
      <c r="WAS109"/>
      <c r="WAT109"/>
      <c r="WAU109"/>
      <c r="WAV109"/>
      <c r="WAW109"/>
      <c r="WAX109"/>
      <c r="WAY109"/>
      <c r="WAZ109"/>
      <c r="WBA109"/>
      <c r="WBB109"/>
      <c r="WBC109"/>
      <c r="WBD109"/>
      <c r="WBE109"/>
      <c r="WBF109"/>
      <c r="WBG109"/>
      <c r="WBH109"/>
      <c r="WBI109"/>
      <c r="WBJ109"/>
      <c r="WBK109"/>
      <c r="WBL109"/>
      <c r="WBM109"/>
      <c r="WBN109"/>
      <c r="WBO109"/>
      <c r="WBP109"/>
      <c r="WBQ109"/>
      <c r="WBR109"/>
      <c r="WBS109"/>
      <c r="WBT109"/>
      <c r="WBU109"/>
      <c r="WBV109"/>
      <c r="WBW109"/>
      <c r="WBX109"/>
      <c r="WBY109"/>
      <c r="WBZ109"/>
      <c r="WCA109"/>
      <c r="WCB109"/>
      <c r="WCC109"/>
      <c r="WCD109"/>
      <c r="WCE109"/>
      <c r="WCF109"/>
      <c r="WCG109"/>
      <c r="WCH109"/>
      <c r="WCI109"/>
      <c r="WCJ109"/>
      <c r="WCK109"/>
      <c r="WCL109"/>
      <c r="WCM109"/>
      <c r="WCN109"/>
      <c r="WCO109"/>
      <c r="WCP109"/>
      <c r="WCQ109"/>
      <c r="WCR109"/>
      <c r="WCS109"/>
      <c r="WCT109"/>
      <c r="WCU109"/>
      <c r="WCV109"/>
      <c r="WCW109"/>
      <c r="WCX109"/>
      <c r="WCY109"/>
      <c r="WCZ109"/>
      <c r="WDA109"/>
      <c r="WDB109"/>
      <c r="WDC109"/>
      <c r="WDD109"/>
      <c r="WDE109"/>
      <c r="WDF109"/>
      <c r="WDG109"/>
      <c r="WDH109"/>
      <c r="WDI109"/>
      <c r="WDJ109"/>
      <c r="WDK109"/>
      <c r="WDL109"/>
      <c r="WDM109"/>
      <c r="WDN109"/>
      <c r="WDO109"/>
      <c r="WDP109"/>
      <c r="WDQ109"/>
      <c r="WDR109"/>
      <c r="WDS109"/>
      <c r="WDT109"/>
      <c r="WDU109"/>
      <c r="WDV109"/>
      <c r="WDW109"/>
      <c r="WDX109"/>
      <c r="WDY109"/>
      <c r="WDZ109"/>
      <c r="WEA109"/>
      <c r="WEB109"/>
      <c r="WEC109"/>
      <c r="WED109"/>
      <c r="WEE109"/>
      <c r="WEF109"/>
      <c r="WEG109"/>
      <c r="WEH109"/>
      <c r="WEI109"/>
      <c r="WEJ109"/>
      <c r="WEK109"/>
      <c r="WEL109"/>
      <c r="WEM109"/>
      <c r="WEN109"/>
      <c r="WEO109"/>
      <c r="WEP109"/>
      <c r="WEQ109"/>
      <c r="WER109"/>
      <c r="WES109"/>
      <c r="WET109"/>
      <c r="WEU109"/>
      <c r="WEV109"/>
      <c r="WEW109"/>
      <c r="WEX109"/>
      <c r="WEY109"/>
      <c r="WEZ109"/>
      <c r="WFA109"/>
      <c r="WFB109"/>
      <c r="WFC109"/>
      <c r="WFD109"/>
      <c r="WFE109"/>
      <c r="WFF109"/>
      <c r="WFG109"/>
      <c r="WFH109"/>
      <c r="WFI109"/>
      <c r="WFJ109"/>
      <c r="WFK109"/>
      <c r="WFL109"/>
      <c r="WFM109"/>
      <c r="WFN109"/>
      <c r="WFO109"/>
      <c r="WFP109"/>
      <c r="WFQ109"/>
      <c r="WFR109"/>
      <c r="WFS109"/>
      <c r="WFT109"/>
      <c r="WFU109"/>
      <c r="WFV109"/>
      <c r="WFW109"/>
      <c r="WFX109"/>
      <c r="WFY109"/>
      <c r="WFZ109"/>
      <c r="WGA109"/>
      <c r="WGB109"/>
      <c r="WGC109"/>
      <c r="WGD109"/>
      <c r="WGE109"/>
      <c r="WGF109"/>
      <c r="WGG109"/>
      <c r="WGH109"/>
      <c r="WGI109"/>
      <c r="WGJ109"/>
      <c r="WGK109"/>
      <c r="WGL109"/>
      <c r="WGM109"/>
      <c r="WGN109"/>
      <c r="WGO109"/>
      <c r="WGP109"/>
      <c r="WGQ109"/>
      <c r="WGR109"/>
      <c r="WGS109"/>
      <c r="WGT109"/>
      <c r="WGU109"/>
      <c r="WGV109"/>
      <c r="WGW109"/>
      <c r="WGX109"/>
      <c r="WGY109"/>
      <c r="WGZ109"/>
      <c r="WHA109"/>
      <c r="WHB109"/>
      <c r="WHC109"/>
      <c r="WHD109"/>
      <c r="WHE109"/>
      <c r="WHF109"/>
      <c r="WHG109"/>
      <c r="WHH109"/>
      <c r="WHI109"/>
      <c r="WHJ109"/>
      <c r="WHK109"/>
      <c r="WHL109"/>
      <c r="WHM109"/>
      <c r="WHN109"/>
      <c r="WHO109"/>
      <c r="WHP109"/>
      <c r="WHQ109"/>
      <c r="WHR109"/>
      <c r="WHS109"/>
      <c r="WHT109"/>
      <c r="WHU109"/>
      <c r="WHV109"/>
      <c r="WHW109"/>
      <c r="WHX109"/>
      <c r="WHY109"/>
      <c r="WHZ109"/>
      <c r="WIA109"/>
      <c r="WIB109"/>
      <c r="WIC109"/>
      <c r="WID109"/>
      <c r="WIE109"/>
      <c r="WIF109"/>
      <c r="WIG109"/>
      <c r="WIH109"/>
      <c r="WII109"/>
      <c r="WIJ109"/>
      <c r="WIK109"/>
      <c r="WIL109"/>
      <c r="WIM109"/>
      <c r="WIN109"/>
      <c r="WIO109"/>
      <c r="WIP109"/>
      <c r="WIQ109"/>
      <c r="WIR109"/>
      <c r="WIS109"/>
      <c r="WIT109"/>
      <c r="WIU109"/>
      <c r="WIV109"/>
      <c r="WIW109"/>
      <c r="WIX109"/>
      <c r="WIY109"/>
      <c r="WIZ109"/>
      <c r="WJA109"/>
      <c r="WJB109"/>
      <c r="WJC109"/>
      <c r="WJD109"/>
      <c r="WJE109"/>
      <c r="WJF109"/>
      <c r="WJG109"/>
      <c r="WJH109"/>
      <c r="WJI109"/>
      <c r="WJJ109"/>
      <c r="WJK109"/>
      <c r="WJL109"/>
      <c r="WJM109"/>
      <c r="WJN109"/>
      <c r="WJO109"/>
      <c r="WJP109"/>
      <c r="WJQ109"/>
      <c r="WJR109"/>
      <c r="WJS109"/>
      <c r="WJT109"/>
      <c r="WJU109"/>
      <c r="WJV109"/>
      <c r="WJW109"/>
      <c r="WJX109"/>
      <c r="WJY109"/>
      <c r="WJZ109"/>
      <c r="WKA109"/>
      <c r="WKB109"/>
      <c r="WKC109"/>
      <c r="WKD109"/>
      <c r="WKE109"/>
      <c r="WKF109"/>
      <c r="WKG109"/>
      <c r="WKH109"/>
      <c r="WKI109"/>
      <c r="WKJ109"/>
      <c r="WKK109"/>
      <c r="WKL109"/>
      <c r="WKM109"/>
      <c r="WKN109"/>
      <c r="WKO109"/>
      <c r="WKP109"/>
      <c r="WKQ109"/>
      <c r="WKR109"/>
      <c r="WKS109"/>
      <c r="WKT109"/>
      <c r="WKU109"/>
      <c r="WKV109"/>
      <c r="WKW109"/>
      <c r="WKX109"/>
      <c r="WKY109"/>
      <c r="WKZ109"/>
      <c r="WLA109"/>
      <c r="WLB109"/>
      <c r="WLC109"/>
      <c r="WLD109"/>
      <c r="WLE109"/>
      <c r="WLF109"/>
      <c r="WLG109"/>
      <c r="WLH109"/>
      <c r="WLI109"/>
      <c r="WLJ109"/>
      <c r="WLK109"/>
      <c r="WLL109"/>
      <c r="WLM109"/>
      <c r="WLN109"/>
      <c r="WLO109"/>
      <c r="WLP109"/>
      <c r="WLQ109"/>
      <c r="WLR109"/>
      <c r="WLS109"/>
      <c r="WLT109"/>
      <c r="WLU109"/>
      <c r="WLV109"/>
      <c r="WLW109"/>
      <c r="WLX109"/>
      <c r="WLY109"/>
      <c r="WLZ109"/>
      <c r="WMA109"/>
      <c r="WMB109"/>
      <c r="WMC109"/>
      <c r="WMD109"/>
      <c r="WME109"/>
      <c r="WMF109"/>
      <c r="WMG109"/>
      <c r="WMH109"/>
      <c r="WMI109"/>
      <c r="WMJ109"/>
      <c r="WMK109"/>
      <c r="WML109"/>
      <c r="WMM109"/>
      <c r="WMN109"/>
      <c r="WMO109"/>
      <c r="WMP109"/>
      <c r="WMQ109"/>
      <c r="WMR109"/>
      <c r="WMS109"/>
      <c r="WMT109"/>
      <c r="WMU109"/>
      <c r="WMV109"/>
      <c r="WMW109"/>
      <c r="WMX109"/>
      <c r="WMY109"/>
      <c r="WMZ109"/>
      <c r="WNA109"/>
      <c r="WNB109"/>
      <c r="WNC109"/>
      <c r="WND109"/>
      <c r="WNE109"/>
      <c r="WNF109"/>
      <c r="WNG109"/>
      <c r="WNH109"/>
      <c r="WNI109"/>
      <c r="WNJ109"/>
      <c r="WNK109"/>
      <c r="WNL109"/>
      <c r="WNM109"/>
      <c r="WNN109"/>
      <c r="WNO109"/>
      <c r="WNP109"/>
      <c r="WNQ109"/>
      <c r="WNR109"/>
      <c r="WNS109"/>
      <c r="WNT109"/>
      <c r="WNU109"/>
      <c r="WNV109"/>
      <c r="WNW109"/>
      <c r="WNX109"/>
      <c r="WNY109"/>
      <c r="WNZ109"/>
      <c r="WOA109"/>
      <c r="WOB109"/>
      <c r="WOC109"/>
      <c r="WOD109"/>
      <c r="WOE109"/>
      <c r="WOF109"/>
      <c r="WOG109"/>
      <c r="WOH109"/>
      <c r="WOI109"/>
      <c r="WOJ109"/>
      <c r="WOK109"/>
      <c r="WOL109"/>
      <c r="WOM109"/>
      <c r="WON109"/>
      <c r="WOO109"/>
      <c r="WOP109"/>
      <c r="WOQ109"/>
      <c r="WOR109"/>
      <c r="WOS109"/>
      <c r="WOT109"/>
      <c r="WOU109"/>
      <c r="WOV109"/>
      <c r="WOW109"/>
      <c r="WOX109"/>
      <c r="WOY109"/>
      <c r="WOZ109"/>
      <c r="WPA109"/>
      <c r="WPB109"/>
      <c r="WPC109"/>
      <c r="WPD109"/>
      <c r="WPE109"/>
      <c r="WPF109"/>
      <c r="WPG109"/>
      <c r="WPH109"/>
      <c r="WPI109"/>
      <c r="WPJ109"/>
      <c r="WPK109"/>
      <c r="WPL109"/>
      <c r="WPM109"/>
      <c r="WPN109"/>
      <c r="WPO109"/>
      <c r="WPP109"/>
      <c r="WPQ109"/>
      <c r="WPR109"/>
      <c r="WPS109"/>
      <c r="WPT109"/>
      <c r="WPU109"/>
      <c r="WPV109"/>
      <c r="WPW109"/>
      <c r="WPX109"/>
      <c r="WPY109"/>
      <c r="WPZ109"/>
      <c r="WQA109"/>
      <c r="WQB109"/>
      <c r="WQC109"/>
      <c r="WQD109"/>
      <c r="WQE109"/>
      <c r="WQF109"/>
      <c r="WQG109"/>
      <c r="WQH109"/>
      <c r="WQI109"/>
      <c r="WQJ109"/>
      <c r="WQK109"/>
      <c r="WQL109"/>
      <c r="WQM109"/>
      <c r="WQN109"/>
      <c r="WQO109"/>
      <c r="WQP109"/>
      <c r="WQQ109"/>
      <c r="WQR109"/>
      <c r="WQS109"/>
      <c r="WQT109"/>
      <c r="WQU109"/>
      <c r="WQV109"/>
      <c r="WQW109"/>
      <c r="WQX109"/>
      <c r="WQY109"/>
      <c r="WQZ109"/>
      <c r="WRA109"/>
      <c r="WRB109"/>
      <c r="WRC109"/>
      <c r="WRD109"/>
      <c r="WRE109"/>
      <c r="WRF109"/>
      <c r="WRG109"/>
      <c r="WRH109"/>
      <c r="WRI109"/>
      <c r="WRJ109"/>
      <c r="WRK109"/>
      <c r="WRL109"/>
      <c r="WRM109"/>
      <c r="WRN109"/>
      <c r="WRO109"/>
      <c r="WRP109"/>
      <c r="WRQ109"/>
      <c r="WRR109"/>
      <c r="WRS109"/>
      <c r="WRT109"/>
      <c r="WRU109"/>
      <c r="WRV109"/>
      <c r="WRW109"/>
      <c r="WRX109"/>
      <c r="WRY109"/>
      <c r="WRZ109"/>
      <c r="WSA109"/>
      <c r="WSB109"/>
      <c r="WSC109"/>
      <c r="WSD109"/>
      <c r="WSE109"/>
      <c r="WSF109"/>
      <c r="WSG109"/>
      <c r="WSH109"/>
      <c r="WSI109"/>
      <c r="WSJ109"/>
      <c r="WSK109"/>
      <c r="WSL109"/>
      <c r="WSM109"/>
      <c r="WSN109"/>
      <c r="WSO109"/>
      <c r="WSP109"/>
      <c r="WSQ109"/>
      <c r="WSR109"/>
      <c r="WSS109"/>
      <c r="WST109"/>
      <c r="WSU109"/>
      <c r="WSV109"/>
      <c r="WSW109"/>
      <c r="WSX109"/>
      <c r="WSY109"/>
      <c r="WSZ109"/>
      <c r="WTA109"/>
      <c r="WTB109"/>
      <c r="WTC109"/>
      <c r="WTD109"/>
      <c r="WTE109"/>
      <c r="WTF109"/>
      <c r="WTG109"/>
      <c r="WTH109"/>
      <c r="WTI109"/>
      <c r="WTJ109"/>
      <c r="WTK109"/>
      <c r="WTL109"/>
      <c r="WTM109"/>
      <c r="WTN109"/>
      <c r="WTO109"/>
      <c r="WTP109"/>
      <c r="WTQ109"/>
      <c r="WTR109"/>
      <c r="WTS109"/>
      <c r="WTT109"/>
      <c r="WTU109"/>
      <c r="WTV109"/>
      <c r="WTW109"/>
      <c r="WTX109"/>
      <c r="WTY109"/>
      <c r="WTZ109"/>
      <c r="WUA109"/>
      <c r="WUB109"/>
      <c r="WUC109"/>
      <c r="WUD109"/>
      <c r="WUE109"/>
      <c r="WUF109"/>
      <c r="WUG109"/>
      <c r="WUH109"/>
      <c r="WUI109"/>
      <c r="WUJ109"/>
      <c r="WUK109"/>
      <c r="WUL109"/>
      <c r="WUM109"/>
      <c r="WUN109"/>
      <c r="WUO109"/>
      <c r="WUP109"/>
      <c r="WUQ109"/>
      <c r="WUR109"/>
      <c r="WUS109"/>
      <c r="WUT109"/>
      <c r="WUU109"/>
      <c r="WUV109"/>
      <c r="WUW109"/>
      <c r="WUX109"/>
      <c r="WUY109"/>
      <c r="WUZ109"/>
      <c r="WVA109"/>
      <c r="WVB109"/>
      <c r="WVC109"/>
      <c r="WVD109"/>
      <c r="WVE109"/>
      <c r="WVF109"/>
      <c r="WVG109"/>
      <c r="WVH109"/>
      <c r="WVI109"/>
      <c r="WVJ109"/>
      <c r="WVK109"/>
      <c r="WVL109"/>
      <c r="WVM109"/>
      <c r="WVN109"/>
      <c r="WVO109"/>
      <c r="WVP109"/>
      <c r="WVQ109"/>
      <c r="WVR109"/>
      <c r="WVS109"/>
      <c r="WVT109"/>
      <c r="WVU109"/>
      <c r="WVV109"/>
      <c r="WVW109"/>
      <c r="WVX109"/>
      <c r="WVY109"/>
      <c r="WVZ109"/>
      <c r="WWA109"/>
      <c r="WWB109"/>
      <c r="WWC109"/>
      <c r="WWD109"/>
      <c r="WWE109"/>
      <c r="WWF109"/>
      <c r="WWG109"/>
      <c r="WWH109"/>
      <c r="WWI109"/>
      <c r="WWJ109"/>
      <c r="WWK109"/>
      <c r="WWL109"/>
      <c r="WWM109"/>
      <c r="WWN109"/>
      <c r="WWO109"/>
      <c r="WWP109"/>
      <c r="WWQ109"/>
      <c r="WWR109"/>
      <c r="WWS109"/>
      <c r="WWT109"/>
      <c r="WWU109"/>
      <c r="WWV109"/>
      <c r="WWW109"/>
      <c r="WWX109"/>
      <c r="WWY109"/>
      <c r="WWZ109"/>
      <c r="WXA109"/>
      <c r="WXB109"/>
      <c r="WXC109"/>
      <c r="WXD109"/>
      <c r="WXE109"/>
      <c r="WXF109"/>
      <c r="WXG109"/>
      <c r="WXH109"/>
      <c r="WXI109"/>
      <c r="WXJ109"/>
      <c r="WXK109"/>
      <c r="WXL109"/>
      <c r="WXM109"/>
      <c r="WXN109"/>
      <c r="WXO109"/>
      <c r="WXP109"/>
      <c r="WXQ109"/>
      <c r="WXR109"/>
      <c r="WXS109"/>
      <c r="WXT109"/>
      <c r="WXU109"/>
      <c r="WXV109"/>
      <c r="WXW109"/>
      <c r="WXX109"/>
      <c r="WXY109"/>
      <c r="WXZ109"/>
      <c r="WYA109"/>
      <c r="WYB109"/>
      <c r="WYC109"/>
      <c r="WYD109"/>
      <c r="WYE109"/>
      <c r="WYF109"/>
      <c r="WYG109"/>
      <c r="WYH109"/>
      <c r="WYI109"/>
      <c r="WYJ109"/>
      <c r="WYK109"/>
      <c r="WYL109"/>
      <c r="WYM109"/>
      <c r="WYN109"/>
      <c r="WYO109"/>
      <c r="WYP109"/>
      <c r="WYQ109"/>
      <c r="WYR109"/>
      <c r="WYS109"/>
      <c r="WYT109"/>
      <c r="WYU109"/>
      <c r="WYV109"/>
      <c r="WYW109"/>
      <c r="WYX109"/>
      <c r="WYY109"/>
      <c r="WYZ109"/>
      <c r="WZA109"/>
      <c r="WZB109"/>
      <c r="WZC109"/>
      <c r="WZD109"/>
      <c r="WZE109"/>
      <c r="WZF109"/>
      <c r="WZG109"/>
      <c r="WZH109"/>
      <c r="WZI109"/>
      <c r="WZJ109"/>
      <c r="WZK109"/>
      <c r="WZL109"/>
      <c r="WZM109"/>
      <c r="WZN109"/>
      <c r="WZO109"/>
      <c r="WZP109"/>
      <c r="WZQ109"/>
      <c r="WZR109"/>
      <c r="WZS109"/>
      <c r="WZT109"/>
      <c r="WZU109"/>
      <c r="WZV109"/>
      <c r="WZW109"/>
      <c r="WZX109"/>
      <c r="WZY109"/>
      <c r="WZZ109"/>
      <c r="XAA109"/>
      <c r="XAB109"/>
      <c r="XAC109"/>
      <c r="XAD109"/>
      <c r="XAE109"/>
      <c r="XAF109"/>
      <c r="XAG109"/>
      <c r="XAH109"/>
      <c r="XAI109"/>
      <c r="XAJ109"/>
      <c r="XAK109"/>
      <c r="XAL109"/>
      <c r="XAM109"/>
      <c r="XAN109"/>
      <c r="XAO109"/>
      <c r="XAP109"/>
      <c r="XAQ109"/>
      <c r="XAR109"/>
      <c r="XAS109"/>
      <c r="XAT109"/>
      <c r="XAU109"/>
      <c r="XAV109"/>
      <c r="XAW109"/>
      <c r="XAX109"/>
      <c r="XAY109"/>
      <c r="XAZ109"/>
      <c r="XBA109"/>
      <c r="XBB109"/>
      <c r="XBC109"/>
      <c r="XBD109"/>
      <c r="XBE109"/>
      <c r="XBF109"/>
      <c r="XBG109"/>
      <c r="XBH109"/>
      <c r="XBI109"/>
      <c r="XBJ109"/>
      <c r="XBK109"/>
      <c r="XBL109"/>
      <c r="XBM109"/>
      <c r="XBN109"/>
      <c r="XBO109"/>
      <c r="XBP109"/>
      <c r="XBQ109"/>
      <c r="XBR109"/>
      <c r="XBS109"/>
      <c r="XBT109"/>
      <c r="XBU109"/>
      <c r="XBV109"/>
      <c r="XBW109"/>
      <c r="XBX109"/>
      <c r="XBY109"/>
      <c r="XBZ109"/>
      <c r="XCA109"/>
      <c r="XCB109"/>
      <c r="XCC109"/>
      <c r="XCD109"/>
      <c r="XCE109"/>
      <c r="XCF109"/>
      <c r="XCG109"/>
      <c r="XCH109"/>
      <c r="XCI109"/>
      <c r="XCJ109"/>
      <c r="XCK109"/>
      <c r="XCL109"/>
      <c r="XCM109"/>
      <c r="XCN109"/>
      <c r="XCO109"/>
      <c r="XCP109"/>
      <c r="XCQ109"/>
      <c r="XCR109"/>
      <c r="XCS109"/>
      <c r="XCT109"/>
      <c r="XCU109"/>
      <c r="XCV109"/>
      <c r="XCW109"/>
      <c r="XCX109"/>
      <c r="XCY109"/>
      <c r="XCZ109"/>
      <c r="XDA109"/>
      <c r="XDB109"/>
      <c r="XDC109"/>
      <c r="XDD109"/>
      <c r="XDE109"/>
      <c r="XDF109"/>
      <c r="XDG109"/>
      <c r="XDH109"/>
      <c r="XDI109"/>
      <c r="XDJ109"/>
      <c r="XDK109"/>
      <c r="XDL109"/>
      <c r="XDM109"/>
      <c r="XDN109"/>
      <c r="XDO109"/>
      <c r="XDP109"/>
      <c r="XDQ109"/>
      <c r="XDR109"/>
      <c r="XDS109"/>
      <c r="XDT109"/>
      <c r="XDU109"/>
      <c r="XDV109"/>
      <c r="XDW109"/>
      <c r="XDX109"/>
      <c r="XDY109"/>
      <c r="XDZ109"/>
      <c r="XEA109"/>
      <c r="XEB109"/>
      <c r="XEC109"/>
      <c r="XED109"/>
      <c r="XEE109"/>
      <c r="XEF109"/>
      <c r="XEG109"/>
      <c r="XEH109"/>
      <c r="XEI109"/>
      <c r="XEJ109"/>
      <c r="XEK109"/>
      <c r="XEL109"/>
      <c r="XEM109"/>
      <c r="XEN109"/>
      <c r="XEO109"/>
      <c r="XEP109"/>
      <c r="XEQ109"/>
      <c r="XER109"/>
      <c r="XES109"/>
      <c r="XET109"/>
      <c r="XEU109"/>
      <c r="XEV109"/>
      <c r="XEW109"/>
      <c r="XEX109"/>
      <c r="XEY109"/>
      <c r="XEZ109"/>
      <c r="XFA109"/>
      <c r="XFB109"/>
      <c r="XFC109"/>
      <c r="XFD109"/>
    </row>
    <row r="114" spans="3:38">
      <c r="Y114" s="2"/>
      <c r="Z114" s="2"/>
      <c r="AA114" s="2"/>
    </row>
    <row r="115" spans="3:38">
      <c r="Y115" s="2"/>
      <c r="Z115" s="2"/>
      <c r="AA115" s="2"/>
    </row>
    <row r="116" spans="3:38">
      <c r="C116" s="2"/>
    </row>
    <row r="120" spans="3:38">
      <c r="AJ120" s="2"/>
      <c r="AK120" s="2"/>
      <c r="AL120" s="2"/>
    </row>
    <row r="121" spans="3:38">
      <c r="AJ121" s="2"/>
      <c r="AK121" s="2"/>
      <c r="AL121" s="2"/>
    </row>
  </sheetData>
  <mergeCells count="11">
    <mergeCell ref="N2:N3"/>
    <mergeCell ref="M2:M3"/>
    <mergeCell ref="E2:G2"/>
    <mergeCell ref="H2:J2"/>
    <mergeCell ref="L2:L3"/>
    <mergeCell ref="K2:K3"/>
    <mergeCell ref="AG36:AI36"/>
    <mergeCell ref="Q13:Q14"/>
    <mergeCell ref="Q15:Q16"/>
    <mergeCell ref="Q26:Q27"/>
    <mergeCell ref="Q28:Q29"/>
  </mergeCells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77</vt:i4>
      </vt:variant>
    </vt:vector>
  </HeadingPairs>
  <TitlesOfParts>
    <vt:vector size="79" baseType="lpstr">
      <vt:lpstr>optimizer</vt:lpstr>
      <vt:lpstr>Chart1</vt:lpstr>
      <vt:lpstr>a</vt:lpstr>
      <vt:lpstr>b</vt:lpstr>
      <vt:lpstr>Cargo0</vt:lpstr>
      <vt:lpstr>cargo1</vt:lpstr>
      <vt:lpstr>cargo10</vt:lpstr>
      <vt:lpstr>cargo11</vt:lpstr>
      <vt:lpstr>cargo12</vt:lpstr>
      <vt:lpstr>cargo13</vt:lpstr>
      <vt:lpstr>Cargo2</vt:lpstr>
      <vt:lpstr>Cargo3</vt:lpstr>
      <vt:lpstr>cargo4</vt:lpstr>
      <vt:lpstr>cargo5</vt:lpstr>
      <vt:lpstr>cargo6</vt:lpstr>
      <vt:lpstr>cargo7</vt:lpstr>
      <vt:lpstr>cargo8</vt:lpstr>
      <vt:lpstr>cargo9</vt:lpstr>
      <vt:lpstr>Case1</vt:lpstr>
      <vt:lpstr>Case2</vt:lpstr>
      <vt:lpstr>Case3</vt:lpstr>
      <vt:lpstr>conv</vt:lpstr>
      <vt:lpstr>crashtype</vt:lpstr>
      <vt:lpstr>crashX</vt:lpstr>
      <vt:lpstr>crashY</vt:lpstr>
      <vt:lpstr>decel</vt:lpstr>
      <vt:lpstr>direction</vt:lpstr>
      <vt:lpstr>factor</vt:lpstr>
      <vt:lpstr>Fmax</vt:lpstr>
      <vt:lpstr>Fmax1</vt:lpstr>
      <vt:lpstr>Fmax2</vt:lpstr>
      <vt:lpstr>h</vt:lpstr>
      <vt:lpstr>Kkevlar</vt:lpstr>
      <vt:lpstr>L</vt:lpstr>
      <vt:lpstr>length</vt:lpstr>
      <vt:lpstr>offsetx</vt:lpstr>
      <vt:lpstr>offsety</vt:lpstr>
      <vt:lpstr>offsetz</vt:lpstr>
      <vt:lpstr>Platform0</vt:lpstr>
      <vt:lpstr>platform1</vt:lpstr>
      <vt:lpstr>platform10</vt:lpstr>
      <vt:lpstr>platform11</vt:lpstr>
      <vt:lpstr>platform12</vt:lpstr>
      <vt:lpstr>platform13</vt:lpstr>
      <vt:lpstr>platform14</vt:lpstr>
      <vt:lpstr>platform15</vt:lpstr>
      <vt:lpstr>platform16</vt:lpstr>
      <vt:lpstr>platform17</vt:lpstr>
      <vt:lpstr>platform18</vt:lpstr>
      <vt:lpstr>platform19</vt:lpstr>
      <vt:lpstr>Platform2</vt:lpstr>
      <vt:lpstr>platform20</vt:lpstr>
      <vt:lpstr>platform21</vt:lpstr>
      <vt:lpstr>platform22</vt:lpstr>
      <vt:lpstr>platform23</vt:lpstr>
      <vt:lpstr>platform24</vt:lpstr>
      <vt:lpstr>platform25</vt:lpstr>
      <vt:lpstr>platform26</vt:lpstr>
      <vt:lpstr>platform27</vt:lpstr>
      <vt:lpstr>platform28</vt:lpstr>
      <vt:lpstr>platform29</vt:lpstr>
      <vt:lpstr>Platform3</vt:lpstr>
      <vt:lpstr>Platform4</vt:lpstr>
      <vt:lpstr>platform5</vt:lpstr>
      <vt:lpstr>platform6</vt:lpstr>
      <vt:lpstr>platform7</vt:lpstr>
      <vt:lpstr>platform8</vt:lpstr>
      <vt:lpstr>platform9</vt:lpstr>
      <vt:lpstr>restc0</vt:lpstr>
      <vt:lpstr>RipForce1</vt:lpstr>
      <vt:lpstr>RipForce2</vt:lpstr>
      <vt:lpstr>SRDxp</vt:lpstr>
      <vt:lpstr>SRDyp</vt:lpstr>
      <vt:lpstr>sRDzp</vt:lpstr>
      <vt:lpstr>stiff</vt:lpstr>
      <vt:lpstr>Stiffness1</vt:lpstr>
      <vt:lpstr>Stiffness2</vt:lpstr>
      <vt:lpstr>stroke</vt:lpstr>
      <vt:lpstr>W</vt:lpstr>
    </vt:vector>
  </TitlesOfParts>
  <Company>Penn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wzk103</dc:creator>
  <cp:lastModifiedBy>wzk103</cp:lastModifiedBy>
  <dcterms:created xsi:type="dcterms:W3CDTF">2009-08-06T21:29:18Z</dcterms:created>
  <dcterms:modified xsi:type="dcterms:W3CDTF">2010-06-24T21:09:06Z</dcterms:modified>
</cp:coreProperties>
</file>