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35" windowWidth="18075" windowHeight="7935" activeTab="3"/>
  </bookViews>
  <sheets>
    <sheet name="v=13" sheetId="11" r:id="rId1"/>
    <sheet name="v=0.5" sheetId="13" r:id="rId2"/>
    <sheet name="type 2 table" sheetId="9" r:id="rId3"/>
    <sheet name="type 2 no disp" sheetId="14" r:id="rId4"/>
  </sheets>
  <definedNames>
    <definedName name="P">'type 2 no disp'!$P$4</definedName>
    <definedName name="plat">'type 2 no disp'!$P$6</definedName>
    <definedName name="S">'type 2 no disp'!$P$5</definedName>
  </definedNames>
  <calcPr calcId="125725"/>
</workbook>
</file>

<file path=xl/calcChain.xml><?xml version="1.0" encoding="utf-8"?>
<calcChain xmlns="http://schemas.openxmlformats.org/spreadsheetml/2006/main">
  <c r="J14" i="14"/>
  <c r="B5"/>
  <c r="C14"/>
  <c r="D14"/>
  <c r="E14"/>
  <c r="F14"/>
  <c r="G14"/>
  <c r="H14"/>
  <c r="I14"/>
  <c r="K14"/>
  <c r="L14"/>
  <c r="M14"/>
  <c r="C15"/>
  <c r="D15"/>
  <c r="E15"/>
  <c r="F15"/>
  <c r="G15"/>
  <c r="H15"/>
  <c r="I15"/>
  <c r="J15"/>
  <c r="K15"/>
  <c r="L15"/>
  <c r="M15"/>
  <c r="C16"/>
  <c r="D16"/>
  <c r="E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B17"/>
  <c r="B16"/>
  <c r="B15"/>
  <c r="B14"/>
  <c r="C5"/>
  <c r="D5"/>
  <c r="E5"/>
  <c r="F5"/>
  <c r="G5"/>
  <c r="H5"/>
  <c r="I5"/>
  <c r="J5"/>
  <c r="K5"/>
  <c r="L5"/>
  <c r="M5"/>
  <c r="C6"/>
  <c r="D6"/>
  <c r="E6"/>
  <c r="F6"/>
  <c r="G6"/>
  <c r="H6"/>
  <c r="I6"/>
  <c r="J6"/>
  <c r="K6"/>
  <c r="L6"/>
  <c r="M6"/>
  <c r="C7"/>
  <c r="D7"/>
  <c r="E7"/>
  <c r="F7"/>
  <c r="G7"/>
  <c r="H7"/>
  <c r="I7"/>
  <c r="J7"/>
  <c r="K7"/>
  <c r="L7"/>
  <c r="M7"/>
  <c r="C8"/>
  <c r="D8"/>
  <c r="E8"/>
  <c r="F8"/>
  <c r="G8"/>
  <c r="H8"/>
  <c r="I8"/>
  <c r="J8"/>
  <c r="K8"/>
  <c r="L8"/>
  <c r="M8"/>
  <c r="B8"/>
  <c r="B7"/>
  <c r="B6"/>
</calcChain>
</file>

<file path=xl/sharedStrings.xml><?xml version="1.0" encoding="utf-8"?>
<sst xmlns="http://schemas.openxmlformats.org/spreadsheetml/2006/main" count="357" uniqueCount="39">
  <si>
    <t>peak G</t>
  </si>
  <si>
    <t>noMB1</t>
  </si>
  <si>
    <t>minV</t>
  </si>
  <si>
    <t>type</t>
  </si>
  <si>
    <t>direction</t>
  </si>
  <si>
    <t>stroke [ft]</t>
  </si>
  <si>
    <t>cargo weight [lb]</t>
  </si>
  <si>
    <t>lanyardmass</t>
  </si>
  <si>
    <t>LL mass</t>
  </si>
  <si>
    <t>totalmass</t>
  </si>
  <si>
    <t>RipForce</t>
  </si>
  <si>
    <t>disp</t>
  </si>
  <si>
    <t>total#</t>
  </si>
  <si>
    <t>LL type</t>
  </si>
  <si>
    <t xml:space="preserve">Restraint Type </t>
  </si>
  <si>
    <t xml:space="preserve">Longitudinal Crash Pulse </t>
  </si>
  <si>
    <t xml:space="preserve">4 G </t>
  </si>
  <si>
    <t xml:space="preserve">8 G </t>
  </si>
  <si>
    <t>10 G</t>
  </si>
  <si>
    <t xml:space="preserve">16 G </t>
  </si>
  <si>
    <t xml:space="preserve">Cargo Weight [lb] </t>
  </si>
  <si>
    <t xml:space="preserve">Number of Restraints Required </t>
  </si>
  <si>
    <t xml:space="preserve">&lt; 1.0 m </t>
  </si>
  <si>
    <t>Lateral Crash Pulse</t>
  </si>
  <si>
    <t xml:space="preserve">1.5 G </t>
  </si>
  <si>
    <t>8 G</t>
  </si>
  <si>
    <t xml:space="preserve">10 G </t>
  </si>
  <si>
    <t>Longitudinal Crash Pulse</t>
  </si>
  <si>
    <t>Nylon Strap + Tear Webbing (10 kip)</t>
  </si>
  <si>
    <t>&lt; 1.5 m</t>
  </si>
  <si>
    <t xml:space="preserve">Displacement Constraint </t>
  </si>
  <si>
    <t xml:space="preserve"> </t>
  </si>
  <si>
    <t xml:space="preserve">&lt; 0.5 m </t>
  </si>
  <si>
    <t>P</t>
  </si>
  <si>
    <t>S</t>
  </si>
  <si>
    <t>G's</t>
  </si>
  <si>
    <t>static</t>
  </si>
  <si>
    <t>long/lat disp</t>
  </si>
  <si>
    <t>no stroke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</si>
</sst>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i/>
      <sz val="16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6"/>
      <color rgb="FFFF0000"/>
      <name val="Arial"/>
      <family val="2"/>
    </font>
    <font>
      <i/>
      <sz val="16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EFE4"/>
        <bgColor indexed="64"/>
      </patternFill>
    </fill>
    <fill>
      <patternFill patternType="solid">
        <fgColor rgb="FFF1F8F4"/>
        <bgColor indexed="64"/>
      </patternFill>
    </fill>
    <fill>
      <patternFill patternType="solid">
        <fgColor rgb="FFE7F6EF"/>
        <bgColor indexed="64"/>
      </patternFill>
    </fill>
    <fill>
      <patternFill patternType="solid">
        <fgColor rgb="FFCBECD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AF2D6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n">
        <color rgb="FF3F3F3F"/>
      </bottom>
      <diagonal/>
    </border>
    <border>
      <left style="thick">
        <color rgb="FF3F3F3F"/>
      </left>
      <right style="thick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3F3F3F"/>
      </left>
      <right style="thick">
        <color rgb="FF3F3F3F"/>
      </right>
      <top style="thin">
        <color rgb="FF3F3F3F"/>
      </top>
      <bottom style="thick">
        <color rgb="FF3F3F3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3F3F3F"/>
      </left>
      <right/>
      <top style="thick">
        <color rgb="FF3F3F3F"/>
      </top>
      <bottom style="thin">
        <color rgb="FF3F3F3F"/>
      </bottom>
      <diagonal/>
    </border>
    <border>
      <left style="thick">
        <color rgb="FF3F3F3F"/>
      </left>
      <right/>
      <top style="thin">
        <color rgb="FF3F3F3F"/>
      </top>
      <bottom style="thin">
        <color rgb="FF3F3F3F"/>
      </bottom>
      <diagonal/>
    </border>
    <border>
      <left style="thick">
        <color rgb="FF3F3F3F"/>
      </left>
      <right/>
      <top style="thin">
        <color rgb="FF3F3F3F"/>
      </top>
      <bottom style="thick">
        <color rgb="FF3F3F3F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3F3F3F"/>
      </left>
      <right style="thick">
        <color rgb="FF3F3F3F"/>
      </right>
      <top style="thin">
        <color rgb="FF3F3F3F"/>
      </top>
      <bottom/>
      <diagonal/>
    </border>
    <border>
      <left style="thick">
        <color rgb="FF3F3F3F"/>
      </left>
      <right style="thick">
        <color rgb="FF3F3F3F"/>
      </right>
      <top/>
      <bottom style="thick">
        <color rgb="FF3F3F3F"/>
      </bottom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n">
        <color rgb="FF7F7F7F"/>
      </bottom>
      <diagonal/>
    </border>
    <border>
      <left style="thick">
        <color rgb="FF3F3F3F"/>
      </left>
      <right style="thick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19" applyNumberFormat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1" fillId="2" borderId="2" xfId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4" borderId="6" xfId="2" applyFont="1" applyFill="1" applyBorder="1" applyAlignment="1">
      <alignment horizontal="center"/>
    </xf>
    <xf numFmtId="0" fontId="3" fillId="4" borderId="12" xfId="2" applyFont="1" applyFill="1" applyBorder="1" applyAlignment="1">
      <alignment horizontal="center"/>
    </xf>
    <xf numFmtId="0" fontId="3" fillId="4" borderId="7" xfId="2" applyFont="1" applyFill="1" applyBorder="1" applyAlignment="1">
      <alignment horizontal="center"/>
    </xf>
    <xf numFmtId="0" fontId="3" fillId="4" borderId="13" xfId="2" applyFont="1" applyFill="1" applyBorder="1" applyAlignment="1">
      <alignment horizontal="center"/>
    </xf>
    <xf numFmtId="0" fontId="3" fillId="4" borderId="8" xfId="2" applyFont="1" applyFill="1" applyBorder="1" applyAlignment="1">
      <alignment horizontal="center"/>
    </xf>
    <xf numFmtId="0" fontId="3" fillId="4" borderId="14" xfId="2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1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6" borderId="15" xfId="0" applyFont="1" applyFill="1" applyBorder="1" applyAlignment="1">
      <alignment horizontal="center" vertical="center" wrapText="1" readingOrder="1"/>
    </xf>
    <xf numFmtId="0" fontId="4" fillId="7" borderId="15" xfId="0" applyFont="1" applyFill="1" applyBorder="1" applyAlignment="1">
      <alignment horizontal="center" vertical="center" wrapText="1" readingOrder="1"/>
    </xf>
    <xf numFmtId="0" fontId="4" fillId="8" borderId="15" xfId="0" applyFont="1" applyFill="1" applyBorder="1" applyAlignment="1">
      <alignment horizontal="center" vertical="center" wrapText="1" readingOrder="1"/>
    </xf>
    <xf numFmtId="0" fontId="4" fillId="9" borderId="15" xfId="0" applyFont="1" applyFill="1" applyBorder="1" applyAlignment="1">
      <alignment horizontal="center" vertical="center" wrapText="1" readingOrder="1"/>
    </xf>
    <xf numFmtId="0" fontId="6" fillId="9" borderId="15" xfId="0" applyFont="1" applyFill="1" applyBorder="1" applyAlignment="1">
      <alignment horizontal="center" vertical="center" wrapText="1" readingOrder="1"/>
    </xf>
    <xf numFmtId="0" fontId="7" fillId="8" borderId="15" xfId="0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0" fontId="6" fillId="11" borderId="15" xfId="0" applyFont="1" applyFill="1" applyBorder="1" applyAlignment="1">
      <alignment horizontal="center" vertical="center" wrapText="1" readingOrder="1"/>
    </xf>
    <xf numFmtId="0" fontId="4" fillId="11" borderId="15" xfId="0" applyFont="1" applyFill="1" applyBorder="1" applyAlignment="1">
      <alignment horizontal="center" vertical="center" wrapText="1" readingOrder="1"/>
    </xf>
    <xf numFmtId="11" fontId="3" fillId="4" borderId="7" xfId="2" applyNumberFormat="1" applyFont="1" applyFill="1" applyBorder="1" applyAlignment="1">
      <alignment horizontal="center"/>
    </xf>
    <xf numFmtId="11" fontId="3" fillId="4" borderId="8" xfId="2" applyNumberFormat="1" applyFont="1" applyFill="1" applyBorder="1" applyAlignment="1">
      <alignment horizontal="center"/>
    </xf>
    <xf numFmtId="11" fontId="0" fillId="5" borderId="7" xfId="0" applyNumberFormat="1" applyFill="1" applyBorder="1" applyAlignment="1">
      <alignment horizontal="center"/>
    </xf>
    <xf numFmtId="0" fontId="3" fillId="12" borderId="4" xfId="3" applyFont="1" applyBorder="1" applyAlignment="1">
      <alignment horizontal="center"/>
    </xf>
    <xf numFmtId="0" fontId="3" fillId="12" borderId="3" xfId="3" applyFont="1" applyBorder="1" applyAlignment="1">
      <alignment horizontal="center"/>
    </xf>
    <xf numFmtId="0" fontId="3" fillId="3" borderId="4" xfId="2" applyFont="1" applyBorder="1" applyAlignment="1">
      <alignment horizontal="center"/>
    </xf>
    <xf numFmtId="0" fontId="3" fillId="3" borderId="5" xfId="2" applyFont="1" applyBorder="1" applyAlignment="1">
      <alignment horizontal="center"/>
    </xf>
    <xf numFmtId="11" fontId="3" fillId="3" borderId="4" xfId="2" applyNumberFormat="1" applyFont="1" applyBorder="1" applyAlignment="1">
      <alignment horizontal="center"/>
    </xf>
    <xf numFmtId="11" fontId="3" fillId="3" borderId="5" xfId="2" applyNumberFormat="1" applyFont="1" applyBorder="1" applyAlignment="1">
      <alignment horizontal="center"/>
    </xf>
    <xf numFmtId="11" fontId="3" fillId="4" borderId="6" xfId="2" applyNumberFormat="1" applyFont="1" applyFill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10" borderId="0" xfId="0" applyFill="1" applyAlignment="1">
      <alignment horizontal="center"/>
    </xf>
    <xf numFmtId="11" fontId="3" fillId="12" borderId="4" xfId="3" applyNumberFormat="1" applyFont="1" applyBorder="1" applyAlignment="1">
      <alignment horizontal="center"/>
    </xf>
    <xf numFmtId="0" fontId="12" fillId="9" borderId="15" xfId="0" applyFont="1" applyFill="1" applyBorder="1" applyAlignment="1">
      <alignment horizontal="center" vertical="center" wrapText="1" readingOrder="1"/>
    </xf>
    <xf numFmtId="0" fontId="12" fillId="11" borderId="15" xfId="0" applyFont="1" applyFill="1" applyBorder="1" applyAlignment="1">
      <alignment horizontal="center" vertical="center" wrapText="1" readingOrder="1"/>
    </xf>
    <xf numFmtId="1" fontId="12" fillId="9" borderId="15" xfId="0" applyNumberFormat="1" applyFont="1" applyFill="1" applyBorder="1" applyAlignment="1">
      <alignment horizontal="center" vertical="center" wrapText="1" readingOrder="1"/>
    </xf>
    <xf numFmtId="1" fontId="13" fillId="9" borderId="15" xfId="0" applyNumberFormat="1" applyFont="1" applyFill="1" applyBorder="1" applyAlignment="1">
      <alignment horizontal="center" vertical="center" wrapText="1" readingOrder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11" fontId="3" fillId="0" borderId="0" xfId="2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21" xfId="2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 vertical="center" wrapText="1" readingOrder="1"/>
    </xf>
    <xf numFmtId="0" fontId="4" fillId="6" borderId="17" xfId="0" applyFont="1" applyFill="1" applyBorder="1" applyAlignment="1">
      <alignment horizontal="center" vertical="center" wrapText="1" readingOrder="1"/>
    </xf>
    <xf numFmtId="0" fontId="4" fillId="6" borderId="18" xfId="0" applyFont="1" applyFill="1" applyBorder="1" applyAlignment="1">
      <alignment horizontal="center" vertical="center" wrapText="1" readingOrder="1"/>
    </xf>
    <xf numFmtId="0" fontId="9" fillId="7" borderId="16" xfId="0" applyFont="1" applyFill="1" applyBorder="1" applyAlignment="1">
      <alignment horizontal="center" vertical="center" wrapText="1" readingOrder="1"/>
    </xf>
    <xf numFmtId="0" fontId="9" fillId="7" borderId="17" xfId="0" applyFont="1" applyFill="1" applyBorder="1" applyAlignment="1">
      <alignment horizontal="center" vertical="center" wrapText="1" readingOrder="1"/>
    </xf>
    <xf numFmtId="0" fontId="5" fillId="7" borderId="18" xfId="0" applyFont="1" applyFill="1" applyBorder="1" applyAlignment="1">
      <alignment horizontal="center" vertical="center" wrapText="1" readingOrder="1"/>
    </xf>
    <xf numFmtId="0" fontId="4" fillId="8" borderId="16" xfId="0" applyFont="1" applyFill="1" applyBorder="1" applyAlignment="1">
      <alignment horizontal="center" vertical="center" wrapText="1" readingOrder="1"/>
    </xf>
    <xf numFmtId="0" fontId="4" fillId="8" borderId="17" xfId="0" applyFont="1" applyFill="1" applyBorder="1" applyAlignment="1">
      <alignment horizontal="center" vertical="center" wrapText="1" readingOrder="1"/>
    </xf>
    <xf numFmtId="0" fontId="4" fillId="8" borderId="18" xfId="0" applyFont="1" applyFill="1" applyBorder="1" applyAlignment="1">
      <alignment horizontal="center" vertical="center" wrapText="1" readingOrder="1"/>
    </xf>
    <xf numFmtId="0" fontId="5" fillId="7" borderId="16" xfId="0" applyFont="1" applyFill="1" applyBorder="1" applyAlignment="1">
      <alignment horizontal="center" vertical="center" wrapText="1" readingOrder="1"/>
    </xf>
    <xf numFmtId="0" fontId="5" fillId="7" borderId="17" xfId="0" applyFont="1" applyFill="1" applyBorder="1" applyAlignment="1">
      <alignment horizontal="center" vertical="center" wrapText="1" readingOrder="1"/>
    </xf>
    <xf numFmtId="0" fontId="9" fillId="7" borderId="18" xfId="0" applyFont="1" applyFill="1" applyBorder="1" applyAlignment="1">
      <alignment horizontal="center" vertical="center" wrapText="1" readingOrder="1"/>
    </xf>
    <xf numFmtId="0" fontId="3" fillId="13" borderId="22" xfId="4" applyFont="1" applyBorder="1" applyAlignment="1">
      <alignment horizontal="center"/>
    </xf>
    <xf numFmtId="0" fontId="3" fillId="13" borderId="23" xfId="4" applyFont="1" applyBorder="1" applyAlignment="1">
      <alignment horizontal="center"/>
    </xf>
    <xf numFmtId="11" fontId="3" fillId="13" borderId="23" xfId="4" applyNumberFormat="1" applyFont="1" applyBorder="1" applyAlignment="1">
      <alignment horizontal="center"/>
    </xf>
    <xf numFmtId="0" fontId="3" fillId="13" borderId="24" xfId="4" applyFont="1" applyBorder="1" applyAlignment="1">
      <alignment horizontal="center"/>
    </xf>
  </cellXfs>
  <cellStyles count="5">
    <cellStyle name="Good" xfId="2" builtinId="26"/>
    <cellStyle name="Input" xfId="4" builtinId="20"/>
    <cellStyle name="Neutral" xfId="3" builtinId="28"/>
    <cellStyle name="Normal" xfId="0" builtinId="0"/>
    <cellStyle name="Output" xfId="1" builtinId="21"/>
  </cellStyles>
  <dxfs count="0"/>
  <tableStyles count="0" defaultTableStyle="TableStyleMedium9" defaultPivotStyle="PivotStyleLight16"/>
  <colors>
    <mruColors>
      <color rgb="FFDAF2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AG145"/>
  <sheetViews>
    <sheetView zoomScale="70" zoomScaleNormal="70" workbookViewId="0">
      <selection activeCell="A92" sqref="A92"/>
    </sheetView>
  </sheetViews>
  <sheetFormatPr defaultRowHeight="15"/>
  <cols>
    <col min="1" max="2" width="9.140625" style="1"/>
    <col min="3" max="3" width="23.28515625" style="1" bestFit="1" customWidth="1"/>
    <col min="4" max="4" width="12.85546875" style="1" bestFit="1" customWidth="1"/>
    <col min="5" max="5" width="10.28515625" style="1" bestFit="1" customWidth="1"/>
    <col min="6" max="6" width="14.85546875" style="1" bestFit="1" customWidth="1"/>
    <col min="7" max="7" width="16" style="1" bestFit="1" customWidth="1"/>
    <col min="8" max="8" width="10.28515625" style="1" bestFit="1" customWidth="1"/>
    <col min="9" max="9" width="13.140625" style="1" bestFit="1" customWidth="1"/>
    <col min="10" max="10" width="10.85546875" style="1" bestFit="1" customWidth="1"/>
    <col min="11" max="11" width="16" style="1" bestFit="1" customWidth="1"/>
    <col min="12" max="12" width="16.5703125" style="1" bestFit="1" customWidth="1"/>
    <col min="13" max="13" width="16" style="1" bestFit="1" customWidth="1"/>
    <col min="14" max="14" width="16.7109375" style="1" bestFit="1" customWidth="1"/>
    <col min="15" max="15" width="16" style="1" bestFit="1" customWidth="1"/>
    <col min="16" max="16" width="7.42578125" style="1" bestFit="1" customWidth="1"/>
    <col min="17" max="17" width="10.5703125" style="1" customWidth="1"/>
    <col min="18" max="18" width="7" style="1" customWidth="1"/>
    <col min="19" max="19" width="23.28515625" style="1" bestFit="1" customWidth="1"/>
    <col min="20" max="20" width="12.85546875" style="1" bestFit="1" customWidth="1"/>
    <col min="21" max="21" width="10.28515625" style="1" bestFit="1" customWidth="1"/>
    <col min="22" max="22" width="16" style="1" bestFit="1" customWidth="1"/>
    <col min="23" max="23" width="10.28515625" style="1" bestFit="1" customWidth="1"/>
    <col min="24" max="24" width="13.140625" style="1" bestFit="1" customWidth="1"/>
    <col min="25" max="25" width="10.85546875" style="1" bestFit="1" customWidth="1"/>
    <col min="26" max="26" width="16" style="1" bestFit="1" customWidth="1"/>
    <col min="27" max="27" width="16.5703125" style="1" bestFit="1" customWidth="1"/>
    <col min="28" max="28" width="16" style="1" bestFit="1" customWidth="1"/>
    <col min="29" max="29" width="16.7109375" style="1" bestFit="1" customWidth="1"/>
    <col min="30" max="30" width="16" style="1" bestFit="1" customWidth="1"/>
    <col min="31" max="31" width="7.42578125" style="1" bestFit="1" customWidth="1"/>
    <col min="32" max="32" width="10.5703125" style="1" bestFit="1" customWidth="1"/>
    <col min="33" max="16384" width="9.140625" style="1"/>
  </cols>
  <sheetData>
    <row r="1" spans="3:17" ht="16.5" thickTop="1" thickBot="1">
      <c r="C1" s="13" t="s">
        <v>6</v>
      </c>
      <c r="D1" s="13" t="s">
        <v>4</v>
      </c>
      <c r="E1" s="13" t="s">
        <v>0</v>
      </c>
      <c r="F1" s="13" t="s">
        <v>37</v>
      </c>
      <c r="G1" s="13" t="s">
        <v>5</v>
      </c>
      <c r="H1" s="13" t="s">
        <v>1</v>
      </c>
      <c r="I1" s="13" t="s">
        <v>10</v>
      </c>
      <c r="J1" s="13" t="s">
        <v>13</v>
      </c>
      <c r="K1" s="13" t="s">
        <v>9</v>
      </c>
      <c r="L1" s="13" t="s">
        <v>7</v>
      </c>
      <c r="M1" s="13" t="s">
        <v>8</v>
      </c>
      <c r="N1" s="13" t="s">
        <v>2</v>
      </c>
      <c r="O1" s="13" t="s">
        <v>11</v>
      </c>
      <c r="P1" s="13" t="s">
        <v>3</v>
      </c>
      <c r="Q1" s="15" t="s">
        <v>12</v>
      </c>
    </row>
    <row r="2" spans="3:17" ht="15.75" thickTop="1">
      <c r="C2" s="2">
        <v>5000</v>
      </c>
      <c r="D2" s="2">
        <v>1</v>
      </c>
      <c r="E2" s="2">
        <v>4</v>
      </c>
      <c r="F2" s="2">
        <v>0.5</v>
      </c>
      <c r="G2" s="2">
        <v>0.64713992297703604</v>
      </c>
      <c r="H2" s="2">
        <v>3</v>
      </c>
      <c r="I2" s="2">
        <v>44482</v>
      </c>
      <c r="J2" s="2">
        <v>10</v>
      </c>
      <c r="K2" s="2">
        <v>46.492259025278798</v>
      </c>
      <c r="L2" s="2">
        <v>40.823313300000002</v>
      </c>
      <c r="M2" s="2">
        <v>5.6689457252788298</v>
      </c>
      <c r="N2" s="2">
        <v>-5.2654493889402201E-2</v>
      </c>
      <c r="O2" s="2">
        <v>0.39182877188855902</v>
      </c>
      <c r="P2" s="2">
        <v>2</v>
      </c>
      <c r="Q2" s="2">
        <v>12</v>
      </c>
    </row>
    <row r="3" spans="3:17">
      <c r="C3" s="4">
        <v>10000</v>
      </c>
      <c r="D3" s="4">
        <v>1</v>
      </c>
      <c r="E3" s="4">
        <v>4</v>
      </c>
      <c r="F3" s="4">
        <v>0.5</v>
      </c>
      <c r="G3" s="4">
        <v>0.41171228637539398</v>
      </c>
      <c r="H3" s="4">
        <v>5</v>
      </c>
      <c r="I3" s="4">
        <v>44482</v>
      </c>
      <c r="J3" s="4">
        <v>10</v>
      </c>
      <c r="K3" s="4">
        <v>74.049854881080805</v>
      </c>
      <c r="L3" s="4">
        <v>68.038855499999997</v>
      </c>
      <c r="M3" s="4">
        <v>6.01099938108075</v>
      </c>
      <c r="N3" s="4">
        <v>-0.129404890370722</v>
      </c>
      <c r="O3" s="4">
        <v>0.480576645066429</v>
      </c>
      <c r="P3" s="4">
        <v>2</v>
      </c>
      <c r="Q3" s="4">
        <v>20</v>
      </c>
    </row>
    <row r="4" spans="3:17">
      <c r="C4" s="4">
        <v>15000</v>
      </c>
      <c r="D4" s="4">
        <v>1</v>
      </c>
      <c r="E4" s="4">
        <v>4</v>
      </c>
      <c r="F4" s="4">
        <v>0.5</v>
      </c>
      <c r="G4" s="4">
        <v>0.50201135223315696</v>
      </c>
      <c r="H4" s="4">
        <v>8</v>
      </c>
      <c r="I4" s="4">
        <v>44482</v>
      </c>
      <c r="J4" s="4">
        <v>10</v>
      </c>
      <c r="K4" s="4">
        <v>120.589153988167</v>
      </c>
      <c r="L4" s="4">
        <v>108.86216880000001</v>
      </c>
      <c r="M4" s="4">
        <v>11.7269851881665</v>
      </c>
      <c r="N4" s="4">
        <v>-4.0043083943958599E-2</v>
      </c>
      <c r="O4" s="4">
        <v>0.446665843173844</v>
      </c>
      <c r="P4" s="4">
        <v>2</v>
      </c>
      <c r="Q4" s="4">
        <v>32</v>
      </c>
    </row>
    <row r="5" spans="3:17">
      <c r="C5" s="4">
        <v>20000</v>
      </c>
      <c r="D5" s="4">
        <v>1</v>
      </c>
      <c r="E5" s="4">
        <v>4</v>
      </c>
      <c r="F5" s="4">
        <v>0.5</v>
      </c>
      <c r="G5" s="4">
        <v>0.41171228637539398</v>
      </c>
      <c r="H5" s="4">
        <v>10</v>
      </c>
      <c r="I5" s="4">
        <v>44482</v>
      </c>
      <c r="J5" s="4">
        <v>10</v>
      </c>
      <c r="K5" s="4">
        <v>148.09970976216201</v>
      </c>
      <c r="L5" s="4">
        <v>136.07771099999999</v>
      </c>
      <c r="M5" s="4">
        <v>12.0219987621615</v>
      </c>
      <c r="N5" s="4">
        <v>-0.129404890370722</v>
      </c>
      <c r="O5" s="4">
        <v>0.480576645066429</v>
      </c>
      <c r="P5" s="4">
        <v>2</v>
      </c>
      <c r="Q5" s="4">
        <v>40</v>
      </c>
    </row>
    <row r="6" spans="3:17">
      <c r="C6" s="45">
        <v>5000</v>
      </c>
      <c r="D6" s="45">
        <v>1</v>
      </c>
      <c r="E6" s="45">
        <v>8</v>
      </c>
      <c r="F6" s="45">
        <v>0.5</v>
      </c>
      <c r="G6" s="45">
        <v>0.394641899066351</v>
      </c>
      <c r="H6" s="45">
        <v>5</v>
      </c>
      <c r="I6" s="45">
        <v>44482</v>
      </c>
      <c r="J6" s="45">
        <v>10</v>
      </c>
      <c r="K6" s="45">
        <v>73.800627226368803</v>
      </c>
      <c r="L6" s="45">
        <v>68.038855499999997</v>
      </c>
      <c r="M6" s="45">
        <v>5.76177172636873</v>
      </c>
      <c r="N6" s="45">
        <v>-4.8830911859305597E-2</v>
      </c>
      <c r="O6" s="45">
        <v>0.48696990379559502</v>
      </c>
      <c r="P6" s="45">
        <v>2</v>
      </c>
      <c r="Q6" s="45">
        <v>20</v>
      </c>
    </row>
    <row r="7" spans="3:17">
      <c r="C7" s="45">
        <v>10000</v>
      </c>
      <c r="D7" s="45">
        <v>1</v>
      </c>
      <c r="E7" s="45">
        <v>8</v>
      </c>
      <c r="F7" s="45">
        <v>0.5</v>
      </c>
      <c r="G7" s="45">
        <v>0.394641899066351</v>
      </c>
      <c r="H7" s="45">
        <v>10</v>
      </c>
      <c r="I7" s="45">
        <v>44482</v>
      </c>
      <c r="J7" s="45">
        <v>10</v>
      </c>
      <c r="K7" s="45">
        <v>147.601254452738</v>
      </c>
      <c r="L7" s="45">
        <v>136.07771099999999</v>
      </c>
      <c r="M7" s="45">
        <v>11.523543452737499</v>
      </c>
      <c r="N7" s="45">
        <v>-4.8830911859305597E-2</v>
      </c>
      <c r="O7" s="45">
        <v>0.48696990379559502</v>
      </c>
      <c r="P7" s="45">
        <v>2</v>
      </c>
      <c r="Q7" s="45">
        <v>40</v>
      </c>
    </row>
    <row r="8" spans="3:17">
      <c r="C8" s="45">
        <v>15000</v>
      </c>
      <c r="D8" s="45">
        <v>1</v>
      </c>
      <c r="E8" s="45">
        <v>8</v>
      </c>
      <c r="F8" s="45">
        <v>0.5</v>
      </c>
      <c r="G8" s="45">
        <v>0.39464189906635599</v>
      </c>
      <c r="H8" s="45">
        <v>15</v>
      </c>
      <c r="I8" s="45">
        <v>44482</v>
      </c>
      <c r="J8" s="45">
        <v>10</v>
      </c>
      <c r="K8" s="45">
        <v>221.401881679106</v>
      </c>
      <c r="L8" s="45">
        <v>204.1165665</v>
      </c>
      <c r="M8" s="45">
        <v>17.285315179106401</v>
      </c>
      <c r="N8" s="45">
        <v>-4.88309118591886E-2</v>
      </c>
      <c r="O8" s="45">
        <v>0.48696990379559302</v>
      </c>
      <c r="P8" s="45">
        <v>2</v>
      </c>
      <c r="Q8" s="45">
        <v>60</v>
      </c>
    </row>
    <row r="9" spans="3:17">
      <c r="C9" s="45">
        <v>20000</v>
      </c>
      <c r="D9" s="45">
        <v>1</v>
      </c>
      <c r="E9" s="45">
        <v>8</v>
      </c>
      <c r="F9" s="45">
        <v>0.5</v>
      </c>
      <c r="G9" s="45">
        <v>0.394641899066351</v>
      </c>
      <c r="H9" s="45">
        <v>20</v>
      </c>
      <c r="I9" s="45">
        <v>44482</v>
      </c>
      <c r="J9" s="45">
        <v>10</v>
      </c>
      <c r="K9" s="45">
        <v>295.20250890547499</v>
      </c>
      <c r="L9" s="45">
        <v>272.15542199999999</v>
      </c>
      <c r="M9" s="45">
        <v>23.047086905474899</v>
      </c>
      <c r="N9" s="45">
        <v>-4.8830911859305597E-2</v>
      </c>
      <c r="O9" s="45">
        <v>0.48696990379559502</v>
      </c>
      <c r="P9" s="45">
        <v>2</v>
      </c>
      <c r="Q9" s="45">
        <v>80</v>
      </c>
    </row>
    <row r="10" spans="3:17">
      <c r="C10" s="4">
        <v>5000</v>
      </c>
      <c r="D10" s="4">
        <v>1</v>
      </c>
      <c r="E10" s="4">
        <v>10</v>
      </c>
      <c r="F10" s="4">
        <v>0.5</v>
      </c>
      <c r="G10" s="4">
        <v>0.36213453368209497</v>
      </c>
      <c r="H10" s="4">
        <v>6</v>
      </c>
      <c r="I10" s="4">
        <v>44482</v>
      </c>
      <c r="J10" s="4">
        <v>10</v>
      </c>
      <c r="K10" s="4">
        <v>87.991223630110298</v>
      </c>
      <c r="L10" s="4">
        <v>81.646626600000005</v>
      </c>
      <c r="M10" s="4">
        <v>6.3445970301103101</v>
      </c>
      <c r="N10" s="4">
        <v>-6.2094966992069199E-2</v>
      </c>
      <c r="O10" s="4">
        <v>0.49912974198284799</v>
      </c>
      <c r="P10" s="4">
        <v>2</v>
      </c>
      <c r="Q10" s="4">
        <v>24</v>
      </c>
    </row>
    <row r="11" spans="3:17">
      <c r="C11" s="4">
        <v>10000</v>
      </c>
      <c r="D11" s="4">
        <v>1</v>
      </c>
      <c r="E11" s="4">
        <v>10</v>
      </c>
      <c r="F11" s="4">
        <v>0.5</v>
      </c>
      <c r="G11" s="4">
        <v>0.36213453368209497</v>
      </c>
      <c r="H11" s="4">
        <v>12</v>
      </c>
      <c r="I11" s="4">
        <v>44482</v>
      </c>
      <c r="J11" s="4">
        <v>10</v>
      </c>
      <c r="K11" s="4">
        <v>175.98244726022099</v>
      </c>
      <c r="L11" s="4">
        <v>163.29325320000001</v>
      </c>
      <c r="M11" s="4">
        <v>12.689194060220601</v>
      </c>
      <c r="N11" s="4">
        <v>-6.2094966992069199E-2</v>
      </c>
      <c r="O11" s="4">
        <v>0.49912974198284799</v>
      </c>
      <c r="P11" s="4">
        <v>2</v>
      </c>
      <c r="Q11" s="4">
        <v>48</v>
      </c>
    </row>
    <row r="12" spans="3:17">
      <c r="C12" s="4">
        <v>15000</v>
      </c>
      <c r="D12" s="4">
        <v>1</v>
      </c>
      <c r="E12" s="4">
        <v>10</v>
      </c>
      <c r="F12" s="4">
        <v>0.5</v>
      </c>
      <c r="G12" s="4">
        <v>0.36213453368209497</v>
      </c>
      <c r="H12" s="4">
        <v>18</v>
      </c>
      <c r="I12" s="4">
        <v>44482</v>
      </c>
      <c r="J12" s="4">
        <v>10</v>
      </c>
      <c r="K12" s="4">
        <v>263.97367089033099</v>
      </c>
      <c r="L12" s="4">
        <v>244.9398798</v>
      </c>
      <c r="M12" s="4">
        <v>19.033791090330901</v>
      </c>
      <c r="N12" s="4">
        <v>-6.2094966992086199E-2</v>
      </c>
      <c r="O12" s="4">
        <v>0.49912974198284699</v>
      </c>
      <c r="P12" s="4">
        <v>2</v>
      </c>
      <c r="Q12" s="4">
        <v>72</v>
      </c>
    </row>
    <row r="13" spans="3:17">
      <c r="C13" s="4">
        <v>20000</v>
      </c>
      <c r="D13" s="4">
        <v>1</v>
      </c>
      <c r="E13" s="4">
        <v>10</v>
      </c>
      <c r="F13" s="4">
        <v>0.5</v>
      </c>
      <c r="G13" s="4">
        <v>0.36213453368209497</v>
      </c>
      <c r="H13" s="4">
        <v>24</v>
      </c>
      <c r="I13" s="4">
        <v>44482</v>
      </c>
      <c r="J13" s="4">
        <v>10</v>
      </c>
      <c r="K13" s="4">
        <v>351.96489452044102</v>
      </c>
      <c r="L13" s="4">
        <v>326.58650640000002</v>
      </c>
      <c r="M13" s="4">
        <v>25.378388120441201</v>
      </c>
      <c r="N13" s="4">
        <v>-6.2094966992069199E-2</v>
      </c>
      <c r="O13" s="4">
        <v>0.49912974198284799</v>
      </c>
      <c r="P13" s="4">
        <v>2</v>
      </c>
      <c r="Q13" s="4">
        <v>96</v>
      </c>
    </row>
    <row r="14" spans="3:17">
      <c r="C14" s="45">
        <v>5000</v>
      </c>
      <c r="D14" s="45">
        <v>1</v>
      </c>
      <c r="E14" s="45">
        <v>16</v>
      </c>
      <c r="F14" s="45">
        <v>0.5</v>
      </c>
      <c r="G14" s="45">
        <v>0.39516382982042803</v>
      </c>
      <c r="H14" s="45">
        <v>9</v>
      </c>
      <c r="I14" s="45">
        <v>44482</v>
      </c>
      <c r="J14" s="45">
        <v>10</v>
      </c>
      <c r="K14" s="45">
        <v>132.85484534768099</v>
      </c>
      <c r="L14" s="45">
        <v>122.4699399</v>
      </c>
      <c r="M14" s="45">
        <v>10.3849054476809</v>
      </c>
      <c r="N14" s="45">
        <v>-2.1724128716664699E-2</v>
      </c>
      <c r="O14" s="45">
        <v>0.48677450893697699</v>
      </c>
      <c r="P14" s="45">
        <v>2</v>
      </c>
      <c r="Q14" s="45">
        <v>36</v>
      </c>
    </row>
    <row r="15" spans="3:17">
      <c r="C15" s="45">
        <v>10000</v>
      </c>
      <c r="D15" s="45">
        <v>1</v>
      </c>
      <c r="E15" s="45">
        <v>16</v>
      </c>
      <c r="F15" s="45">
        <v>0.5</v>
      </c>
      <c r="G15" s="45">
        <v>0.39516382982042803</v>
      </c>
      <c r="H15" s="45">
        <v>18</v>
      </c>
      <c r="I15" s="45">
        <v>44482</v>
      </c>
      <c r="J15" s="45">
        <v>10</v>
      </c>
      <c r="K15" s="45">
        <v>265.70969069536199</v>
      </c>
      <c r="L15" s="45">
        <v>244.9398798</v>
      </c>
      <c r="M15" s="45">
        <v>20.769810895361701</v>
      </c>
      <c r="N15" s="45">
        <v>-2.1724128716664699E-2</v>
      </c>
      <c r="O15" s="45">
        <v>0.48677450893697699</v>
      </c>
      <c r="P15" s="45">
        <v>2</v>
      </c>
      <c r="Q15" s="45">
        <v>72</v>
      </c>
    </row>
    <row r="16" spans="3:17">
      <c r="C16" s="45">
        <v>15000</v>
      </c>
      <c r="D16" s="45">
        <v>1</v>
      </c>
      <c r="E16" s="45">
        <v>16</v>
      </c>
      <c r="F16" s="45">
        <v>0.5</v>
      </c>
      <c r="G16" s="45">
        <v>0.39516382982042803</v>
      </c>
      <c r="H16" s="45">
        <v>27</v>
      </c>
      <c r="I16" s="45">
        <v>44482</v>
      </c>
      <c r="J16" s="45">
        <v>10</v>
      </c>
      <c r="K16" s="45">
        <v>398.56453604304301</v>
      </c>
      <c r="L16" s="45">
        <v>367.40981970000001</v>
      </c>
      <c r="M16" s="45">
        <v>31.154716343042601</v>
      </c>
      <c r="N16" s="45">
        <v>-2.1724128716664699E-2</v>
      </c>
      <c r="O16" s="45">
        <v>0.48677450893697699</v>
      </c>
      <c r="P16" s="45">
        <v>2</v>
      </c>
      <c r="Q16" s="45">
        <v>108</v>
      </c>
    </row>
    <row r="17" spans="3:17" ht="15.75" thickBot="1">
      <c r="C17" s="46">
        <v>20000</v>
      </c>
      <c r="D17" s="46">
        <v>1</v>
      </c>
      <c r="E17" s="46">
        <v>16</v>
      </c>
      <c r="F17" s="46">
        <v>0.5</v>
      </c>
      <c r="G17" s="46">
        <v>0.36855580228876</v>
      </c>
      <c r="H17" s="46">
        <v>35</v>
      </c>
      <c r="I17" s="46">
        <v>44482</v>
      </c>
      <c r="J17" s="46">
        <v>10</v>
      </c>
      <c r="K17" s="46">
        <v>513.93839149391101</v>
      </c>
      <c r="L17" s="46">
        <v>476.27198850000002</v>
      </c>
      <c r="M17" s="46">
        <v>37.666402993911198</v>
      </c>
      <c r="N17" s="46">
        <v>-2.2728010586280999E-2</v>
      </c>
      <c r="O17" s="46">
        <v>0.49672931782941898</v>
      </c>
      <c r="P17" s="46">
        <v>2</v>
      </c>
      <c r="Q17" s="46">
        <v>140</v>
      </c>
    </row>
    <row r="18" spans="3:17" ht="16.5" thickTop="1" thickBot="1"/>
    <row r="19" spans="3:17" ht="16.5" thickTop="1" thickBot="1">
      <c r="C19" s="13" t="s">
        <v>6</v>
      </c>
      <c r="D19" s="13" t="s">
        <v>4</v>
      </c>
      <c r="E19" s="13" t="s">
        <v>0</v>
      </c>
      <c r="F19" s="13" t="s">
        <v>37</v>
      </c>
      <c r="G19" s="13" t="s">
        <v>5</v>
      </c>
      <c r="H19" s="13" t="s">
        <v>1</v>
      </c>
      <c r="I19" s="13" t="s">
        <v>10</v>
      </c>
      <c r="J19" s="13" t="s">
        <v>13</v>
      </c>
      <c r="K19" s="13" t="s">
        <v>9</v>
      </c>
      <c r="L19" s="13" t="s">
        <v>7</v>
      </c>
      <c r="M19" s="13" t="s">
        <v>8</v>
      </c>
      <c r="N19" s="13" t="s">
        <v>2</v>
      </c>
      <c r="O19" s="13" t="s">
        <v>11</v>
      </c>
      <c r="P19" s="13" t="s">
        <v>3</v>
      </c>
      <c r="Q19" s="15" t="s">
        <v>12</v>
      </c>
    </row>
    <row r="20" spans="3:17" ht="15.75" thickTop="1">
      <c r="C20" s="44">
        <v>5000</v>
      </c>
      <c r="D20" s="44">
        <v>2</v>
      </c>
      <c r="E20" s="44">
        <v>1.5</v>
      </c>
      <c r="F20" s="44">
        <v>0.5</v>
      </c>
      <c r="G20" s="44">
        <v>1.0078121963005999</v>
      </c>
      <c r="H20" s="44">
        <v>3</v>
      </c>
      <c r="I20" s="44">
        <v>44482</v>
      </c>
      <c r="J20" s="44">
        <v>10</v>
      </c>
      <c r="K20" s="44">
        <v>49.651748139593202</v>
      </c>
      <c r="L20" s="44">
        <v>40.823313300000002</v>
      </c>
      <c r="M20" s="44">
        <v>8.8284348395932408</v>
      </c>
      <c r="N20" s="44">
        <v>-2.04687484029791E-2</v>
      </c>
      <c r="O20" s="44">
        <v>0.39920140760242101</v>
      </c>
      <c r="P20" s="44">
        <v>2</v>
      </c>
      <c r="Q20" s="44">
        <v>12</v>
      </c>
    </row>
    <row r="21" spans="3:17">
      <c r="C21" s="43">
        <v>10000</v>
      </c>
      <c r="D21" s="43">
        <v>2</v>
      </c>
      <c r="E21" s="43">
        <v>1.5</v>
      </c>
      <c r="F21" s="43">
        <v>0.5</v>
      </c>
      <c r="G21" s="43">
        <v>0.88369162627462905</v>
      </c>
      <c r="H21" s="43">
        <v>5</v>
      </c>
      <c r="I21" s="43">
        <v>44482</v>
      </c>
      <c r="J21" s="43">
        <v>10</v>
      </c>
      <c r="K21" s="43">
        <v>80.940753243609606</v>
      </c>
      <c r="L21" s="43">
        <v>68.038855499999997</v>
      </c>
      <c r="M21" s="43">
        <v>12.901897743609601</v>
      </c>
      <c r="N21" s="43">
        <v>-3.0886939813985499E-2</v>
      </c>
      <c r="O21" s="43">
        <v>0.46819307392043402</v>
      </c>
      <c r="P21" s="43">
        <v>2</v>
      </c>
      <c r="Q21" s="43">
        <v>20</v>
      </c>
    </row>
    <row r="22" spans="3:17">
      <c r="C22" s="43">
        <v>15000</v>
      </c>
      <c r="D22" s="43">
        <v>2</v>
      </c>
      <c r="E22" s="43">
        <v>1.5</v>
      </c>
      <c r="F22" s="43">
        <v>0.5</v>
      </c>
      <c r="G22" s="43">
        <v>0.83288731509815195</v>
      </c>
      <c r="H22" s="43">
        <v>7</v>
      </c>
      <c r="I22" s="43">
        <v>44482</v>
      </c>
      <c r="J22" s="43">
        <v>10</v>
      </c>
      <c r="K22" s="43">
        <v>112.278614420606</v>
      </c>
      <c r="L22" s="43">
        <v>95.254397699999998</v>
      </c>
      <c r="M22" s="43">
        <v>17.024216720606201</v>
      </c>
      <c r="N22" s="43">
        <v>-2.3985632051932201E-2</v>
      </c>
      <c r="O22" s="43">
        <v>0.49586223511737998</v>
      </c>
      <c r="P22" s="43">
        <v>2</v>
      </c>
      <c r="Q22" s="43">
        <v>28</v>
      </c>
    </row>
    <row r="23" spans="3:17">
      <c r="C23" s="43">
        <v>20000</v>
      </c>
      <c r="D23" s="43">
        <v>2</v>
      </c>
      <c r="E23" s="43">
        <v>1.5</v>
      </c>
      <c r="F23" s="43">
        <v>0.5</v>
      </c>
      <c r="G23" s="43">
        <v>0.88369162627462905</v>
      </c>
      <c r="H23" s="43">
        <v>10</v>
      </c>
      <c r="I23" s="43">
        <v>44482</v>
      </c>
      <c r="J23" s="43">
        <v>10</v>
      </c>
      <c r="K23" s="43">
        <v>161.88150648721901</v>
      </c>
      <c r="L23" s="43">
        <v>136.07771099999999</v>
      </c>
      <c r="M23" s="43">
        <v>25.803795487219201</v>
      </c>
      <c r="N23" s="43">
        <v>-3.0886939813985499E-2</v>
      </c>
      <c r="O23" s="43">
        <v>0.46819307392043402</v>
      </c>
      <c r="P23" s="43">
        <v>2</v>
      </c>
      <c r="Q23" s="43">
        <v>40</v>
      </c>
    </row>
    <row r="24" spans="3:17">
      <c r="C24" s="4">
        <v>5000</v>
      </c>
      <c r="D24" s="4">
        <v>2</v>
      </c>
      <c r="E24" s="4">
        <v>4</v>
      </c>
      <c r="F24" s="4">
        <v>0.5</v>
      </c>
      <c r="G24" s="4">
        <v>0.88638532653782398</v>
      </c>
      <c r="H24" s="4">
        <v>6</v>
      </c>
      <c r="I24" s="4">
        <v>44482</v>
      </c>
      <c r="J24" s="4">
        <v>10</v>
      </c>
      <c r="K24" s="4">
        <v>97.176097520942704</v>
      </c>
      <c r="L24" s="4">
        <v>81.646626600000005</v>
      </c>
      <c r="M24" s="4">
        <v>15.5294709209427</v>
      </c>
      <c r="N24" s="4">
        <v>-2.1032401214957201E-2</v>
      </c>
      <c r="O24" s="4">
        <v>0.46671715337011499</v>
      </c>
      <c r="P24" s="4">
        <v>2</v>
      </c>
      <c r="Q24" s="4">
        <v>24</v>
      </c>
    </row>
    <row r="25" spans="3:17">
      <c r="C25" s="4">
        <v>10000</v>
      </c>
      <c r="D25" s="4">
        <v>2</v>
      </c>
      <c r="E25" s="4">
        <v>4</v>
      </c>
      <c r="F25" s="4">
        <v>0.5</v>
      </c>
      <c r="G25" s="4">
        <v>0.83789094341137105</v>
      </c>
      <c r="H25" s="4">
        <v>11</v>
      </c>
      <c r="I25" s="4">
        <v>44482</v>
      </c>
      <c r="J25" s="4">
        <v>10</v>
      </c>
      <c r="K25" s="4">
        <v>176.59853920237299</v>
      </c>
      <c r="L25" s="4">
        <v>149.6854821</v>
      </c>
      <c r="M25" s="4">
        <v>26.913057102373202</v>
      </c>
      <c r="N25" s="4">
        <v>-2.1032401214957201E-2</v>
      </c>
      <c r="O25" s="4">
        <v>0.49315103349781902</v>
      </c>
      <c r="P25" s="4">
        <v>2</v>
      </c>
      <c r="Q25" s="4">
        <v>44</v>
      </c>
    </row>
    <row r="26" spans="3:17">
      <c r="C26" s="4">
        <v>15000</v>
      </c>
      <c r="D26" s="4">
        <v>2</v>
      </c>
      <c r="E26" s="4">
        <v>4</v>
      </c>
      <c r="F26" s="4">
        <v>0.5</v>
      </c>
      <c r="G26" s="4">
        <v>0.854758178362098</v>
      </c>
      <c r="H26" s="4">
        <v>17</v>
      </c>
      <c r="I26" s="4">
        <v>44482</v>
      </c>
      <c r="J26" s="4">
        <v>10</v>
      </c>
      <c r="K26" s="4">
        <v>273.76230467389502</v>
      </c>
      <c r="L26" s="4">
        <v>231.33210869999999</v>
      </c>
      <c r="M26" s="4">
        <v>42.430195973894598</v>
      </c>
      <c r="N26" s="4">
        <v>-2.1032401214957201E-2</v>
      </c>
      <c r="O26" s="4">
        <v>0.48398942845864701</v>
      </c>
      <c r="P26" s="4">
        <v>2</v>
      </c>
      <c r="Q26" s="4">
        <v>68</v>
      </c>
    </row>
    <row r="27" spans="3:17">
      <c r="C27" s="4">
        <v>20000</v>
      </c>
      <c r="D27" s="4">
        <v>2</v>
      </c>
      <c r="E27" s="4">
        <v>4</v>
      </c>
      <c r="F27" s="4">
        <v>0.5</v>
      </c>
      <c r="G27" s="4">
        <v>0.83789094341137105</v>
      </c>
      <c r="H27" s="4">
        <v>22</v>
      </c>
      <c r="I27" s="4">
        <v>44482</v>
      </c>
      <c r="J27" s="4">
        <v>10</v>
      </c>
      <c r="K27" s="4">
        <v>353.197078404747</v>
      </c>
      <c r="L27" s="4">
        <v>299.3709642</v>
      </c>
      <c r="M27" s="4">
        <v>53.826114204746503</v>
      </c>
      <c r="N27" s="4">
        <v>-2.1032401214957201E-2</v>
      </c>
      <c r="O27" s="4">
        <v>0.49315103349781902</v>
      </c>
      <c r="P27" s="4">
        <v>2</v>
      </c>
      <c r="Q27" s="4">
        <v>88</v>
      </c>
    </row>
    <row r="28" spans="3:17">
      <c r="C28" s="43">
        <v>5000</v>
      </c>
      <c r="D28" s="43">
        <v>2</v>
      </c>
      <c r="E28" s="43">
        <v>8</v>
      </c>
      <c r="F28" s="43">
        <v>0.5</v>
      </c>
      <c r="G28" s="43">
        <v>0.86497488260156297</v>
      </c>
      <c r="H28" s="43">
        <v>8</v>
      </c>
      <c r="I28" s="43">
        <v>44482</v>
      </c>
      <c r="J28" s="43">
        <v>10</v>
      </c>
      <c r="K28" s="43">
        <v>129.067982057573</v>
      </c>
      <c r="L28" s="43">
        <v>108.86216880000001</v>
      </c>
      <c r="M28" s="43">
        <v>20.205813257572501</v>
      </c>
      <c r="N28" s="52">
        <v>-7.6973019210698892E-6</v>
      </c>
      <c r="O28" s="43">
        <v>0.47842334233371298</v>
      </c>
      <c r="P28" s="43">
        <v>2</v>
      </c>
      <c r="Q28" s="43">
        <v>32</v>
      </c>
    </row>
    <row r="29" spans="3:17">
      <c r="C29" s="43">
        <v>10000</v>
      </c>
      <c r="D29" s="43">
        <v>2</v>
      </c>
      <c r="E29" s="43">
        <v>8</v>
      </c>
      <c r="F29" s="43">
        <v>0.5</v>
      </c>
      <c r="G29" s="43">
        <v>0.83571768367056998</v>
      </c>
      <c r="H29" s="43">
        <v>15</v>
      </c>
      <c r="I29" s="43">
        <v>44482</v>
      </c>
      <c r="J29" s="43">
        <v>10</v>
      </c>
      <c r="K29" s="43">
        <v>240.72100104477099</v>
      </c>
      <c r="L29" s="43">
        <v>204.1165665</v>
      </c>
      <c r="M29" s="43">
        <v>36.604434544771003</v>
      </c>
      <c r="N29" s="52">
        <v>-8.8139181096278894E-6</v>
      </c>
      <c r="O29" s="43">
        <v>0.494328974979243</v>
      </c>
      <c r="P29" s="43">
        <v>2</v>
      </c>
      <c r="Q29" s="43">
        <v>60</v>
      </c>
    </row>
    <row r="30" spans="3:17">
      <c r="C30" s="43">
        <v>15000</v>
      </c>
      <c r="D30" s="43">
        <v>2</v>
      </c>
      <c r="E30" s="43">
        <v>8</v>
      </c>
      <c r="F30" s="43">
        <v>0.5</v>
      </c>
      <c r="G30" s="43">
        <v>0.82536899192112601</v>
      </c>
      <c r="H30" s="43">
        <v>22</v>
      </c>
      <c r="I30" s="43">
        <v>44482</v>
      </c>
      <c r="J30" s="43">
        <v>10</v>
      </c>
      <c r="K30" s="43">
        <v>352.39266824101298</v>
      </c>
      <c r="L30" s="43">
        <v>299.3709642</v>
      </c>
      <c r="M30" s="43">
        <v>53.021704041013102</v>
      </c>
      <c r="N30" s="52">
        <v>-9.5896834743911995E-6</v>
      </c>
      <c r="O30" s="43">
        <v>0.499930419526117</v>
      </c>
      <c r="P30" s="43">
        <v>2</v>
      </c>
      <c r="Q30" s="43">
        <v>88</v>
      </c>
    </row>
    <row r="31" spans="3:17">
      <c r="C31" s="43">
        <v>20000</v>
      </c>
      <c r="D31" s="43">
        <v>2</v>
      </c>
      <c r="E31" s="43">
        <v>8</v>
      </c>
      <c r="F31" s="43">
        <v>0.5</v>
      </c>
      <c r="G31" s="43">
        <v>0.83571768367056998</v>
      </c>
      <c r="H31" s="43">
        <v>30</v>
      </c>
      <c r="I31" s="43">
        <v>44482</v>
      </c>
      <c r="J31" s="43">
        <v>10</v>
      </c>
      <c r="K31" s="43">
        <v>481.44200208954197</v>
      </c>
      <c r="L31" s="43">
        <v>408.23313300000001</v>
      </c>
      <c r="M31" s="43">
        <v>73.208869089542006</v>
      </c>
      <c r="N31" s="52">
        <v>-8.8139181096278894E-6</v>
      </c>
      <c r="O31" s="43">
        <v>0.494328974979243</v>
      </c>
      <c r="P31" s="43">
        <v>2</v>
      </c>
      <c r="Q31" s="43">
        <v>120</v>
      </c>
    </row>
    <row r="32" spans="3:17">
      <c r="C32" s="4">
        <v>5000</v>
      </c>
      <c r="D32" s="4">
        <v>2</v>
      </c>
      <c r="E32" s="4">
        <v>10</v>
      </c>
      <c r="F32" s="4">
        <v>0.5</v>
      </c>
      <c r="G32" s="4">
        <v>0.84572674729417796</v>
      </c>
      <c r="H32" s="4">
        <v>8</v>
      </c>
      <c r="I32" s="4">
        <v>44482</v>
      </c>
      <c r="J32" s="4">
        <v>10</v>
      </c>
      <c r="K32" s="4">
        <v>128.618345616792</v>
      </c>
      <c r="L32" s="4">
        <v>108.86216880000001</v>
      </c>
      <c r="M32" s="4">
        <v>19.756176816791999</v>
      </c>
      <c r="N32" s="5">
        <v>-6.3233729136731904E-5</v>
      </c>
      <c r="O32" s="4">
        <v>0.488899204666017</v>
      </c>
      <c r="P32" s="4">
        <v>2</v>
      </c>
      <c r="Q32" s="4">
        <v>32</v>
      </c>
    </row>
    <row r="33" spans="3:17">
      <c r="C33" s="4">
        <v>10000</v>
      </c>
      <c r="D33" s="4">
        <v>2</v>
      </c>
      <c r="E33" s="4">
        <v>10</v>
      </c>
      <c r="F33" s="4">
        <v>0.5</v>
      </c>
      <c r="G33" s="4">
        <v>0.84572674729417796</v>
      </c>
      <c r="H33" s="4">
        <v>16</v>
      </c>
      <c r="I33" s="4">
        <v>44482</v>
      </c>
      <c r="J33" s="4">
        <v>10</v>
      </c>
      <c r="K33" s="4">
        <v>257.236691233584</v>
      </c>
      <c r="L33" s="4">
        <v>217.72433760000001</v>
      </c>
      <c r="M33" s="4">
        <v>39.512353633583999</v>
      </c>
      <c r="N33" s="5">
        <v>-6.3233729136731904E-5</v>
      </c>
      <c r="O33" s="4">
        <v>0.488899204666017</v>
      </c>
      <c r="P33" s="4">
        <v>2</v>
      </c>
      <c r="Q33" s="4">
        <v>64</v>
      </c>
    </row>
    <row r="34" spans="3:17">
      <c r="C34" s="4">
        <v>15000</v>
      </c>
      <c r="D34" s="4">
        <v>2</v>
      </c>
      <c r="E34" s="4">
        <v>10</v>
      </c>
      <c r="F34" s="4">
        <v>0.5</v>
      </c>
      <c r="G34" s="4">
        <v>0.82691625667097302</v>
      </c>
      <c r="H34" s="4">
        <v>23</v>
      </c>
      <c r="I34" s="4">
        <v>44482</v>
      </c>
      <c r="J34" s="4">
        <v>10</v>
      </c>
      <c r="K34" s="4">
        <v>368.51443109802301</v>
      </c>
      <c r="L34" s="4">
        <v>312.97873529999998</v>
      </c>
      <c r="M34" s="4">
        <v>55.535695798022502</v>
      </c>
      <c r="N34" s="5">
        <v>-2.3165116832254801E-5</v>
      </c>
      <c r="O34" s="4">
        <v>0.499093737872711</v>
      </c>
      <c r="P34" s="4">
        <v>2</v>
      </c>
      <c r="Q34" s="4">
        <v>92</v>
      </c>
    </row>
    <row r="35" spans="3:17" ht="15.75" thickBot="1">
      <c r="C35" s="6">
        <v>20000</v>
      </c>
      <c r="D35" s="6">
        <v>2</v>
      </c>
      <c r="E35" s="6">
        <v>10</v>
      </c>
      <c r="F35" s="6">
        <v>0.5</v>
      </c>
      <c r="G35" s="6">
        <v>0.83172703524208702</v>
      </c>
      <c r="H35" s="6">
        <v>31</v>
      </c>
      <c r="I35" s="6">
        <v>44482</v>
      </c>
      <c r="J35" s="6">
        <v>10</v>
      </c>
      <c r="K35" s="6">
        <v>497.12883533011399</v>
      </c>
      <c r="L35" s="6">
        <v>421.84090409999999</v>
      </c>
      <c r="M35" s="6">
        <v>75.287931230113699</v>
      </c>
      <c r="N35" s="7">
        <v>-6.9434098223373704E-6</v>
      </c>
      <c r="O35" s="6">
        <v>0.49649050333511302</v>
      </c>
      <c r="P35" s="6">
        <v>2</v>
      </c>
      <c r="Q35" s="6">
        <v>124</v>
      </c>
    </row>
    <row r="36" spans="3:17" s="51" customFormat="1" ht="15.75" thickTop="1"/>
    <row r="37" spans="3:17" s="51" customFormat="1" ht="15.75" thickBot="1"/>
    <row r="38" spans="3:17" ht="16.5" thickTop="1" thickBot="1">
      <c r="C38" s="13" t="s">
        <v>6</v>
      </c>
      <c r="D38" s="13" t="s">
        <v>4</v>
      </c>
      <c r="E38" s="13" t="s">
        <v>0</v>
      </c>
      <c r="F38" s="13" t="s">
        <v>37</v>
      </c>
      <c r="G38" s="13" t="s">
        <v>5</v>
      </c>
      <c r="H38" s="13" t="s">
        <v>1</v>
      </c>
      <c r="I38" s="13" t="s">
        <v>10</v>
      </c>
      <c r="J38" s="13" t="s">
        <v>13</v>
      </c>
      <c r="K38" s="13" t="s">
        <v>9</v>
      </c>
      <c r="L38" s="13" t="s">
        <v>7</v>
      </c>
      <c r="M38" s="13" t="s">
        <v>8</v>
      </c>
      <c r="N38" s="13" t="s">
        <v>2</v>
      </c>
      <c r="O38" s="13" t="s">
        <v>11</v>
      </c>
      <c r="P38" s="13" t="s">
        <v>3</v>
      </c>
      <c r="Q38" s="15" t="s">
        <v>12</v>
      </c>
    </row>
    <row r="39" spans="3:17" ht="15.75" thickTop="1">
      <c r="C39" s="2">
        <v>5000</v>
      </c>
      <c r="D39" s="2">
        <v>1</v>
      </c>
      <c r="E39" s="2">
        <v>4</v>
      </c>
      <c r="F39" s="2">
        <v>1</v>
      </c>
      <c r="G39" s="2">
        <v>8.2049154454624601E-2</v>
      </c>
      <c r="H39" s="2">
        <v>2</v>
      </c>
      <c r="I39" s="2">
        <v>44482</v>
      </c>
      <c r="J39" s="2">
        <v>10</v>
      </c>
      <c r="K39" s="2">
        <v>27.694709262014999</v>
      </c>
      <c r="L39" s="2">
        <v>27.215542200000002</v>
      </c>
      <c r="M39" s="2">
        <v>0.47916706201500803</v>
      </c>
      <c r="N39" s="3">
        <v>-4.2754241509002602E-2</v>
      </c>
      <c r="O39" s="1">
        <v>0.60312605554313403</v>
      </c>
      <c r="P39" s="16">
        <v>2</v>
      </c>
      <c r="Q39" s="8">
        <v>8</v>
      </c>
    </row>
    <row r="40" spans="3:17">
      <c r="C40" s="4">
        <v>10000</v>
      </c>
      <c r="D40" s="4">
        <v>1</v>
      </c>
      <c r="E40" s="4">
        <v>4</v>
      </c>
      <c r="F40" s="4">
        <v>1</v>
      </c>
      <c r="G40" s="4">
        <v>0.47986282350445902</v>
      </c>
      <c r="H40" s="4">
        <v>3</v>
      </c>
      <c r="I40" s="4">
        <v>44482</v>
      </c>
      <c r="J40" s="4">
        <v>10</v>
      </c>
      <c r="K40" s="4">
        <v>45.026911633899097</v>
      </c>
      <c r="L40" s="4">
        <v>40.823313300000002</v>
      </c>
      <c r="M40" s="4">
        <v>4.2035983338990599</v>
      </c>
      <c r="N40" s="5">
        <v>-4.2418017611031103E-2</v>
      </c>
      <c r="O40" s="1">
        <v>0.80805563981495199</v>
      </c>
      <c r="P40" s="17">
        <v>2</v>
      </c>
      <c r="Q40" s="9">
        <v>12</v>
      </c>
    </row>
    <row r="41" spans="3:17">
      <c r="C41" s="4">
        <v>15000</v>
      </c>
      <c r="D41" s="4">
        <v>1</v>
      </c>
      <c r="E41" s="4">
        <v>4</v>
      </c>
      <c r="F41" s="4">
        <v>1</v>
      </c>
      <c r="G41" s="4">
        <v>0.96309349811771805</v>
      </c>
      <c r="H41" s="4">
        <v>4</v>
      </c>
      <c r="I41" s="4">
        <v>44482</v>
      </c>
      <c r="J41" s="4">
        <v>10</v>
      </c>
      <c r="K41" s="4">
        <v>65.680016458015004</v>
      </c>
      <c r="L41" s="4">
        <v>54.431084400000003</v>
      </c>
      <c r="M41" s="4">
        <v>11.248932058014899</v>
      </c>
      <c r="N41" s="5">
        <v>-3.4356363120480599E-2</v>
      </c>
      <c r="O41" s="1">
        <v>0.98095888432310596</v>
      </c>
      <c r="P41" s="17">
        <v>2</v>
      </c>
      <c r="Q41" s="9">
        <v>16</v>
      </c>
    </row>
    <row r="42" spans="3:17" ht="15.75" thickBot="1">
      <c r="C42" s="6">
        <v>20000</v>
      </c>
      <c r="D42" s="6">
        <v>1</v>
      </c>
      <c r="E42" s="6">
        <v>4</v>
      </c>
      <c r="F42" s="6">
        <v>1</v>
      </c>
      <c r="G42" s="6">
        <v>0.47986282350445902</v>
      </c>
      <c r="H42" s="6">
        <v>6</v>
      </c>
      <c r="I42" s="6">
        <v>44482</v>
      </c>
      <c r="J42" s="6">
        <v>10</v>
      </c>
      <c r="K42" s="6">
        <v>90.053823267798094</v>
      </c>
      <c r="L42" s="6">
        <v>81.646626600000005</v>
      </c>
      <c r="M42" s="6">
        <v>8.4071966677981305</v>
      </c>
      <c r="N42" s="7">
        <v>-4.2418017611031103E-2</v>
      </c>
      <c r="O42" s="1">
        <v>0.80805563981495199</v>
      </c>
      <c r="P42" s="18">
        <v>2</v>
      </c>
      <c r="Q42" s="9">
        <v>24</v>
      </c>
    </row>
    <row r="43" spans="3:17" ht="15.75" thickTop="1">
      <c r="C43" s="22">
        <v>5000</v>
      </c>
      <c r="D43" s="22">
        <v>1</v>
      </c>
      <c r="E43" s="22">
        <v>8</v>
      </c>
      <c r="F43" s="22">
        <v>1</v>
      </c>
      <c r="G43" s="22">
        <v>0.36781035657638</v>
      </c>
      <c r="H43" s="22">
        <v>3</v>
      </c>
      <c r="I43" s="22">
        <v>44482</v>
      </c>
      <c r="J43" s="22">
        <v>10</v>
      </c>
      <c r="K43" s="22">
        <v>44.045332023609099</v>
      </c>
      <c r="L43" s="22">
        <v>40.823313300000002</v>
      </c>
      <c r="M43" s="22">
        <v>3.2220187236090898</v>
      </c>
      <c r="N43" s="49">
        <v>-2.05325256045512E-2</v>
      </c>
      <c r="O43" s="22">
        <v>0.76754786993531399</v>
      </c>
      <c r="P43" s="23">
        <v>2</v>
      </c>
      <c r="Q43" s="24">
        <v>12</v>
      </c>
    </row>
    <row r="44" spans="3:17">
      <c r="C44" s="24">
        <v>10000</v>
      </c>
      <c r="D44" s="24">
        <v>1</v>
      </c>
      <c r="E44" s="24">
        <v>8</v>
      </c>
      <c r="F44" s="24">
        <v>1</v>
      </c>
      <c r="G44" s="24">
        <v>0.797897101491018</v>
      </c>
      <c r="H44" s="24">
        <v>5</v>
      </c>
      <c r="I44" s="24">
        <v>44482</v>
      </c>
      <c r="J44" s="24">
        <v>10</v>
      </c>
      <c r="K44" s="24">
        <v>79.688153181768897</v>
      </c>
      <c r="L44" s="24">
        <v>68.038855499999997</v>
      </c>
      <c r="M44" s="24">
        <v>11.6492976817689</v>
      </c>
      <c r="N44" s="40">
        <v>-2.3799185002575399E-2</v>
      </c>
      <c r="O44" s="24">
        <v>0.92216015498162296</v>
      </c>
      <c r="P44" s="25">
        <v>2</v>
      </c>
      <c r="Q44" s="24">
        <v>20</v>
      </c>
    </row>
    <row r="45" spans="3:17">
      <c r="C45" s="24">
        <v>15000</v>
      </c>
      <c r="D45" s="24">
        <v>1</v>
      </c>
      <c r="E45" s="24">
        <v>8</v>
      </c>
      <c r="F45" s="24">
        <v>1</v>
      </c>
      <c r="G45" s="24">
        <v>0.97867645791514302</v>
      </c>
      <c r="H45" s="24">
        <v>7</v>
      </c>
      <c r="I45" s="24">
        <v>44482</v>
      </c>
      <c r="J45" s="24">
        <v>10</v>
      </c>
      <c r="K45" s="24">
        <v>115.258544499786</v>
      </c>
      <c r="L45" s="24">
        <v>95.254397699999998</v>
      </c>
      <c r="M45" s="24">
        <v>20.004146799785499</v>
      </c>
      <c r="N45" s="40">
        <v>-2.5112392528495099E-2</v>
      </c>
      <c r="O45" s="24">
        <v>0.98648972904689203</v>
      </c>
      <c r="P45" s="25">
        <v>2</v>
      </c>
      <c r="Q45" s="24">
        <v>28</v>
      </c>
    </row>
    <row r="46" spans="3:17" ht="15.75" thickBot="1">
      <c r="C46" s="26">
        <v>20000</v>
      </c>
      <c r="D46" s="26">
        <v>1</v>
      </c>
      <c r="E46" s="26">
        <v>8</v>
      </c>
      <c r="F46" s="26">
        <v>1</v>
      </c>
      <c r="G46" s="26">
        <v>0.79789710440688899</v>
      </c>
      <c r="H46" s="26">
        <v>10</v>
      </c>
      <c r="I46" s="26">
        <v>44482</v>
      </c>
      <c r="J46" s="26">
        <v>10</v>
      </c>
      <c r="K46" s="26">
        <v>159.37630644868099</v>
      </c>
      <c r="L46" s="26">
        <v>136.07771099999999</v>
      </c>
      <c r="M46" s="26">
        <v>23.298595448681201</v>
      </c>
      <c r="N46" s="41">
        <v>-2.3799185002575399E-2</v>
      </c>
      <c r="O46" s="26">
        <v>0.92216015602220602</v>
      </c>
      <c r="P46" s="27">
        <v>2</v>
      </c>
      <c r="Q46" s="24">
        <v>40</v>
      </c>
    </row>
    <row r="47" spans="3:17" ht="15.75" thickTop="1">
      <c r="C47" s="8">
        <v>5000</v>
      </c>
      <c r="D47" s="8">
        <v>1</v>
      </c>
      <c r="E47" s="8">
        <v>10</v>
      </c>
      <c r="F47" s="8">
        <v>1</v>
      </c>
      <c r="G47" s="8">
        <v>0.73182706118802299</v>
      </c>
      <c r="H47" s="8">
        <v>3</v>
      </c>
      <c r="I47" s="8">
        <v>44482</v>
      </c>
      <c r="J47" s="8">
        <v>10</v>
      </c>
      <c r="K47" s="8">
        <v>47.234118356007102</v>
      </c>
      <c r="L47" s="8">
        <v>40.823313300000002</v>
      </c>
      <c r="M47" s="8">
        <v>6.4108050560070797</v>
      </c>
      <c r="N47" s="50">
        <v>-1.8136606379918901E-2</v>
      </c>
      <c r="O47" s="1">
        <v>0.89855637727794102</v>
      </c>
      <c r="P47" s="19">
        <v>2</v>
      </c>
      <c r="Q47" s="9">
        <v>12</v>
      </c>
    </row>
    <row r="48" spans="3:17">
      <c r="C48" s="9">
        <v>10000</v>
      </c>
      <c r="D48" s="9">
        <v>1</v>
      </c>
      <c r="E48" s="9">
        <v>10</v>
      </c>
      <c r="F48" s="9">
        <v>1</v>
      </c>
      <c r="G48" s="9">
        <v>0.73182706118802299</v>
      </c>
      <c r="H48" s="9">
        <v>6</v>
      </c>
      <c r="I48" s="9">
        <v>44482</v>
      </c>
      <c r="J48" s="9">
        <v>10</v>
      </c>
      <c r="K48" s="9">
        <v>94.468236712014203</v>
      </c>
      <c r="L48" s="9">
        <v>81.646626600000005</v>
      </c>
      <c r="M48" s="9">
        <v>12.8216101120142</v>
      </c>
      <c r="N48" s="10">
        <v>-1.8136606379918901E-2</v>
      </c>
      <c r="O48" s="1">
        <v>0.89855637727794102</v>
      </c>
      <c r="P48" s="20">
        <v>2</v>
      </c>
      <c r="Q48" s="9">
        <v>24</v>
      </c>
    </row>
    <row r="49" spans="3:17">
      <c r="C49" s="9">
        <v>15000</v>
      </c>
      <c r="D49" s="9">
        <v>1</v>
      </c>
      <c r="E49" s="9">
        <v>10</v>
      </c>
      <c r="F49" s="9">
        <v>1</v>
      </c>
      <c r="G49" s="9">
        <v>0.99521412428815503</v>
      </c>
      <c r="H49" s="9">
        <v>8</v>
      </c>
      <c r="I49" s="9">
        <v>44482</v>
      </c>
      <c r="J49" s="9">
        <v>10</v>
      </c>
      <c r="K49" s="9">
        <v>132.11037074337099</v>
      </c>
      <c r="L49" s="9">
        <v>108.86216880000001</v>
      </c>
      <c r="M49" s="9">
        <v>23.248201943371299</v>
      </c>
      <c r="N49" s="10">
        <v>-2.07197993718982E-2</v>
      </c>
      <c r="O49" s="1">
        <v>0.99235654667726503</v>
      </c>
      <c r="P49" s="20">
        <v>2</v>
      </c>
      <c r="Q49" s="9">
        <v>32</v>
      </c>
    </row>
    <row r="50" spans="3:17" ht="15.75" thickBot="1">
      <c r="C50" s="11">
        <v>20000</v>
      </c>
      <c r="D50" s="11">
        <v>1</v>
      </c>
      <c r="E50" s="11">
        <v>10</v>
      </c>
      <c r="F50" s="11">
        <v>1</v>
      </c>
      <c r="G50" s="11">
        <v>0.92111702311069199</v>
      </c>
      <c r="H50" s="11">
        <v>11</v>
      </c>
      <c r="I50" s="11">
        <v>44482</v>
      </c>
      <c r="J50" s="11">
        <v>10</v>
      </c>
      <c r="K50" s="11">
        <v>179.27176088231499</v>
      </c>
      <c r="L50" s="11">
        <v>149.6854821</v>
      </c>
      <c r="M50" s="11">
        <v>29.5862787823154</v>
      </c>
      <c r="N50" s="12">
        <v>-2.0030664290322499E-2</v>
      </c>
      <c r="O50" s="1">
        <v>0.96604700069003002</v>
      </c>
      <c r="P50" s="21">
        <v>2</v>
      </c>
      <c r="Q50" s="9">
        <v>44</v>
      </c>
    </row>
    <row r="51" spans="3:17" ht="15.75" thickTop="1">
      <c r="C51" s="22">
        <v>5000</v>
      </c>
      <c r="D51" s="22">
        <v>1</v>
      </c>
      <c r="E51" s="22">
        <v>16</v>
      </c>
      <c r="F51" s="22">
        <v>1</v>
      </c>
      <c r="G51" s="22">
        <v>0.60181789210068504</v>
      </c>
      <c r="H51" s="22">
        <v>4</v>
      </c>
      <c r="I51" s="22">
        <v>44482</v>
      </c>
      <c r="J51" s="22">
        <v>10</v>
      </c>
      <c r="K51" s="22">
        <v>61.460317379735997</v>
      </c>
      <c r="L51" s="22">
        <v>54.431084400000003</v>
      </c>
      <c r="M51" s="22">
        <v>7.0292329797360003</v>
      </c>
      <c r="N51" s="22">
        <v>-5.77023198997395E-2</v>
      </c>
      <c r="O51" s="22">
        <v>0.85195796019197101</v>
      </c>
      <c r="P51" s="23">
        <v>2</v>
      </c>
      <c r="Q51" s="24">
        <v>16</v>
      </c>
    </row>
    <row r="52" spans="3:17">
      <c r="C52" s="24">
        <v>10000</v>
      </c>
      <c r="D52" s="24">
        <v>1</v>
      </c>
      <c r="E52" s="24">
        <v>16</v>
      </c>
      <c r="F52" s="24">
        <v>1</v>
      </c>
      <c r="G52" s="24">
        <v>0.85671180085591603</v>
      </c>
      <c r="H52" s="24">
        <v>7</v>
      </c>
      <c r="I52" s="24">
        <v>44482</v>
      </c>
      <c r="J52" s="24">
        <v>10</v>
      </c>
      <c r="K52" s="24">
        <v>112.765586909495</v>
      </c>
      <c r="L52" s="24">
        <v>95.254397699999998</v>
      </c>
      <c r="M52" s="24">
        <v>17.511189209494901</v>
      </c>
      <c r="N52" s="40">
        <v>-6.5241796323032702E-2</v>
      </c>
      <c r="O52" s="24">
        <v>0.94312942951902001</v>
      </c>
      <c r="P52" s="25">
        <v>2</v>
      </c>
      <c r="Q52" s="24">
        <v>28</v>
      </c>
    </row>
    <row r="53" spans="3:17">
      <c r="C53" s="24">
        <v>15000</v>
      </c>
      <c r="D53" s="24">
        <v>1</v>
      </c>
      <c r="E53" s="24">
        <v>16</v>
      </c>
      <c r="F53" s="24">
        <v>1</v>
      </c>
      <c r="G53" s="24">
        <v>0.95628436060216404</v>
      </c>
      <c r="H53" s="24">
        <v>10</v>
      </c>
      <c r="I53" s="24">
        <v>44482</v>
      </c>
      <c r="J53" s="24">
        <v>10</v>
      </c>
      <c r="K53" s="24">
        <v>164.00121432958301</v>
      </c>
      <c r="L53" s="24">
        <v>136.07771099999999</v>
      </c>
      <c r="M53" s="24">
        <v>27.923503329583198</v>
      </c>
      <c r="N53" s="24">
        <v>-6.8129158241335502E-2</v>
      </c>
      <c r="O53" s="24">
        <v>0.978541293326048</v>
      </c>
      <c r="P53" s="25">
        <v>2</v>
      </c>
      <c r="Q53" s="24">
        <v>40</v>
      </c>
    </row>
    <row r="54" spans="3:17" ht="15.75" thickBot="1">
      <c r="C54" s="26">
        <v>20000</v>
      </c>
      <c r="D54" s="26">
        <v>1</v>
      </c>
      <c r="E54" s="26">
        <v>16</v>
      </c>
      <c r="F54" s="26">
        <v>1</v>
      </c>
      <c r="G54" s="26">
        <v>1.0121471693630999</v>
      </c>
      <c r="H54" s="26">
        <v>13</v>
      </c>
      <c r="I54" s="26">
        <v>44482</v>
      </c>
      <c r="J54" s="26">
        <v>10</v>
      </c>
      <c r="K54" s="26">
        <v>215.32213084902301</v>
      </c>
      <c r="L54" s="26">
        <v>176.90102429999999</v>
      </c>
      <c r="M54" s="26">
        <v>38.421106549023101</v>
      </c>
      <c r="N54" s="41">
        <v>-6.9656512230189094E-2</v>
      </c>
      <c r="O54" s="26">
        <v>0.99836057134803202</v>
      </c>
      <c r="P54" s="27">
        <v>2</v>
      </c>
      <c r="Q54" s="26">
        <v>52</v>
      </c>
    </row>
    <row r="55" spans="3:17" ht="16.5" thickTop="1" thickBot="1"/>
    <row r="56" spans="3:17" ht="16.5" thickTop="1" thickBot="1">
      <c r="C56" s="13" t="s">
        <v>6</v>
      </c>
      <c r="D56" s="13" t="s">
        <v>4</v>
      </c>
      <c r="E56" s="13" t="s">
        <v>0</v>
      </c>
      <c r="F56" s="13" t="s">
        <v>37</v>
      </c>
      <c r="G56" s="13" t="s">
        <v>5</v>
      </c>
      <c r="H56" s="13" t="s">
        <v>1</v>
      </c>
      <c r="I56" s="13" t="s">
        <v>10</v>
      </c>
      <c r="J56" s="13" t="s">
        <v>13</v>
      </c>
      <c r="K56" s="13" t="s">
        <v>9</v>
      </c>
      <c r="L56" s="13" t="s">
        <v>7</v>
      </c>
      <c r="M56" s="13" t="s">
        <v>8</v>
      </c>
      <c r="N56" s="13" t="s">
        <v>2</v>
      </c>
      <c r="O56" s="13" t="s">
        <v>11</v>
      </c>
      <c r="P56" s="13" t="s">
        <v>3</v>
      </c>
      <c r="Q56" s="15" t="s">
        <v>12</v>
      </c>
    </row>
    <row r="57" spans="3:17" ht="15.75" thickTop="1">
      <c r="C57" s="28">
        <v>5000</v>
      </c>
      <c r="D57" s="28">
        <v>2</v>
      </c>
      <c r="E57" s="28">
        <v>1.5</v>
      </c>
      <c r="F57" s="28">
        <v>1</v>
      </c>
      <c r="G57" s="28">
        <v>2.4840245278790699E-2</v>
      </c>
      <c r="H57" s="28">
        <v>1</v>
      </c>
      <c r="I57" s="28">
        <v>44482</v>
      </c>
      <c r="J57" s="28">
        <v>10</v>
      </c>
      <c r="K57" s="28">
        <v>13.6803046162141</v>
      </c>
      <c r="L57" s="28">
        <v>13.607771100000001</v>
      </c>
      <c r="M57" s="28">
        <v>7.25335162140687E-2</v>
      </c>
      <c r="N57" s="29">
        <v>-2.2553475850692301E-2</v>
      </c>
      <c r="O57" s="28">
        <v>0.92577441105282099</v>
      </c>
      <c r="P57" s="28">
        <v>2</v>
      </c>
      <c r="Q57" s="28">
        <v>4</v>
      </c>
    </row>
    <row r="58" spans="3:17">
      <c r="C58" s="30">
        <v>10000</v>
      </c>
      <c r="D58" s="30">
        <v>2</v>
      </c>
      <c r="E58" s="30">
        <v>1.5</v>
      </c>
      <c r="F58" s="30">
        <v>1</v>
      </c>
      <c r="G58" s="30">
        <v>2.4840245278790699E-2</v>
      </c>
      <c r="H58" s="30">
        <v>2</v>
      </c>
      <c r="I58" s="30">
        <v>44482</v>
      </c>
      <c r="J58" s="30">
        <v>10</v>
      </c>
      <c r="K58" s="30">
        <v>27.3606092324281</v>
      </c>
      <c r="L58" s="30">
        <v>27.215542200000002</v>
      </c>
      <c r="M58" s="30">
        <v>0.14506703242813701</v>
      </c>
      <c r="N58" s="30">
        <v>-2.2553475850692301E-2</v>
      </c>
      <c r="O58" s="30">
        <v>0.92577441105282099</v>
      </c>
      <c r="P58" s="30">
        <v>2</v>
      </c>
      <c r="Q58" s="30">
        <v>8</v>
      </c>
    </row>
    <row r="59" spans="3:17">
      <c r="C59" s="30">
        <v>15000</v>
      </c>
      <c r="D59" s="30">
        <v>2</v>
      </c>
      <c r="E59" s="30">
        <v>1.5</v>
      </c>
      <c r="F59" s="30">
        <v>1</v>
      </c>
      <c r="G59" s="30">
        <v>2.4840245278790699E-2</v>
      </c>
      <c r="H59" s="30">
        <v>3</v>
      </c>
      <c r="I59" s="30">
        <v>44482</v>
      </c>
      <c r="J59" s="30">
        <v>10</v>
      </c>
      <c r="K59" s="30">
        <v>41.040913848642198</v>
      </c>
      <c r="L59" s="30">
        <v>40.823313300000002</v>
      </c>
      <c r="M59" s="30">
        <v>0.21760054864220599</v>
      </c>
      <c r="N59" s="30">
        <v>-2.2553475850694699E-2</v>
      </c>
      <c r="O59" s="30">
        <v>0.92577441105282099</v>
      </c>
      <c r="P59" s="30">
        <v>2</v>
      </c>
      <c r="Q59" s="30">
        <v>12</v>
      </c>
    </row>
    <row r="60" spans="3:17">
      <c r="C60" s="30">
        <v>20000</v>
      </c>
      <c r="D60" s="30">
        <v>2</v>
      </c>
      <c r="E60" s="30">
        <v>1.5</v>
      </c>
      <c r="F60" s="30">
        <v>1</v>
      </c>
      <c r="G60" s="30">
        <v>2.4840245278790699E-2</v>
      </c>
      <c r="H60" s="30">
        <v>4</v>
      </c>
      <c r="I60" s="30">
        <v>44482</v>
      </c>
      <c r="J60" s="30">
        <v>10</v>
      </c>
      <c r="K60" s="30">
        <v>54.7212184648563</v>
      </c>
      <c r="L60" s="30">
        <v>54.431084400000003</v>
      </c>
      <c r="M60" s="30">
        <v>0.29013406485627502</v>
      </c>
      <c r="N60" s="30">
        <v>-2.2553475850692301E-2</v>
      </c>
      <c r="O60" s="30">
        <v>0.92577441105282099</v>
      </c>
      <c r="P60" s="30">
        <v>2</v>
      </c>
      <c r="Q60" s="30">
        <v>16</v>
      </c>
    </row>
    <row r="61" spans="3:17">
      <c r="C61" s="9">
        <v>5000</v>
      </c>
      <c r="D61" s="9">
        <v>2</v>
      </c>
      <c r="E61" s="9">
        <v>4</v>
      </c>
      <c r="F61" s="9">
        <v>1</v>
      </c>
      <c r="G61" s="9">
        <v>0.10954003064827</v>
      </c>
      <c r="H61" s="9">
        <v>2</v>
      </c>
      <c r="I61" s="9">
        <v>44482</v>
      </c>
      <c r="J61" s="9">
        <v>10</v>
      </c>
      <c r="K61" s="9">
        <v>27.855255978985902</v>
      </c>
      <c r="L61" s="9">
        <v>27.215542200000002</v>
      </c>
      <c r="M61" s="9">
        <v>0.63971377898589898</v>
      </c>
      <c r="N61" s="10">
        <v>-2.1032401214957201E-2</v>
      </c>
      <c r="O61" s="9">
        <v>0.86217693099068904</v>
      </c>
      <c r="P61" s="9">
        <v>2</v>
      </c>
      <c r="Q61" s="9">
        <v>8</v>
      </c>
    </row>
    <row r="62" spans="3:17">
      <c r="C62" s="9">
        <v>10000</v>
      </c>
      <c r="D62" s="9">
        <v>2</v>
      </c>
      <c r="E62" s="9">
        <v>4</v>
      </c>
      <c r="F62" s="9">
        <v>1</v>
      </c>
      <c r="G62" s="9">
        <v>0.16876811518377499</v>
      </c>
      <c r="H62" s="9">
        <v>3</v>
      </c>
      <c r="I62" s="9">
        <v>44482</v>
      </c>
      <c r="J62" s="9">
        <v>10</v>
      </c>
      <c r="K62" s="9">
        <v>42.301721989009899</v>
      </c>
      <c r="L62" s="9">
        <v>40.823313300000002</v>
      </c>
      <c r="M62" s="9">
        <v>1.47840868900987</v>
      </c>
      <c r="N62" s="10">
        <v>-2.1032401214957201E-2</v>
      </c>
      <c r="O62" s="9">
        <v>0.99268682529878205</v>
      </c>
      <c r="P62" s="9">
        <v>2</v>
      </c>
      <c r="Q62" s="9">
        <v>12</v>
      </c>
    </row>
    <row r="63" spans="3:17">
      <c r="C63" s="9">
        <v>15000</v>
      </c>
      <c r="D63" s="9">
        <v>2</v>
      </c>
      <c r="E63" s="9">
        <v>4</v>
      </c>
      <c r="F63" s="9">
        <v>1</v>
      </c>
      <c r="G63" s="9">
        <v>5.8701576614495203E-2</v>
      </c>
      <c r="H63" s="9">
        <v>5</v>
      </c>
      <c r="I63" s="9">
        <v>44482</v>
      </c>
      <c r="J63" s="9">
        <v>10</v>
      </c>
      <c r="K63" s="9">
        <v>68.895898518571599</v>
      </c>
      <c r="L63" s="9">
        <v>68.038855499999997</v>
      </c>
      <c r="M63" s="9">
        <v>0.85704301857163101</v>
      </c>
      <c r="N63" s="10">
        <v>-2.1032401214957201E-2</v>
      </c>
      <c r="O63" s="9">
        <v>0.94162446840973701</v>
      </c>
      <c r="P63" s="9">
        <v>2</v>
      </c>
      <c r="Q63" s="9">
        <v>20</v>
      </c>
    </row>
    <row r="64" spans="3:17">
      <c r="C64" s="9">
        <v>20000</v>
      </c>
      <c r="D64" s="9">
        <v>2</v>
      </c>
      <c r="E64" s="9">
        <v>4</v>
      </c>
      <c r="F64" s="9">
        <v>1</v>
      </c>
      <c r="G64" s="9">
        <v>0.16876811518377499</v>
      </c>
      <c r="H64" s="9">
        <v>6</v>
      </c>
      <c r="I64" s="9">
        <v>44482</v>
      </c>
      <c r="J64" s="9">
        <v>10</v>
      </c>
      <c r="K64" s="9">
        <v>84.603443978019698</v>
      </c>
      <c r="L64" s="9">
        <v>81.646626600000005</v>
      </c>
      <c r="M64" s="9">
        <v>2.95681737801974</v>
      </c>
      <c r="N64" s="10">
        <v>-2.1032401214957201E-2</v>
      </c>
      <c r="O64" s="9">
        <v>0.99268682529878205</v>
      </c>
      <c r="P64" s="9">
        <v>2</v>
      </c>
      <c r="Q64" s="9">
        <v>24</v>
      </c>
    </row>
    <row r="65" spans="3:17">
      <c r="C65" s="30">
        <v>5000</v>
      </c>
      <c r="D65" s="30">
        <v>2</v>
      </c>
      <c r="E65" s="30">
        <v>8</v>
      </c>
      <c r="F65" s="30">
        <v>1</v>
      </c>
      <c r="G65" s="30">
        <v>1.19515867444245E-2</v>
      </c>
      <c r="H65" s="30">
        <v>2</v>
      </c>
      <c r="I65" s="30">
        <v>44482</v>
      </c>
      <c r="J65" s="30">
        <v>10</v>
      </c>
      <c r="K65" s="30">
        <v>27.285339466587399</v>
      </c>
      <c r="L65" s="30">
        <v>27.215542200000002</v>
      </c>
      <c r="M65" s="30">
        <v>6.97972665874389E-2</v>
      </c>
      <c r="N65" s="42">
        <v>-1.91796160438101E-4</v>
      </c>
      <c r="O65" s="30">
        <v>0.919723354010621</v>
      </c>
      <c r="P65" s="30">
        <v>2</v>
      </c>
      <c r="Q65" s="30">
        <v>8</v>
      </c>
    </row>
    <row r="66" spans="3:17">
      <c r="C66" s="30">
        <v>10000</v>
      </c>
      <c r="D66" s="30">
        <v>2</v>
      </c>
      <c r="E66" s="30">
        <v>8</v>
      </c>
      <c r="F66" s="30">
        <v>1</v>
      </c>
      <c r="G66" s="30">
        <v>1.19515867444245E-2</v>
      </c>
      <c r="H66" s="30">
        <v>4</v>
      </c>
      <c r="I66" s="30">
        <v>44482</v>
      </c>
      <c r="J66" s="30">
        <v>10</v>
      </c>
      <c r="K66" s="30">
        <v>54.570678933174896</v>
      </c>
      <c r="L66" s="30">
        <v>54.431084400000003</v>
      </c>
      <c r="M66" s="30">
        <v>0.13959453317487799</v>
      </c>
      <c r="N66" s="42">
        <v>-1.91796160438101E-4</v>
      </c>
      <c r="O66" s="30">
        <v>0.919723354010621</v>
      </c>
      <c r="P66" s="30">
        <v>2</v>
      </c>
      <c r="Q66" s="30">
        <v>16</v>
      </c>
    </row>
    <row r="67" spans="3:17">
      <c r="C67" s="30">
        <v>15000</v>
      </c>
      <c r="D67" s="30">
        <v>2</v>
      </c>
      <c r="E67" s="30">
        <v>8</v>
      </c>
      <c r="F67" s="30">
        <v>1</v>
      </c>
      <c r="G67" s="30">
        <v>0.17266570292250599</v>
      </c>
      <c r="H67" s="30">
        <v>5</v>
      </c>
      <c r="I67" s="30">
        <v>44482</v>
      </c>
      <c r="J67" s="30">
        <v>10</v>
      </c>
      <c r="K67" s="30">
        <v>70.559774762668596</v>
      </c>
      <c r="L67" s="30">
        <v>68.038855499999997</v>
      </c>
      <c r="M67" s="30">
        <v>2.5209192626685901</v>
      </c>
      <c r="N67" s="42">
        <v>-3.3840854904413498E-5</v>
      </c>
      <c r="O67" s="30">
        <v>0.99448255595921897</v>
      </c>
      <c r="P67" s="30">
        <v>2</v>
      </c>
      <c r="Q67" s="30">
        <v>20</v>
      </c>
    </row>
    <row r="68" spans="3:17">
      <c r="C68" s="30">
        <v>20000</v>
      </c>
      <c r="D68" s="30">
        <v>2</v>
      </c>
      <c r="E68" s="30">
        <v>8</v>
      </c>
      <c r="F68" s="30">
        <v>1</v>
      </c>
      <c r="G68" s="30">
        <v>0.135888578240729</v>
      </c>
      <c r="H68" s="30">
        <v>7</v>
      </c>
      <c r="I68" s="30">
        <v>44482</v>
      </c>
      <c r="J68" s="30">
        <v>10</v>
      </c>
      <c r="K68" s="30">
        <v>98.031960239240505</v>
      </c>
      <c r="L68" s="30">
        <v>95.254397699999998</v>
      </c>
      <c r="M68" s="30">
        <v>2.7775625392404999</v>
      </c>
      <c r="N68" s="42">
        <v>-2.0908698356348E-3</v>
      </c>
      <c r="O68" s="30">
        <v>0.977504948265283</v>
      </c>
      <c r="P68" s="30">
        <v>2</v>
      </c>
      <c r="Q68" s="30">
        <v>28</v>
      </c>
    </row>
    <row r="69" spans="3:17">
      <c r="C69" s="9">
        <v>5000</v>
      </c>
      <c r="D69" s="9">
        <v>2</v>
      </c>
      <c r="E69" s="9">
        <v>10</v>
      </c>
      <c r="F69" s="9">
        <v>1</v>
      </c>
      <c r="G69" s="9">
        <v>1.08938438767707E-2</v>
      </c>
      <c r="H69" s="9">
        <v>2</v>
      </c>
      <c r="I69" s="9">
        <v>44482</v>
      </c>
      <c r="J69" s="9">
        <v>10</v>
      </c>
      <c r="K69" s="9">
        <v>27.279162248240301</v>
      </c>
      <c r="L69" s="9">
        <v>27.215542200000002</v>
      </c>
      <c r="M69" s="9">
        <v>6.3620048240340704E-2</v>
      </c>
      <c r="N69" s="9">
        <v>-3.0538034591115498E-4</v>
      </c>
      <c r="O69" s="9">
        <v>0.919226311163025</v>
      </c>
      <c r="P69" s="9">
        <v>2</v>
      </c>
      <c r="Q69" s="9">
        <v>8</v>
      </c>
    </row>
    <row r="70" spans="3:17">
      <c r="C70" s="9">
        <v>10000</v>
      </c>
      <c r="D70" s="9">
        <v>2</v>
      </c>
      <c r="E70" s="9">
        <v>10</v>
      </c>
      <c r="F70" s="9">
        <v>1</v>
      </c>
      <c r="G70" s="9">
        <v>1.08938438767707E-2</v>
      </c>
      <c r="H70" s="9">
        <v>4</v>
      </c>
      <c r="I70" s="9">
        <v>44482</v>
      </c>
      <c r="J70" s="9">
        <v>10</v>
      </c>
      <c r="K70" s="9">
        <v>54.558324496480701</v>
      </c>
      <c r="L70" s="9">
        <v>54.431084400000003</v>
      </c>
      <c r="M70" s="9">
        <v>0.12724009648068099</v>
      </c>
      <c r="N70" s="9">
        <v>-3.0538034591115498E-4</v>
      </c>
      <c r="O70" s="9">
        <v>0.919226311163025</v>
      </c>
      <c r="P70" s="9">
        <v>2</v>
      </c>
      <c r="Q70" s="9">
        <v>16</v>
      </c>
    </row>
    <row r="71" spans="3:17">
      <c r="C71" s="9">
        <v>15000</v>
      </c>
      <c r="D71" s="9">
        <v>2</v>
      </c>
      <c r="E71" s="9">
        <v>10</v>
      </c>
      <c r="F71" s="9">
        <v>1</v>
      </c>
      <c r="G71" s="9">
        <v>0.17129723047047599</v>
      </c>
      <c r="H71" s="9">
        <v>5</v>
      </c>
      <c r="I71" s="9">
        <v>44482</v>
      </c>
      <c r="J71" s="9">
        <v>10</v>
      </c>
      <c r="K71" s="9">
        <v>70.539795064868997</v>
      </c>
      <c r="L71" s="9">
        <v>68.038855499999997</v>
      </c>
      <c r="M71" s="9">
        <v>2.5009395648689399</v>
      </c>
      <c r="N71" s="9">
        <v>-1.18769717004363E-4</v>
      </c>
      <c r="O71" s="9">
        <v>0.99385215606261201</v>
      </c>
      <c r="P71" s="9">
        <v>2</v>
      </c>
      <c r="Q71" s="9">
        <v>20</v>
      </c>
    </row>
    <row r="72" spans="3:17" ht="15.75" thickBot="1">
      <c r="C72" s="11">
        <v>20000</v>
      </c>
      <c r="D72" s="11">
        <v>2</v>
      </c>
      <c r="E72" s="11">
        <v>10</v>
      </c>
      <c r="F72" s="11">
        <v>1</v>
      </c>
      <c r="G72" s="11">
        <v>0.13128581605281101</v>
      </c>
      <c r="H72" s="11">
        <v>7</v>
      </c>
      <c r="I72" s="11">
        <v>44482</v>
      </c>
      <c r="J72" s="11">
        <v>10</v>
      </c>
      <c r="K72" s="11">
        <v>97.937879780119502</v>
      </c>
      <c r="L72" s="11">
        <v>95.254397699999998</v>
      </c>
      <c r="M72" s="11">
        <v>2.6834820801194499</v>
      </c>
      <c r="N72" s="11">
        <v>-3.3721053463509401E-4</v>
      </c>
      <c r="O72" s="11">
        <v>0.97537486046721</v>
      </c>
      <c r="P72" s="11">
        <v>2</v>
      </c>
      <c r="Q72" s="11">
        <v>28</v>
      </c>
    </row>
    <row r="73" spans="3:17" s="51" customFormat="1" ht="16.5" thickTop="1" thickBot="1"/>
    <row r="74" spans="3:17" ht="16.5" thickTop="1" thickBot="1">
      <c r="C74" s="13" t="s">
        <v>6</v>
      </c>
      <c r="D74" s="13" t="s">
        <v>4</v>
      </c>
      <c r="E74" s="13" t="s">
        <v>0</v>
      </c>
      <c r="F74" s="13" t="s">
        <v>37</v>
      </c>
      <c r="G74" s="13" t="s">
        <v>5</v>
      </c>
      <c r="H74" s="13" t="s">
        <v>1</v>
      </c>
      <c r="I74" s="13" t="s">
        <v>10</v>
      </c>
      <c r="J74" s="13" t="s">
        <v>13</v>
      </c>
      <c r="K74" s="13" t="s">
        <v>9</v>
      </c>
      <c r="L74" s="13" t="s">
        <v>7</v>
      </c>
      <c r="M74" s="13" t="s">
        <v>8</v>
      </c>
      <c r="N74" s="13" t="s">
        <v>2</v>
      </c>
      <c r="O74" s="13" t="s">
        <v>11</v>
      </c>
      <c r="P74" s="13" t="s">
        <v>3</v>
      </c>
      <c r="Q74" s="15" t="s">
        <v>12</v>
      </c>
    </row>
    <row r="75" spans="3:17" ht="15.75" thickTop="1">
      <c r="C75" s="2">
        <v>5000</v>
      </c>
      <c r="D75" s="2">
        <v>1</v>
      </c>
      <c r="E75" s="2">
        <v>4</v>
      </c>
      <c r="F75" s="2">
        <v>1.5</v>
      </c>
      <c r="G75" s="2">
        <v>8.2049154454624601E-2</v>
      </c>
      <c r="H75" s="2">
        <v>2</v>
      </c>
      <c r="I75" s="2">
        <v>44482</v>
      </c>
      <c r="J75" s="2">
        <v>10</v>
      </c>
      <c r="K75" s="2">
        <v>27.694709262014999</v>
      </c>
      <c r="L75" s="2">
        <v>27.215542200000002</v>
      </c>
      <c r="M75" s="2">
        <v>0.47916706201500803</v>
      </c>
      <c r="N75" s="2">
        <v>-4.2754241509002602E-2</v>
      </c>
      <c r="O75" s="2">
        <v>0.60312605554313403</v>
      </c>
      <c r="P75" s="2">
        <v>2</v>
      </c>
      <c r="Q75" s="2">
        <v>8</v>
      </c>
    </row>
    <row r="76" spans="3:17">
      <c r="C76" s="4">
        <v>10000</v>
      </c>
      <c r="D76" s="4">
        <v>1</v>
      </c>
      <c r="E76" s="4">
        <v>4</v>
      </c>
      <c r="F76" s="4">
        <v>1.5</v>
      </c>
      <c r="G76" s="4">
        <v>0.47986282350445902</v>
      </c>
      <c r="H76" s="4">
        <v>3</v>
      </c>
      <c r="I76" s="4">
        <v>44482</v>
      </c>
      <c r="J76" s="4">
        <v>10</v>
      </c>
      <c r="K76" s="4">
        <v>45.026911633899097</v>
      </c>
      <c r="L76" s="4">
        <v>40.823313300000002</v>
      </c>
      <c r="M76" s="4">
        <v>4.2035983338990599</v>
      </c>
      <c r="N76" s="4">
        <v>-4.2418017611031103E-2</v>
      </c>
      <c r="O76" s="4">
        <v>0.80805563981495199</v>
      </c>
      <c r="P76" s="4">
        <v>2</v>
      </c>
      <c r="Q76" s="4">
        <v>12</v>
      </c>
    </row>
    <row r="77" spans="3:17">
      <c r="C77" s="4">
        <v>15000</v>
      </c>
      <c r="D77" s="4">
        <v>1</v>
      </c>
      <c r="E77" s="4">
        <v>4</v>
      </c>
      <c r="F77" s="4">
        <v>1.5</v>
      </c>
      <c r="G77" s="4">
        <v>0.96309349811771805</v>
      </c>
      <c r="H77" s="4">
        <v>4</v>
      </c>
      <c r="I77" s="4">
        <v>44482</v>
      </c>
      <c r="J77" s="4">
        <v>10</v>
      </c>
      <c r="K77" s="4">
        <v>65.680016458015004</v>
      </c>
      <c r="L77" s="4">
        <v>54.431084400000003</v>
      </c>
      <c r="M77" s="4">
        <v>11.248932058014899</v>
      </c>
      <c r="N77" s="4">
        <v>-3.4356363120480599E-2</v>
      </c>
      <c r="O77" s="4">
        <v>0.98095888432310596</v>
      </c>
      <c r="P77" s="4">
        <v>2</v>
      </c>
      <c r="Q77" s="4">
        <v>16</v>
      </c>
    </row>
    <row r="78" spans="3:17">
      <c r="C78" s="4">
        <v>20000</v>
      </c>
      <c r="D78" s="4">
        <v>1</v>
      </c>
      <c r="E78" s="4">
        <v>4</v>
      </c>
      <c r="F78" s="4">
        <v>1.5</v>
      </c>
      <c r="G78" s="4">
        <v>1.27729491452068</v>
      </c>
      <c r="H78" s="4">
        <v>5</v>
      </c>
      <c r="I78" s="4">
        <v>44482</v>
      </c>
      <c r="J78" s="4">
        <v>10</v>
      </c>
      <c r="K78" s="4">
        <v>86.687361252002006</v>
      </c>
      <c r="L78" s="4">
        <v>68.038855499999997</v>
      </c>
      <c r="M78" s="4">
        <v>18.648505752001899</v>
      </c>
      <c r="N78" s="4">
        <v>-2.1124698141125699E-2</v>
      </c>
      <c r="O78" s="4">
        <v>1.0919854917935099</v>
      </c>
      <c r="P78" s="4">
        <v>2</v>
      </c>
      <c r="Q78" s="4">
        <v>20</v>
      </c>
    </row>
    <row r="79" spans="3:17">
      <c r="C79" s="45">
        <v>5000</v>
      </c>
      <c r="D79" s="45">
        <v>1</v>
      </c>
      <c r="E79" s="45">
        <v>8</v>
      </c>
      <c r="F79" s="45">
        <v>1.5</v>
      </c>
      <c r="G79" s="45">
        <v>1.5109954713634499</v>
      </c>
      <c r="H79" s="45">
        <v>2</v>
      </c>
      <c r="I79" s="45">
        <v>44482</v>
      </c>
      <c r="J79" s="45">
        <v>10</v>
      </c>
      <c r="K79" s="45">
        <v>36.039755752762503</v>
      </c>
      <c r="L79" s="45">
        <v>27.215542200000002</v>
      </c>
      <c r="M79" s="45">
        <v>8.82421355276254</v>
      </c>
      <c r="N79" s="47">
        <v>-2.8209845268008901E-2</v>
      </c>
      <c r="O79" s="45">
        <v>1.1739330293874899</v>
      </c>
      <c r="P79" s="45">
        <v>2</v>
      </c>
      <c r="Q79" s="45">
        <v>8</v>
      </c>
    </row>
    <row r="80" spans="3:17">
      <c r="C80" s="45">
        <v>10000</v>
      </c>
      <c r="D80" s="45">
        <v>1</v>
      </c>
      <c r="E80" s="45">
        <v>8</v>
      </c>
      <c r="F80" s="45">
        <v>1.5</v>
      </c>
      <c r="G80" s="45">
        <v>1.5109954713634499</v>
      </c>
      <c r="H80" s="45">
        <v>4</v>
      </c>
      <c r="I80" s="45">
        <v>44482</v>
      </c>
      <c r="J80" s="45">
        <v>10</v>
      </c>
      <c r="K80" s="45">
        <v>72.079511505525105</v>
      </c>
      <c r="L80" s="45">
        <v>54.431084400000003</v>
      </c>
      <c r="M80" s="45">
        <v>17.648427105525101</v>
      </c>
      <c r="N80" s="47">
        <v>-2.8209845268008901E-2</v>
      </c>
      <c r="O80" s="45">
        <v>1.1739330293874899</v>
      </c>
      <c r="P80" s="45">
        <v>2</v>
      </c>
      <c r="Q80" s="45">
        <v>16</v>
      </c>
    </row>
    <row r="81" spans="3:17">
      <c r="C81" s="45">
        <v>15000</v>
      </c>
      <c r="D81" s="45">
        <v>1</v>
      </c>
      <c r="E81" s="45">
        <v>8</v>
      </c>
      <c r="F81" s="45">
        <v>1.5</v>
      </c>
      <c r="G81" s="45">
        <v>1.5109954713634499</v>
      </c>
      <c r="H81" s="45">
        <v>6</v>
      </c>
      <c r="I81" s="45">
        <v>44482</v>
      </c>
      <c r="J81" s="45">
        <v>10</v>
      </c>
      <c r="K81" s="45">
        <v>108.119267258288</v>
      </c>
      <c r="L81" s="45">
        <v>81.646626600000005</v>
      </c>
      <c r="M81" s="45">
        <v>26.472640658287599</v>
      </c>
      <c r="N81" s="47">
        <v>-2.8209845268008901E-2</v>
      </c>
      <c r="O81" s="45">
        <v>1.1739330293874899</v>
      </c>
      <c r="P81" s="45">
        <v>2</v>
      </c>
      <c r="Q81" s="45">
        <v>24</v>
      </c>
    </row>
    <row r="82" spans="3:17">
      <c r="C82" s="45">
        <v>20000</v>
      </c>
      <c r="D82" s="45">
        <v>1</v>
      </c>
      <c r="E82" s="45">
        <v>8</v>
      </c>
      <c r="F82" s="45">
        <v>1.5</v>
      </c>
      <c r="G82" s="45">
        <v>1.09647692795468</v>
      </c>
      <c r="H82" s="45">
        <v>9</v>
      </c>
      <c r="I82" s="45">
        <v>44482</v>
      </c>
      <c r="J82" s="45">
        <v>10</v>
      </c>
      <c r="K82" s="45">
        <v>151.28535356664901</v>
      </c>
      <c r="L82" s="45">
        <v>122.4699399</v>
      </c>
      <c r="M82" s="45">
        <v>28.8154136666491</v>
      </c>
      <c r="N82" s="47">
        <v>-2.58224447216211E-2</v>
      </c>
      <c r="O82" s="45">
        <v>1.0282163323161999</v>
      </c>
      <c r="P82" s="45">
        <v>2</v>
      </c>
      <c r="Q82" s="45">
        <v>36</v>
      </c>
    </row>
    <row r="83" spans="3:17">
      <c r="C83" s="4">
        <v>5000</v>
      </c>
      <c r="D83" s="4">
        <v>1</v>
      </c>
      <c r="E83" s="4">
        <v>10</v>
      </c>
      <c r="F83" s="4">
        <v>1.5</v>
      </c>
      <c r="G83" s="4">
        <v>1.87682882102658</v>
      </c>
      <c r="H83" s="4">
        <v>2</v>
      </c>
      <c r="I83" s="4">
        <v>44482</v>
      </c>
      <c r="J83" s="4">
        <v>10</v>
      </c>
      <c r="K83" s="4">
        <v>38.176222514795199</v>
      </c>
      <c r="L83" s="4">
        <v>27.215542200000002</v>
      </c>
      <c r="M83" s="4">
        <v>10.9606803147952</v>
      </c>
      <c r="N83" s="5">
        <v>-2.7693480773944401E-2</v>
      </c>
      <c r="O83" s="4">
        <v>1.30123201978832</v>
      </c>
      <c r="P83" s="4">
        <v>2</v>
      </c>
      <c r="Q83" s="4">
        <v>8</v>
      </c>
    </row>
    <row r="84" spans="3:17">
      <c r="C84" s="4">
        <v>10000</v>
      </c>
      <c r="D84" s="4">
        <v>1</v>
      </c>
      <c r="E84" s="4">
        <v>10</v>
      </c>
      <c r="F84" s="4">
        <v>1.5</v>
      </c>
      <c r="G84" s="4">
        <v>1.87682882102658</v>
      </c>
      <c r="H84" s="4">
        <v>4</v>
      </c>
      <c r="I84" s="4">
        <v>44482</v>
      </c>
      <c r="J84" s="4">
        <v>10</v>
      </c>
      <c r="K84" s="4">
        <v>76.352445029590399</v>
      </c>
      <c r="L84" s="4">
        <v>54.431084400000003</v>
      </c>
      <c r="M84" s="4">
        <v>21.921360629590399</v>
      </c>
      <c r="N84" s="4">
        <v>-2.7693480773944401E-2</v>
      </c>
      <c r="O84" s="4">
        <v>1.30123201978832</v>
      </c>
      <c r="P84" s="4">
        <v>2</v>
      </c>
      <c r="Q84" s="4">
        <v>16</v>
      </c>
    </row>
    <row r="85" spans="3:17">
      <c r="C85" s="4">
        <v>15000</v>
      </c>
      <c r="D85" s="4">
        <v>1</v>
      </c>
      <c r="E85" s="4">
        <v>10</v>
      </c>
      <c r="F85" s="4">
        <v>1.5</v>
      </c>
      <c r="G85" s="4">
        <v>1.87682882102658</v>
      </c>
      <c r="H85" s="4">
        <v>6</v>
      </c>
      <c r="I85" s="4">
        <v>44482</v>
      </c>
      <c r="J85" s="4">
        <v>10</v>
      </c>
      <c r="K85" s="4">
        <v>114.528667544386</v>
      </c>
      <c r="L85" s="4">
        <v>81.646626600000005</v>
      </c>
      <c r="M85" s="4">
        <v>32.8820409443857</v>
      </c>
      <c r="N85" s="5">
        <v>-2.7693480773944401E-2</v>
      </c>
      <c r="O85" s="4">
        <v>1.30123201978832</v>
      </c>
      <c r="P85" s="4">
        <v>2</v>
      </c>
      <c r="Q85" s="4">
        <v>24</v>
      </c>
    </row>
    <row r="86" spans="3:17">
      <c r="C86" s="4">
        <v>20000</v>
      </c>
      <c r="D86" s="4">
        <v>1</v>
      </c>
      <c r="E86" s="4">
        <v>10</v>
      </c>
      <c r="F86" s="4">
        <v>1.5</v>
      </c>
      <c r="G86" s="4">
        <v>1.47881512932359</v>
      </c>
      <c r="H86" s="4">
        <v>9</v>
      </c>
      <c r="I86" s="4">
        <v>44482</v>
      </c>
      <c r="J86" s="4">
        <v>10</v>
      </c>
      <c r="K86" s="4">
        <v>161.33320149862399</v>
      </c>
      <c r="L86" s="4">
        <v>122.4699399</v>
      </c>
      <c r="M86" s="4">
        <v>38.8632615986239</v>
      </c>
      <c r="N86" s="5">
        <v>-2.4718857101547101E-2</v>
      </c>
      <c r="O86" s="4">
        <v>1.16267919527635</v>
      </c>
      <c r="P86" s="4">
        <v>2</v>
      </c>
      <c r="Q86" s="4">
        <v>36</v>
      </c>
    </row>
    <row r="87" spans="3:17">
      <c r="C87" s="45">
        <v>5000</v>
      </c>
      <c r="D87" s="45">
        <v>1</v>
      </c>
      <c r="E87" s="45">
        <v>16</v>
      </c>
      <c r="F87" s="45">
        <v>1.5</v>
      </c>
      <c r="G87" s="45">
        <v>2.38201968666093</v>
      </c>
      <c r="H87" s="45">
        <v>2</v>
      </c>
      <c r="I87" s="45">
        <v>44482</v>
      </c>
      <c r="J87" s="45">
        <v>10</v>
      </c>
      <c r="K87" s="45">
        <v>41.126537170099802</v>
      </c>
      <c r="L87" s="45">
        <v>27.215542200000002</v>
      </c>
      <c r="M87" s="45">
        <v>13.9109949700998</v>
      </c>
      <c r="N87" s="47">
        <v>-0.10310824147358701</v>
      </c>
      <c r="O87" s="45">
        <v>1.4752685977050699</v>
      </c>
      <c r="P87" s="45">
        <v>2</v>
      </c>
      <c r="Q87" s="45">
        <v>8</v>
      </c>
    </row>
    <row r="88" spans="3:17">
      <c r="C88" s="45">
        <v>10000</v>
      </c>
      <c r="D88" s="45">
        <v>1</v>
      </c>
      <c r="E88" s="45">
        <v>16</v>
      </c>
      <c r="F88" s="45">
        <v>1.5</v>
      </c>
      <c r="G88" s="45">
        <v>2.38201968666093</v>
      </c>
      <c r="H88" s="45">
        <v>4</v>
      </c>
      <c r="I88" s="45">
        <v>44482</v>
      </c>
      <c r="J88" s="45">
        <v>10</v>
      </c>
      <c r="K88" s="45">
        <v>82.253074340199603</v>
      </c>
      <c r="L88" s="45">
        <v>54.431084400000003</v>
      </c>
      <c r="M88" s="45">
        <v>27.8219899401996</v>
      </c>
      <c r="N88" s="47">
        <v>-0.10310824147358701</v>
      </c>
      <c r="O88" s="45">
        <v>1.4752685977050699</v>
      </c>
      <c r="P88" s="45">
        <v>2</v>
      </c>
      <c r="Q88" s="45">
        <v>16</v>
      </c>
    </row>
    <row r="89" spans="3:17">
      <c r="C89" s="45">
        <v>15000</v>
      </c>
      <c r="D89" s="45">
        <v>1</v>
      </c>
      <c r="E89" s="45">
        <v>16</v>
      </c>
      <c r="F89" s="45">
        <v>1.5</v>
      </c>
      <c r="G89" s="45">
        <v>1.8726667834091599</v>
      </c>
      <c r="H89" s="45">
        <v>7</v>
      </c>
      <c r="I89" s="45">
        <v>44482</v>
      </c>
      <c r="J89" s="45">
        <v>10</v>
      </c>
      <c r="K89" s="45">
        <v>133.531706752883</v>
      </c>
      <c r="L89" s="45">
        <v>95.254397699999998</v>
      </c>
      <c r="M89" s="45">
        <v>38.277309052883297</v>
      </c>
      <c r="N89" s="47">
        <v>-9.1579933254097398E-2</v>
      </c>
      <c r="O89" s="45">
        <v>1.29979007366741</v>
      </c>
      <c r="P89" s="45">
        <v>2</v>
      </c>
      <c r="Q89" s="45">
        <v>28</v>
      </c>
    </row>
    <row r="90" spans="3:17" ht="15.75" thickBot="1">
      <c r="C90" s="46">
        <v>20000</v>
      </c>
      <c r="D90" s="46">
        <v>1</v>
      </c>
      <c r="E90" s="46">
        <v>16</v>
      </c>
      <c r="F90" s="46">
        <v>1.5</v>
      </c>
      <c r="G90" s="46">
        <v>1.40963867460425</v>
      </c>
      <c r="H90" s="46">
        <v>11</v>
      </c>
      <c r="I90" s="46">
        <v>44482</v>
      </c>
      <c r="J90" s="46">
        <v>10</v>
      </c>
      <c r="K90" s="46">
        <v>194.96307632828899</v>
      </c>
      <c r="L90" s="46">
        <v>149.6854821</v>
      </c>
      <c r="M90" s="46">
        <v>45.2775942282885</v>
      </c>
      <c r="N90" s="48">
        <v>-8.0245805827310293E-2</v>
      </c>
      <c r="O90" s="46">
        <v>1.1384551516290899</v>
      </c>
      <c r="P90" s="46">
        <v>2</v>
      </c>
      <c r="Q90" s="46">
        <v>44</v>
      </c>
    </row>
    <row r="91" spans="3:17" ht="16.5" thickTop="1" thickBot="1"/>
    <row r="92" spans="3:17" ht="16.5" thickTop="1" thickBot="1">
      <c r="C92" s="13" t="s">
        <v>6</v>
      </c>
      <c r="D92" s="13" t="s">
        <v>4</v>
      </c>
      <c r="E92" s="13" t="s">
        <v>0</v>
      </c>
      <c r="F92" s="13" t="s">
        <v>37</v>
      </c>
      <c r="G92" s="13" t="s">
        <v>5</v>
      </c>
      <c r="H92" s="13" t="s">
        <v>1</v>
      </c>
      <c r="I92" s="13" t="s">
        <v>10</v>
      </c>
      <c r="J92" s="13" t="s">
        <v>13</v>
      </c>
      <c r="K92" s="13" t="s">
        <v>9</v>
      </c>
      <c r="L92" s="13" t="s">
        <v>7</v>
      </c>
      <c r="M92" s="13" t="s">
        <v>8</v>
      </c>
      <c r="N92" s="13" t="s">
        <v>2</v>
      </c>
      <c r="O92" s="13" t="s">
        <v>11</v>
      </c>
      <c r="P92" s="13" t="s">
        <v>3</v>
      </c>
      <c r="Q92" s="15" t="s">
        <v>12</v>
      </c>
    </row>
    <row r="93" spans="3:17" ht="15.75" thickTop="1">
      <c r="C93" s="75">
        <v>5000</v>
      </c>
      <c r="D93" s="75">
        <v>2</v>
      </c>
      <c r="E93" s="75">
        <v>1.5</v>
      </c>
      <c r="F93" s="75">
        <v>1.5</v>
      </c>
      <c r="G93" s="75">
        <v>2.4840245278790699E-2</v>
      </c>
      <c r="H93" s="75">
        <v>1</v>
      </c>
      <c r="I93" s="75">
        <v>44482</v>
      </c>
      <c r="J93" s="75">
        <v>10</v>
      </c>
      <c r="K93" s="75">
        <v>13.6803046162141</v>
      </c>
      <c r="L93" s="75">
        <v>13.607771100000001</v>
      </c>
      <c r="M93" s="75">
        <v>7.25335162140687E-2</v>
      </c>
      <c r="N93" s="75">
        <v>-2.2553475850692301E-2</v>
      </c>
      <c r="O93" s="75">
        <v>0.92577441105282099</v>
      </c>
      <c r="P93" s="75">
        <v>2</v>
      </c>
      <c r="Q93" s="75">
        <v>4</v>
      </c>
    </row>
    <row r="94" spans="3:17">
      <c r="C94" s="76">
        <v>10000</v>
      </c>
      <c r="D94" s="76">
        <v>2</v>
      </c>
      <c r="E94" s="76">
        <v>1.5</v>
      </c>
      <c r="F94" s="76">
        <v>1.5</v>
      </c>
      <c r="G94" s="76">
        <v>2.4840245278790699E-2</v>
      </c>
      <c r="H94" s="76">
        <v>2</v>
      </c>
      <c r="I94" s="76">
        <v>44482</v>
      </c>
      <c r="J94" s="76">
        <v>10</v>
      </c>
      <c r="K94" s="76">
        <v>27.3606092324281</v>
      </c>
      <c r="L94" s="76">
        <v>27.215542200000002</v>
      </c>
      <c r="M94" s="76">
        <v>0.14506703242813701</v>
      </c>
      <c r="N94" s="76">
        <v>-2.2553475850692301E-2</v>
      </c>
      <c r="O94" s="76">
        <v>0.92577441105282099</v>
      </c>
      <c r="P94" s="76">
        <v>2</v>
      </c>
      <c r="Q94" s="76">
        <v>8</v>
      </c>
    </row>
    <row r="95" spans="3:17">
      <c r="C95" s="76">
        <v>15000</v>
      </c>
      <c r="D95" s="76">
        <v>2</v>
      </c>
      <c r="E95" s="76">
        <v>1.5</v>
      </c>
      <c r="F95" s="76">
        <v>1.5</v>
      </c>
      <c r="G95" s="76">
        <v>0.76571291636474303</v>
      </c>
      <c r="H95" s="76">
        <v>2</v>
      </c>
      <c r="I95" s="76">
        <v>44482</v>
      </c>
      <c r="J95" s="76">
        <v>10</v>
      </c>
      <c r="K95" s="76">
        <v>31.687305631570101</v>
      </c>
      <c r="L95" s="76">
        <v>27.215542200000002</v>
      </c>
      <c r="M95" s="76">
        <v>4.4717634315700998</v>
      </c>
      <c r="N95" s="76">
        <v>-2.97706832513941E-3</v>
      </c>
      <c r="O95" s="76">
        <v>1.25909671019356</v>
      </c>
      <c r="P95" s="76">
        <v>2</v>
      </c>
      <c r="Q95" s="76">
        <v>8</v>
      </c>
    </row>
    <row r="96" spans="3:17">
      <c r="C96" s="76">
        <v>20000</v>
      </c>
      <c r="D96" s="76">
        <v>2</v>
      </c>
      <c r="E96" s="76">
        <v>1.5</v>
      </c>
      <c r="F96" s="76">
        <v>1.5</v>
      </c>
      <c r="G96" s="76">
        <v>0.49696145346156201</v>
      </c>
      <c r="H96" s="76">
        <v>3</v>
      </c>
      <c r="I96" s="76">
        <v>44482</v>
      </c>
      <c r="J96" s="76">
        <v>10</v>
      </c>
      <c r="K96" s="76">
        <v>45.176695632323302</v>
      </c>
      <c r="L96" s="76">
        <v>40.823313300000002</v>
      </c>
      <c r="M96" s="76">
        <v>4.3533823323232799</v>
      </c>
      <c r="N96" s="76">
        <v>-1.0178098238105801E-2</v>
      </c>
      <c r="O96" s="76">
        <v>1.14116906754327</v>
      </c>
      <c r="P96" s="76">
        <v>2</v>
      </c>
      <c r="Q96" s="76">
        <v>12</v>
      </c>
    </row>
    <row r="97" spans="3:17">
      <c r="C97" s="4">
        <v>5000</v>
      </c>
      <c r="D97" s="4">
        <v>2</v>
      </c>
      <c r="E97" s="4">
        <v>4</v>
      </c>
      <c r="F97" s="4">
        <v>1.5</v>
      </c>
      <c r="G97" s="4">
        <v>0.72578680775870297</v>
      </c>
      <c r="H97" s="4">
        <v>1</v>
      </c>
      <c r="I97" s="4">
        <v>44482</v>
      </c>
      <c r="J97" s="4">
        <v>10</v>
      </c>
      <c r="K97" s="4">
        <v>15.7270685786554</v>
      </c>
      <c r="L97" s="4">
        <v>13.607771100000001</v>
      </c>
      <c r="M97" s="4">
        <v>2.11929747865541</v>
      </c>
      <c r="N97" s="4">
        <v>-2.1032401214957201E-2</v>
      </c>
      <c r="O97" s="4">
        <v>1.2417645560028701</v>
      </c>
      <c r="P97" s="4">
        <v>2</v>
      </c>
      <c r="Q97" s="4">
        <v>4</v>
      </c>
    </row>
    <row r="98" spans="3:17">
      <c r="C98" s="4">
        <v>10000</v>
      </c>
      <c r="D98" s="4">
        <v>2</v>
      </c>
      <c r="E98" s="4">
        <v>4</v>
      </c>
      <c r="F98" s="4">
        <v>1.5</v>
      </c>
      <c r="G98" s="4">
        <v>0.72578680775870297</v>
      </c>
      <c r="H98" s="4">
        <v>2</v>
      </c>
      <c r="I98" s="4">
        <v>44482</v>
      </c>
      <c r="J98" s="4">
        <v>10</v>
      </c>
      <c r="K98" s="4">
        <v>31.4541371573108</v>
      </c>
      <c r="L98" s="4">
        <v>27.215542200000002</v>
      </c>
      <c r="M98" s="4">
        <v>4.2385949573108199</v>
      </c>
      <c r="N98" s="4">
        <v>-2.1032401214957201E-2</v>
      </c>
      <c r="O98" s="4">
        <v>1.2417645560028701</v>
      </c>
      <c r="P98" s="4">
        <v>2</v>
      </c>
      <c r="Q98" s="4">
        <v>8</v>
      </c>
    </row>
    <row r="99" spans="3:17">
      <c r="C99" s="4">
        <v>15000</v>
      </c>
      <c r="D99" s="4">
        <v>2</v>
      </c>
      <c r="E99" s="4">
        <v>4</v>
      </c>
      <c r="F99" s="4">
        <v>1.5</v>
      </c>
      <c r="G99" s="4">
        <v>0.72578680775870497</v>
      </c>
      <c r="H99" s="4">
        <v>3</v>
      </c>
      <c r="I99" s="4">
        <v>44482</v>
      </c>
      <c r="J99" s="4">
        <v>10</v>
      </c>
      <c r="K99" s="4">
        <v>47.181205735966302</v>
      </c>
      <c r="L99" s="4">
        <v>40.823313300000002</v>
      </c>
      <c r="M99" s="4">
        <v>6.3578924359662601</v>
      </c>
      <c r="N99" s="4">
        <v>-2.1032401214957201E-2</v>
      </c>
      <c r="O99" s="4">
        <v>1.2417645560028701</v>
      </c>
      <c r="P99" s="4">
        <v>2</v>
      </c>
      <c r="Q99" s="4">
        <v>12</v>
      </c>
    </row>
    <row r="100" spans="3:17">
      <c r="C100" s="4">
        <v>20000</v>
      </c>
      <c r="D100" s="4">
        <v>2</v>
      </c>
      <c r="E100" s="4">
        <v>4</v>
      </c>
      <c r="F100" s="4">
        <v>1.5</v>
      </c>
      <c r="G100" s="4">
        <v>1.2922646214605</v>
      </c>
      <c r="H100" s="4">
        <v>3</v>
      </c>
      <c r="I100" s="4">
        <v>44482</v>
      </c>
      <c r="J100" s="4">
        <v>10</v>
      </c>
      <c r="K100" s="4">
        <v>52.143551383994001</v>
      </c>
      <c r="L100" s="4">
        <v>40.823313300000002</v>
      </c>
      <c r="M100" s="4">
        <v>11.320238083993999</v>
      </c>
      <c r="N100" s="4">
        <v>-2.1032401214957201E-2</v>
      </c>
      <c r="O100" s="4">
        <v>1.4823446294201901</v>
      </c>
      <c r="P100" s="4">
        <v>2</v>
      </c>
      <c r="Q100" s="4">
        <v>12</v>
      </c>
    </row>
    <row r="101" spans="3:17">
      <c r="C101" s="76">
        <v>5000</v>
      </c>
      <c r="D101" s="76">
        <v>2</v>
      </c>
      <c r="E101" s="76">
        <v>8</v>
      </c>
      <c r="F101" s="76">
        <v>1.5</v>
      </c>
      <c r="G101" s="76">
        <v>0.84582418954996996</v>
      </c>
      <c r="H101" s="76">
        <v>1</v>
      </c>
      <c r="I101" s="76">
        <v>44482</v>
      </c>
      <c r="J101" s="76">
        <v>10</v>
      </c>
      <c r="K101" s="76">
        <v>16.077577733485899</v>
      </c>
      <c r="L101" s="76">
        <v>13.607771100000001</v>
      </c>
      <c r="M101" s="76">
        <v>2.4698066334859101</v>
      </c>
      <c r="N101" s="77">
        <v>-1.19025190457646E-4</v>
      </c>
      <c r="O101" s="76">
        <v>1.2936883570089801</v>
      </c>
      <c r="P101" s="76">
        <v>2</v>
      </c>
      <c r="Q101" s="76">
        <v>4</v>
      </c>
    </row>
    <row r="102" spans="3:17">
      <c r="C102" s="76">
        <v>10000</v>
      </c>
      <c r="D102" s="76">
        <v>2</v>
      </c>
      <c r="E102" s="76">
        <v>8</v>
      </c>
      <c r="F102" s="76">
        <v>1.5</v>
      </c>
      <c r="G102" s="76">
        <v>0.84582418954996996</v>
      </c>
      <c r="H102" s="76">
        <v>2</v>
      </c>
      <c r="I102" s="76">
        <v>44482</v>
      </c>
      <c r="J102" s="76">
        <v>10</v>
      </c>
      <c r="K102" s="76">
        <v>32.155155466971799</v>
      </c>
      <c r="L102" s="76">
        <v>27.215542200000002</v>
      </c>
      <c r="M102" s="76">
        <v>4.93961326697183</v>
      </c>
      <c r="N102" s="77">
        <v>-1.19025190457646E-4</v>
      </c>
      <c r="O102" s="76">
        <v>1.2936883570089801</v>
      </c>
      <c r="P102" s="76">
        <v>2</v>
      </c>
      <c r="Q102" s="76">
        <v>8</v>
      </c>
    </row>
    <row r="103" spans="3:17">
      <c r="C103" s="76">
        <v>15000</v>
      </c>
      <c r="D103" s="76">
        <v>2</v>
      </c>
      <c r="E103" s="76">
        <v>8</v>
      </c>
      <c r="F103" s="76">
        <v>1.5</v>
      </c>
      <c r="G103" s="76">
        <v>0.845824189549919</v>
      </c>
      <c r="H103" s="76">
        <v>3</v>
      </c>
      <c r="I103" s="76">
        <v>44482</v>
      </c>
      <c r="J103" s="76">
        <v>10</v>
      </c>
      <c r="K103" s="76">
        <v>48.232733200457297</v>
      </c>
      <c r="L103" s="76">
        <v>40.823313300000002</v>
      </c>
      <c r="M103" s="76">
        <v>7.4094199004572898</v>
      </c>
      <c r="N103" s="77">
        <v>-1.1902518825072501E-4</v>
      </c>
      <c r="O103" s="76">
        <v>1.2936883570089599</v>
      </c>
      <c r="P103" s="76">
        <v>2</v>
      </c>
      <c r="Q103" s="76">
        <v>12</v>
      </c>
    </row>
    <row r="104" spans="3:17">
      <c r="C104" s="76">
        <v>20000</v>
      </c>
      <c r="D104" s="76">
        <v>2</v>
      </c>
      <c r="E104" s="76">
        <v>8</v>
      </c>
      <c r="F104" s="76">
        <v>1.5</v>
      </c>
      <c r="G104" s="76">
        <v>0.84582418954996996</v>
      </c>
      <c r="H104" s="76">
        <v>4</v>
      </c>
      <c r="I104" s="76">
        <v>44482</v>
      </c>
      <c r="J104" s="76">
        <v>10</v>
      </c>
      <c r="K104" s="76">
        <v>64.310310933943697</v>
      </c>
      <c r="L104" s="76">
        <v>54.431084400000003</v>
      </c>
      <c r="M104" s="76">
        <v>9.8792265339436494</v>
      </c>
      <c r="N104" s="77">
        <v>-1.19025190457646E-4</v>
      </c>
      <c r="O104" s="76">
        <v>1.2936883570089801</v>
      </c>
      <c r="P104" s="76">
        <v>2</v>
      </c>
      <c r="Q104" s="76">
        <v>16</v>
      </c>
    </row>
    <row r="105" spans="3:17">
      <c r="C105" s="4">
        <v>5000</v>
      </c>
      <c r="D105" s="4">
        <v>2</v>
      </c>
      <c r="E105" s="4">
        <v>10</v>
      </c>
      <c r="F105" s="4">
        <v>1.5</v>
      </c>
      <c r="G105" s="4">
        <v>0.85200914065214295</v>
      </c>
      <c r="H105" s="4">
        <v>1</v>
      </c>
      <c r="I105" s="4">
        <v>44482</v>
      </c>
      <c r="J105" s="4">
        <v>10</v>
      </c>
      <c r="K105" s="4">
        <v>16.095637790704298</v>
      </c>
      <c r="L105" s="4">
        <v>13.607771100000001</v>
      </c>
      <c r="M105" s="4">
        <v>2.4878666907042599</v>
      </c>
      <c r="N105" s="4">
        <v>-2.8027768769789402E-4</v>
      </c>
      <c r="O105" s="4">
        <v>1.2963489388240701</v>
      </c>
      <c r="P105" s="4">
        <v>2</v>
      </c>
      <c r="Q105" s="4">
        <v>4</v>
      </c>
    </row>
    <row r="106" spans="3:17">
      <c r="C106" s="4">
        <v>10000</v>
      </c>
      <c r="D106" s="4">
        <v>2</v>
      </c>
      <c r="E106" s="4">
        <v>10</v>
      </c>
      <c r="F106" s="4">
        <v>1.5</v>
      </c>
      <c r="G106" s="4">
        <v>0.85200914065214295</v>
      </c>
      <c r="H106" s="4">
        <v>2</v>
      </c>
      <c r="I106" s="4">
        <v>44482</v>
      </c>
      <c r="J106" s="4">
        <v>10</v>
      </c>
      <c r="K106" s="4">
        <v>32.191275581408497</v>
      </c>
      <c r="L106" s="4">
        <v>27.215542200000002</v>
      </c>
      <c r="M106" s="4">
        <v>4.9757333814085101</v>
      </c>
      <c r="N106" s="4">
        <v>-2.8027768769789402E-4</v>
      </c>
      <c r="O106" s="4">
        <v>1.2963489388240701</v>
      </c>
      <c r="P106" s="4">
        <v>2</v>
      </c>
      <c r="Q106" s="4">
        <v>8</v>
      </c>
    </row>
    <row r="107" spans="3:17">
      <c r="C107" s="4">
        <v>15000</v>
      </c>
      <c r="D107" s="4">
        <v>2</v>
      </c>
      <c r="E107" s="4">
        <v>10</v>
      </c>
      <c r="F107" s="4">
        <v>1.5</v>
      </c>
      <c r="G107" s="4">
        <v>0.85200914065214794</v>
      </c>
      <c r="H107" s="4">
        <v>3</v>
      </c>
      <c r="I107" s="4">
        <v>44482</v>
      </c>
      <c r="J107" s="4">
        <v>10</v>
      </c>
      <c r="K107" s="4">
        <v>48.286913372112799</v>
      </c>
      <c r="L107" s="4">
        <v>40.823313300000002</v>
      </c>
      <c r="M107" s="4">
        <v>7.4636000721128202</v>
      </c>
      <c r="N107" s="4">
        <v>-2.8027768837461702E-4</v>
      </c>
      <c r="O107" s="4">
        <v>1.2963489388240701</v>
      </c>
      <c r="P107" s="4">
        <v>2</v>
      </c>
      <c r="Q107" s="4">
        <v>12</v>
      </c>
    </row>
    <row r="108" spans="3:17" ht="15.75" thickBot="1">
      <c r="C108" s="6">
        <v>20000</v>
      </c>
      <c r="D108" s="6">
        <v>2</v>
      </c>
      <c r="E108" s="6">
        <v>10</v>
      </c>
      <c r="F108" s="6">
        <v>1.5</v>
      </c>
      <c r="G108" s="6">
        <v>0.85200914065214295</v>
      </c>
      <c r="H108" s="6">
        <v>4</v>
      </c>
      <c r="I108" s="6">
        <v>44482</v>
      </c>
      <c r="J108" s="6">
        <v>10</v>
      </c>
      <c r="K108" s="6">
        <v>64.382551162816995</v>
      </c>
      <c r="L108" s="6">
        <v>54.431084400000003</v>
      </c>
      <c r="M108" s="6">
        <v>9.9514667628170201</v>
      </c>
      <c r="N108" s="6">
        <v>-2.8027768769789402E-4</v>
      </c>
      <c r="O108" s="6">
        <v>1.2963489388240701</v>
      </c>
      <c r="P108" s="6">
        <v>2</v>
      </c>
      <c r="Q108" s="6">
        <v>16</v>
      </c>
    </row>
    <row r="109" spans="3:17" ht="15.75" thickTop="1"/>
    <row r="114" spans="3:33">
      <c r="C114" s="1">
        <v>5000</v>
      </c>
      <c r="D114" s="1">
        <v>1</v>
      </c>
      <c r="E114" s="1">
        <v>4</v>
      </c>
      <c r="F114" s="1" t="s">
        <v>38</v>
      </c>
      <c r="G114" s="1">
        <v>0.47714941772223302</v>
      </c>
      <c r="H114" s="1">
        <v>2</v>
      </c>
      <c r="I114" s="1">
        <v>44482</v>
      </c>
      <c r="J114" s="1">
        <v>10</v>
      </c>
      <c r="K114" s="1">
        <v>27.694709262014999</v>
      </c>
      <c r="L114" s="1">
        <v>27.215542200000002</v>
      </c>
      <c r="M114" s="1">
        <v>0</v>
      </c>
      <c r="N114" s="1">
        <v>-4.2754241508933803E-2</v>
      </c>
      <c r="O114" s="1">
        <v>0.60312605554313803</v>
      </c>
      <c r="P114" s="1">
        <v>2</v>
      </c>
      <c r="Q114" s="1">
        <v>8</v>
      </c>
      <c r="T114" s="1">
        <v>5000</v>
      </c>
      <c r="U114" s="1">
        <v>2</v>
      </c>
      <c r="V114" s="1">
        <v>0.999999999999997</v>
      </c>
      <c r="W114" s="1">
        <v>0.36629122559752197</v>
      </c>
      <c r="X114" s="1">
        <v>1</v>
      </c>
      <c r="Y114" s="1">
        <v>44482</v>
      </c>
      <c r="Z114" s="1">
        <v>10</v>
      </c>
      <c r="AA114" s="1">
        <v>14.9093819308899</v>
      </c>
      <c r="AB114" s="1">
        <v>13.607771100000001</v>
      </c>
      <c r="AC114" s="1">
        <v>0</v>
      </c>
      <c r="AD114" s="1">
        <v>-6.0919735664290098E-2</v>
      </c>
      <c r="AE114" s="1">
        <v>0.69756517885844505</v>
      </c>
      <c r="AF114" s="1">
        <v>2</v>
      </c>
      <c r="AG114" s="1">
        <v>4</v>
      </c>
    </row>
    <row r="115" spans="3:33">
      <c r="C115" s="1">
        <v>10000</v>
      </c>
      <c r="D115" s="1">
        <v>1</v>
      </c>
      <c r="E115" s="1">
        <v>3</v>
      </c>
      <c r="F115" s="1" t="s">
        <v>38</v>
      </c>
      <c r="G115" s="1">
        <v>0.45625249593532002</v>
      </c>
      <c r="H115" s="1">
        <v>3</v>
      </c>
      <c r="I115" s="1">
        <v>44482</v>
      </c>
      <c r="J115" s="1">
        <v>10</v>
      </c>
      <c r="K115" s="1">
        <v>42.142644716032201</v>
      </c>
      <c r="L115" s="1">
        <v>40.823313300000002</v>
      </c>
      <c r="M115" s="1">
        <v>0</v>
      </c>
      <c r="N115" s="1">
        <v>-3.4825492718607999E-2</v>
      </c>
      <c r="O115" s="1">
        <v>0.57779350214490899</v>
      </c>
      <c r="P115" s="1">
        <v>2</v>
      </c>
      <c r="Q115" s="1">
        <v>12</v>
      </c>
      <c r="T115" s="1">
        <v>10000</v>
      </c>
      <c r="U115" s="1">
        <v>2</v>
      </c>
      <c r="V115" s="1">
        <v>0.999999999999997</v>
      </c>
      <c r="W115" s="1">
        <v>0.36629122559752197</v>
      </c>
      <c r="X115" s="1">
        <v>2</v>
      </c>
      <c r="Y115" s="1">
        <v>44482</v>
      </c>
      <c r="Z115" s="1">
        <v>10</v>
      </c>
      <c r="AA115" s="1">
        <v>29.8187638617798</v>
      </c>
      <c r="AB115" s="1">
        <v>27.215542200000002</v>
      </c>
      <c r="AC115" s="1">
        <v>0</v>
      </c>
      <c r="AD115" s="1">
        <v>-6.0919735664290098E-2</v>
      </c>
      <c r="AE115" s="1">
        <v>0.69756517885844505</v>
      </c>
      <c r="AF115" s="1">
        <v>2</v>
      </c>
      <c r="AG115" s="1">
        <v>8</v>
      </c>
    </row>
    <row r="116" spans="3:33">
      <c r="C116" s="1">
        <v>15000</v>
      </c>
      <c r="D116" s="1">
        <v>1</v>
      </c>
      <c r="E116" s="1">
        <v>2</v>
      </c>
      <c r="F116" s="1" t="s">
        <v>38</v>
      </c>
      <c r="G116" s="1">
        <v>0.28130792419832901</v>
      </c>
      <c r="H116" s="1">
        <v>4</v>
      </c>
      <c r="I116" s="1">
        <v>44482</v>
      </c>
      <c r="J116" s="1">
        <v>10</v>
      </c>
      <c r="K116" s="1">
        <v>62.894105677439399</v>
      </c>
      <c r="L116" s="1">
        <v>54.431084400000003</v>
      </c>
      <c r="M116" s="1">
        <v>0</v>
      </c>
      <c r="N116" s="1">
        <v>-3.0081674558727099E-2</v>
      </c>
      <c r="O116" s="1">
        <v>0.362392698463751</v>
      </c>
      <c r="P116" s="1">
        <v>2</v>
      </c>
      <c r="Q116" s="1">
        <v>16</v>
      </c>
      <c r="T116" s="1">
        <v>15000</v>
      </c>
      <c r="U116" s="1">
        <v>2</v>
      </c>
      <c r="V116" s="1">
        <v>0.999999999999997</v>
      </c>
      <c r="W116" s="1">
        <v>0.36629122559752197</v>
      </c>
      <c r="X116" s="1">
        <v>3</v>
      </c>
      <c r="Y116" s="1">
        <v>44482</v>
      </c>
      <c r="Z116" s="1">
        <v>10</v>
      </c>
      <c r="AA116" s="1">
        <v>44.7281457926697</v>
      </c>
      <c r="AB116" s="1">
        <v>40.823313300000002</v>
      </c>
      <c r="AC116" s="1">
        <v>0</v>
      </c>
      <c r="AD116" s="1">
        <v>-6.0919735664288099E-2</v>
      </c>
      <c r="AE116" s="1">
        <v>0.69756517885844505</v>
      </c>
      <c r="AF116" s="1">
        <v>2</v>
      </c>
      <c r="AG116" s="1">
        <v>12</v>
      </c>
    </row>
    <row r="117" spans="3:33">
      <c r="C117" s="1">
        <v>20000</v>
      </c>
      <c r="D117" s="1">
        <v>1</v>
      </c>
      <c r="E117" s="1">
        <v>3</v>
      </c>
      <c r="F117" s="1" t="s">
        <v>38</v>
      </c>
      <c r="G117" s="1">
        <v>0.45625249593532002</v>
      </c>
      <c r="H117" s="1">
        <v>6</v>
      </c>
      <c r="I117" s="1">
        <v>44482</v>
      </c>
      <c r="J117" s="1">
        <v>10</v>
      </c>
      <c r="K117" s="1">
        <v>84.285289432064303</v>
      </c>
      <c r="L117" s="1">
        <v>81.646626600000005</v>
      </c>
      <c r="M117" s="1">
        <v>0</v>
      </c>
      <c r="N117" s="1">
        <v>-3.4825492718607999E-2</v>
      </c>
      <c r="O117" s="1">
        <v>0.57779350214490899</v>
      </c>
      <c r="P117" s="1">
        <v>2</v>
      </c>
      <c r="Q117" s="1">
        <v>24</v>
      </c>
      <c r="T117" s="1">
        <v>20000</v>
      </c>
      <c r="U117" s="1">
        <v>2</v>
      </c>
      <c r="V117" s="1">
        <v>0.999999999999997</v>
      </c>
      <c r="W117" s="1">
        <v>0.36629122559752197</v>
      </c>
      <c r="X117" s="1">
        <v>4</v>
      </c>
      <c r="Y117" s="1">
        <v>44482</v>
      </c>
      <c r="Z117" s="1">
        <v>10</v>
      </c>
      <c r="AA117" s="1">
        <v>59.637527723559501</v>
      </c>
      <c r="AB117" s="1">
        <v>54.431084400000003</v>
      </c>
      <c r="AC117" s="1">
        <v>0</v>
      </c>
      <c r="AD117" s="1">
        <v>-6.0919735664290098E-2</v>
      </c>
      <c r="AE117" s="1">
        <v>0.69756517885844505</v>
      </c>
      <c r="AF117" s="1">
        <v>2</v>
      </c>
      <c r="AG117" s="1">
        <v>16</v>
      </c>
    </row>
    <row r="118" spans="3:33">
      <c r="C118" s="1">
        <v>5000</v>
      </c>
      <c r="D118" s="1">
        <v>1</v>
      </c>
      <c r="E118" s="1">
        <v>4</v>
      </c>
      <c r="F118" s="1" t="s">
        <v>38</v>
      </c>
      <c r="G118" s="1">
        <v>0.47714941772223302</v>
      </c>
      <c r="H118" s="1">
        <v>2</v>
      </c>
      <c r="I118" s="1">
        <v>44482</v>
      </c>
      <c r="J118" s="1">
        <v>10</v>
      </c>
      <c r="K118" s="1">
        <v>27.694709262014999</v>
      </c>
      <c r="L118" s="1">
        <v>27.215542200000002</v>
      </c>
      <c r="M118" s="1">
        <v>0</v>
      </c>
      <c r="N118" s="1">
        <v>-4.2754241508933803E-2</v>
      </c>
      <c r="O118" s="1">
        <v>0.60312605554313803</v>
      </c>
      <c r="P118" s="1">
        <v>2</v>
      </c>
      <c r="Q118" s="1">
        <v>8</v>
      </c>
      <c r="T118" s="1">
        <v>5000</v>
      </c>
      <c r="U118" s="1">
        <v>2</v>
      </c>
      <c r="V118" s="1">
        <v>0.999999999999997</v>
      </c>
      <c r="W118" s="1">
        <v>0.36629122559752197</v>
      </c>
      <c r="X118" s="1">
        <v>1</v>
      </c>
      <c r="Y118" s="1">
        <v>44482</v>
      </c>
      <c r="Z118" s="1">
        <v>10</v>
      </c>
      <c r="AA118" s="1">
        <v>14.9093819308899</v>
      </c>
      <c r="AB118" s="1">
        <v>13.607771100000001</v>
      </c>
      <c r="AC118" s="1">
        <v>0</v>
      </c>
      <c r="AD118" s="1">
        <v>-6.0919735664290098E-2</v>
      </c>
      <c r="AE118" s="1">
        <v>0.69756517885844505</v>
      </c>
      <c r="AF118" s="1">
        <v>2</v>
      </c>
      <c r="AG118" s="1">
        <v>4</v>
      </c>
    </row>
    <row r="119" spans="3:33">
      <c r="C119" s="1">
        <v>10000</v>
      </c>
      <c r="D119" s="1">
        <v>1</v>
      </c>
      <c r="E119" s="1">
        <v>3</v>
      </c>
      <c r="F119" s="1" t="s">
        <v>38</v>
      </c>
      <c r="G119" s="1">
        <v>0.45625249593532002</v>
      </c>
      <c r="H119" s="1">
        <v>3</v>
      </c>
      <c r="I119" s="1">
        <v>44482</v>
      </c>
      <c r="J119" s="1">
        <v>10</v>
      </c>
      <c r="K119" s="1">
        <v>42.142644716032201</v>
      </c>
      <c r="L119" s="1">
        <v>40.823313300000002</v>
      </c>
      <c r="M119" s="1">
        <v>0</v>
      </c>
      <c r="N119" s="1">
        <v>-3.4825492718607999E-2</v>
      </c>
      <c r="O119" s="1">
        <v>0.57779350214490899</v>
      </c>
      <c r="P119" s="1">
        <v>2</v>
      </c>
      <c r="Q119" s="1">
        <v>12</v>
      </c>
      <c r="T119" s="1">
        <v>10000</v>
      </c>
      <c r="U119" s="1">
        <v>2</v>
      </c>
      <c r="V119" s="1">
        <v>0.999999999999997</v>
      </c>
      <c r="W119" s="1">
        <v>0.36629122559752197</v>
      </c>
      <c r="X119" s="1">
        <v>2</v>
      </c>
      <c r="Y119" s="1">
        <v>44482</v>
      </c>
      <c r="Z119" s="1">
        <v>10</v>
      </c>
      <c r="AA119" s="1">
        <v>29.8187638617798</v>
      </c>
      <c r="AB119" s="1">
        <v>27.215542200000002</v>
      </c>
      <c r="AC119" s="1">
        <v>0</v>
      </c>
      <c r="AD119" s="1">
        <v>-6.0919735664290098E-2</v>
      </c>
      <c r="AE119" s="1">
        <v>0.69756517885844505</v>
      </c>
      <c r="AF119" s="1">
        <v>2</v>
      </c>
      <c r="AG119" s="1">
        <v>8</v>
      </c>
    </row>
    <row r="120" spans="3:33">
      <c r="C120" s="1">
        <v>15000</v>
      </c>
      <c r="D120" s="1">
        <v>1</v>
      </c>
      <c r="E120" s="1">
        <v>2</v>
      </c>
      <c r="F120" s="1" t="s">
        <v>38</v>
      </c>
      <c r="G120" s="1">
        <v>0.28130792419832901</v>
      </c>
      <c r="H120" s="1">
        <v>4</v>
      </c>
      <c r="I120" s="1">
        <v>44482</v>
      </c>
      <c r="J120" s="1">
        <v>10</v>
      </c>
      <c r="K120" s="1">
        <v>62.894105677439399</v>
      </c>
      <c r="L120" s="1">
        <v>54.431084400000003</v>
      </c>
      <c r="M120" s="1">
        <v>0</v>
      </c>
      <c r="N120" s="1">
        <v>-3.0081674558727099E-2</v>
      </c>
      <c r="O120" s="1">
        <v>0.362392698463751</v>
      </c>
      <c r="P120" s="1">
        <v>2</v>
      </c>
      <c r="Q120" s="1">
        <v>16</v>
      </c>
      <c r="T120" s="1">
        <v>15000</v>
      </c>
      <c r="U120" s="1">
        <v>2</v>
      </c>
      <c r="V120" s="14">
        <v>-2.5350658258515299E-15</v>
      </c>
      <c r="W120" s="1">
        <v>0</v>
      </c>
      <c r="X120" s="1">
        <v>2</v>
      </c>
      <c r="Y120" s="1">
        <v>44482</v>
      </c>
      <c r="Z120" s="1">
        <v>10</v>
      </c>
      <c r="AA120" s="1">
        <v>36.836942200000003</v>
      </c>
      <c r="AB120" s="1">
        <v>27.215542200000002</v>
      </c>
      <c r="AC120" s="1">
        <v>0</v>
      </c>
      <c r="AD120" s="1">
        <v>0</v>
      </c>
      <c r="AE120" s="1">
        <v>0</v>
      </c>
      <c r="AF120" s="1">
        <v>2</v>
      </c>
      <c r="AG120" s="1">
        <v>8</v>
      </c>
    </row>
    <row r="121" spans="3:33">
      <c r="C121" s="1">
        <v>20000</v>
      </c>
      <c r="D121" s="1">
        <v>1</v>
      </c>
      <c r="E121" s="1">
        <v>2</v>
      </c>
      <c r="F121" s="1" t="s">
        <v>38</v>
      </c>
      <c r="G121" s="1">
        <v>0.30646359875359203</v>
      </c>
      <c r="H121" s="1">
        <v>5</v>
      </c>
      <c r="I121" s="1">
        <v>44482</v>
      </c>
      <c r="J121" s="1">
        <v>10</v>
      </c>
      <c r="K121" s="1">
        <v>77.412668683062904</v>
      </c>
      <c r="L121" s="1">
        <v>68.038855499999997</v>
      </c>
      <c r="M121" s="1">
        <v>0</v>
      </c>
      <c r="N121" s="1">
        <v>-3.9415970400244998E-2</v>
      </c>
      <c r="O121" s="1">
        <v>0.39376229278330399</v>
      </c>
      <c r="P121" s="1">
        <v>2</v>
      </c>
      <c r="Q121" s="1">
        <v>20</v>
      </c>
      <c r="T121" s="1">
        <v>20000</v>
      </c>
      <c r="U121" s="1">
        <v>2</v>
      </c>
      <c r="V121" s="1">
        <v>0.999999999999997</v>
      </c>
      <c r="W121" s="1">
        <v>0.47474705362410502</v>
      </c>
      <c r="X121" s="1">
        <v>3</v>
      </c>
      <c r="Y121" s="1">
        <v>44482</v>
      </c>
      <c r="Z121" s="1">
        <v>10</v>
      </c>
      <c r="AA121" s="1">
        <v>41.6111082155277</v>
      </c>
      <c r="AB121" s="1">
        <v>40.823313300000002</v>
      </c>
      <c r="AC121" s="1">
        <v>0</v>
      </c>
      <c r="AD121" s="1">
        <v>-2.5658801590022401E-2</v>
      </c>
      <c r="AE121" s="1">
        <v>0.87152885766136501</v>
      </c>
      <c r="AF121" s="1">
        <v>2</v>
      </c>
      <c r="AG121" s="1">
        <v>12</v>
      </c>
    </row>
    <row r="122" spans="3:33">
      <c r="C122" s="1">
        <v>5000</v>
      </c>
      <c r="D122" s="1">
        <v>1</v>
      </c>
      <c r="E122" s="1">
        <v>6</v>
      </c>
      <c r="F122" s="1" t="s">
        <v>38</v>
      </c>
      <c r="G122" s="1">
        <v>0.479836271370637</v>
      </c>
      <c r="H122" s="1">
        <v>3</v>
      </c>
      <c r="I122" s="1">
        <v>44482</v>
      </c>
      <c r="J122" s="1">
        <v>10</v>
      </c>
      <c r="K122" s="1">
        <v>41.464843296040698</v>
      </c>
      <c r="L122" s="1">
        <v>40.823313300000002</v>
      </c>
      <c r="M122" s="1">
        <v>0</v>
      </c>
      <c r="N122" s="1">
        <v>-0.116481869224597</v>
      </c>
      <c r="O122" s="1">
        <v>0.60637764210354805</v>
      </c>
      <c r="P122" s="1">
        <v>2</v>
      </c>
      <c r="Q122" s="1">
        <v>12</v>
      </c>
      <c r="T122" s="1">
        <v>5000</v>
      </c>
      <c r="U122" s="1">
        <v>2</v>
      </c>
      <c r="V122" s="1">
        <v>6</v>
      </c>
      <c r="W122" s="1">
        <v>0.48703500218315998</v>
      </c>
      <c r="X122" s="1">
        <v>2</v>
      </c>
      <c r="Y122" s="1">
        <v>44482</v>
      </c>
      <c r="Z122" s="1">
        <v>10</v>
      </c>
      <c r="AA122" s="1">
        <v>27.505300425887</v>
      </c>
      <c r="AB122" s="1">
        <v>27.215542200000002</v>
      </c>
      <c r="AC122" s="1">
        <v>0</v>
      </c>
      <c r="AD122" s="1">
        <v>-4.7322902733653499E-2</v>
      </c>
      <c r="AE122" s="1">
        <v>0.89067750156430803</v>
      </c>
      <c r="AF122" s="1">
        <v>2</v>
      </c>
      <c r="AG122" s="1">
        <v>8</v>
      </c>
    </row>
    <row r="123" spans="3:33">
      <c r="C123" s="1">
        <v>10000</v>
      </c>
      <c r="D123" s="1">
        <v>1</v>
      </c>
      <c r="E123" s="1">
        <v>5</v>
      </c>
      <c r="F123" s="1" t="s">
        <v>38</v>
      </c>
      <c r="G123" s="1">
        <v>0.47798707729974999</v>
      </c>
      <c r="H123" s="1">
        <v>5</v>
      </c>
      <c r="I123" s="1">
        <v>44482</v>
      </c>
      <c r="J123" s="1">
        <v>10</v>
      </c>
      <c r="K123" s="1">
        <v>69.196649041416194</v>
      </c>
      <c r="L123" s="1">
        <v>68.038855499999997</v>
      </c>
      <c r="M123" s="1">
        <v>0</v>
      </c>
      <c r="N123" s="1">
        <v>-0.16416180823047199</v>
      </c>
      <c r="O123" s="1">
        <v>0.60413991271273404</v>
      </c>
      <c r="P123" s="1">
        <v>2</v>
      </c>
      <c r="Q123" s="1">
        <v>20</v>
      </c>
      <c r="T123" s="1">
        <v>10000</v>
      </c>
      <c r="U123" s="1">
        <v>2</v>
      </c>
      <c r="V123" s="1">
        <v>2</v>
      </c>
      <c r="W123" s="1">
        <v>0.445131296796412</v>
      </c>
      <c r="X123" s="1">
        <v>3</v>
      </c>
      <c r="Y123" s="1">
        <v>44482</v>
      </c>
      <c r="Z123" s="1">
        <v>10</v>
      </c>
      <c r="AA123" s="1">
        <v>42.462269730654299</v>
      </c>
      <c r="AB123" s="1">
        <v>40.823313300000002</v>
      </c>
      <c r="AC123" s="1">
        <v>0</v>
      </c>
      <c r="AD123" s="1">
        <v>-1.3213759762777401E-2</v>
      </c>
      <c r="AE123" s="1">
        <v>0.82493752160198697</v>
      </c>
      <c r="AF123" s="1">
        <v>2</v>
      </c>
      <c r="AG123" s="1">
        <v>12</v>
      </c>
    </row>
    <row r="124" spans="3:33">
      <c r="C124" s="1">
        <v>15000</v>
      </c>
      <c r="D124" s="1">
        <v>1</v>
      </c>
      <c r="E124" s="1">
        <v>4</v>
      </c>
      <c r="F124" s="1" t="s">
        <v>38</v>
      </c>
      <c r="G124" s="1">
        <v>0.419107126953289</v>
      </c>
      <c r="H124" s="1">
        <v>7</v>
      </c>
      <c r="I124" s="1">
        <v>44482</v>
      </c>
      <c r="J124" s="1">
        <v>10</v>
      </c>
      <c r="K124" s="1">
        <v>100.82381976389399</v>
      </c>
      <c r="L124" s="1">
        <v>95.254397699999998</v>
      </c>
      <c r="M124" s="1">
        <v>0</v>
      </c>
      <c r="N124" s="1">
        <v>-0.15640083202251601</v>
      </c>
      <c r="O124" s="1">
        <v>0.53256812435588996</v>
      </c>
      <c r="P124" s="1">
        <v>2</v>
      </c>
      <c r="Q124" s="1">
        <v>28</v>
      </c>
      <c r="T124" s="1">
        <v>15000</v>
      </c>
      <c r="U124" s="1">
        <v>2</v>
      </c>
      <c r="V124" s="1">
        <v>3</v>
      </c>
      <c r="W124" s="1">
        <v>0.48487896988538398</v>
      </c>
      <c r="X124" s="1">
        <v>5</v>
      </c>
      <c r="Y124" s="1">
        <v>44482</v>
      </c>
      <c r="Z124" s="1">
        <v>10</v>
      </c>
      <c r="AA124" s="1">
        <v>68.866525577668597</v>
      </c>
      <c r="AB124" s="1">
        <v>68.038855499999997</v>
      </c>
      <c r="AC124" s="1">
        <v>0</v>
      </c>
      <c r="AD124" s="1">
        <v>-1.18307256834136E-2</v>
      </c>
      <c r="AE124" s="1">
        <v>0.88732521601820402</v>
      </c>
      <c r="AF124" s="1">
        <v>2</v>
      </c>
      <c r="AG124" s="1">
        <v>20</v>
      </c>
    </row>
    <row r="125" spans="3:33">
      <c r="C125" s="1">
        <v>20000</v>
      </c>
      <c r="D125" s="1">
        <v>1</v>
      </c>
      <c r="E125" s="1">
        <v>5</v>
      </c>
      <c r="F125" s="1" t="s">
        <v>38</v>
      </c>
      <c r="G125" s="1">
        <v>0.47798707729974999</v>
      </c>
      <c r="H125" s="1">
        <v>10</v>
      </c>
      <c r="I125" s="1">
        <v>44482</v>
      </c>
      <c r="J125" s="1">
        <v>10</v>
      </c>
      <c r="K125" s="1">
        <v>138.39329808283199</v>
      </c>
      <c r="L125" s="1">
        <v>136.07771099999999</v>
      </c>
      <c r="M125" s="1">
        <v>0</v>
      </c>
      <c r="N125" s="1">
        <v>-0.16416180823047199</v>
      </c>
      <c r="O125" s="1">
        <v>0.60413991271273404</v>
      </c>
      <c r="P125" s="1">
        <v>2</v>
      </c>
      <c r="Q125" s="1">
        <v>40</v>
      </c>
      <c r="T125" s="1">
        <v>20000</v>
      </c>
      <c r="U125" s="1">
        <v>2</v>
      </c>
      <c r="V125" s="1">
        <v>2</v>
      </c>
      <c r="W125" s="1">
        <v>0.445131296796412</v>
      </c>
      <c r="X125" s="1">
        <v>6</v>
      </c>
      <c r="Y125" s="1">
        <v>44482</v>
      </c>
      <c r="Z125" s="1">
        <v>10</v>
      </c>
      <c r="AA125" s="1">
        <v>84.924539461308598</v>
      </c>
      <c r="AB125" s="1">
        <v>81.646626600000005</v>
      </c>
      <c r="AC125" s="1">
        <v>0</v>
      </c>
      <c r="AD125" s="1">
        <v>-1.3213759762777401E-2</v>
      </c>
      <c r="AE125" s="1">
        <v>0.82493752160198697</v>
      </c>
      <c r="AF125" s="1">
        <v>2</v>
      </c>
      <c r="AG125" s="1">
        <v>24</v>
      </c>
    </row>
    <row r="126" spans="3:33">
      <c r="C126" s="1">
        <v>5000</v>
      </c>
      <c r="D126" s="1">
        <v>1</v>
      </c>
      <c r="E126" s="1">
        <v>4</v>
      </c>
      <c r="F126" s="1" t="s">
        <v>38</v>
      </c>
      <c r="G126" s="1">
        <v>0.47714941772223302</v>
      </c>
      <c r="H126" s="1">
        <v>2</v>
      </c>
      <c r="I126" s="1">
        <v>44482</v>
      </c>
      <c r="J126" s="1">
        <v>10</v>
      </c>
      <c r="K126" s="1">
        <v>27.694709262014999</v>
      </c>
      <c r="L126" s="1">
        <v>27.215542200000002</v>
      </c>
      <c r="M126" s="1">
        <v>0</v>
      </c>
      <c r="N126" s="1">
        <v>-4.2754241508933803E-2</v>
      </c>
      <c r="O126" s="1">
        <v>0.60312605554313803</v>
      </c>
      <c r="P126" s="1">
        <v>2</v>
      </c>
      <c r="Q126" s="1">
        <v>8</v>
      </c>
      <c r="T126" s="1">
        <v>5000</v>
      </c>
      <c r="U126" s="1">
        <v>2</v>
      </c>
      <c r="V126" s="1">
        <v>0.999999999999997</v>
      </c>
      <c r="W126" s="1">
        <v>0.36629122559752197</v>
      </c>
      <c r="X126" s="1">
        <v>1</v>
      </c>
      <c r="Y126" s="1">
        <v>44482</v>
      </c>
      <c r="Z126" s="1">
        <v>10</v>
      </c>
      <c r="AA126" s="1">
        <v>14.9093819308899</v>
      </c>
      <c r="AB126" s="1">
        <v>13.607771100000001</v>
      </c>
      <c r="AC126" s="1">
        <v>0</v>
      </c>
      <c r="AD126" s="1">
        <v>-6.0919735664290098E-2</v>
      </c>
      <c r="AE126" s="1">
        <v>0.69756517885844505</v>
      </c>
      <c r="AF126" s="1">
        <v>2</v>
      </c>
      <c r="AG126" s="1">
        <v>4</v>
      </c>
    </row>
    <row r="127" spans="3:33">
      <c r="C127" s="1">
        <v>10000</v>
      </c>
      <c r="D127" s="1">
        <v>1</v>
      </c>
      <c r="E127" s="1">
        <v>4</v>
      </c>
      <c r="F127" s="1" t="s">
        <v>38</v>
      </c>
      <c r="G127" s="1">
        <v>0.47714941772223302</v>
      </c>
      <c r="H127" s="1">
        <v>4</v>
      </c>
      <c r="I127" s="1">
        <v>44482</v>
      </c>
      <c r="J127" s="1">
        <v>10</v>
      </c>
      <c r="K127" s="1">
        <v>55.3894185240299</v>
      </c>
      <c r="L127" s="1">
        <v>54.431084400000003</v>
      </c>
      <c r="M127" s="1">
        <v>0</v>
      </c>
      <c r="N127" s="1">
        <v>-4.2754241508933803E-2</v>
      </c>
      <c r="O127" s="1">
        <v>0.60312605554313803</v>
      </c>
      <c r="P127" s="1">
        <v>2</v>
      </c>
      <c r="Q127" s="1">
        <v>16</v>
      </c>
      <c r="T127" s="1">
        <v>10000</v>
      </c>
      <c r="U127" s="1">
        <v>2</v>
      </c>
      <c r="V127" s="1">
        <v>0.999999999999997</v>
      </c>
      <c r="W127" s="1">
        <v>0.36629122559752197</v>
      </c>
      <c r="X127" s="1">
        <v>2</v>
      </c>
      <c r="Y127" s="1">
        <v>44482</v>
      </c>
      <c r="Z127" s="1">
        <v>10</v>
      </c>
      <c r="AA127" s="1">
        <v>29.8187638617798</v>
      </c>
      <c r="AB127" s="1">
        <v>27.215542200000002</v>
      </c>
      <c r="AC127" s="1">
        <v>0</v>
      </c>
      <c r="AD127" s="1">
        <v>-6.0919735664290098E-2</v>
      </c>
      <c r="AE127" s="1">
        <v>0.69756517885844505</v>
      </c>
      <c r="AF127" s="1">
        <v>2</v>
      </c>
      <c r="AG127" s="1">
        <v>8</v>
      </c>
    </row>
    <row r="128" spans="3:33">
      <c r="C128" s="1">
        <v>15000</v>
      </c>
      <c r="D128" s="1">
        <v>1</v>
      </c>
      <c r="E128" s="1">
        <v>4</v>
      </c>
      <c r="F128" s="1" t="s">
        <v>38</v>
      </c>
      <c r="G128" s="1">
        <v>0.47714941772223501</v>
      </c>
      <c r="H128" s="1">
        <v>6</v>
      </c>
      <c r="I128" s="1">
        <v>44482</v>
      </c>
      <c r="J128" s="1">
        <v>10</v>
      </c>
      <c r="K128" s="1">
        <v>83.084127786044803</v>
      </c>
      <c r="L128" s="1">
        <v>81.646626600000005</v>
      </c>
      <c r="M128" s="1">
        <v>0</v>
      </c>
      <c r="N128" s="1">
        <v>-4.2754241508918003E-2</v>
      </c>
      <c r="O128" s="1">
        <v>0.60312605554314003</v>
      </c>
      <c r="P128" s="1">
        <v>2</v>
      </c>
      <c r="Q128" s="1">
        <v>24</v>
      </c>
      <c r="T128" s="1">
        <v>15000</v>
      </c>
      <c r="U128" s="1">
        <v>2</v>
      </c>
      <c r="V128" s="1">
        <v>0.999999999999997</v>
      </c>
      <c r="W128" s="1">
        <v>0.36629122559752197</v>
      </c>
      <c r="X128" s="1">
        <v>3</v>
      </c>
      <c r="Y128" s="1">
        <v>44482</v>
      </c>
      <c r="Z128" s="1">
        <v>10</v>
      </c>
      <c r="AA128" s="1">
        <v>44.7281457926697</v>
      </c>
      <c r="AB128" s="1">
        <v>40.823313300000002</v>
      </c>
      <c r="AC128" s="1">
        <v>0</v>
      </c>
      <c r="AD128" s="1">
        <v>-6.0919735664288099E-2</v>
      </c>
      <c r="AE128" s="1">
        <v>0.69756517885844505</v>
      </c>
      <c r="AF128" s="1">
        <v>2</v>
      </c>
      <c r="AG128" s="1">
        <v>12</v>
      </c>
    </row>
    <row r="129" spans="3:33">
      <c r="C129" s="1">
        <v>20000</v>
      </c>
      <c r="D129" s="1">
        <v>1</v>
      </c>
      <c r="E129" s="1">
        <v>4</v>
      </c>
      <c r="F129" s="1" t="s">
        <v>38</v>
      </c>
      <c r="G129" s="1">
        <v>0.433586411523949</v>
      </c>
      <c r="H129" s="1">
        <v>9</v>
      </c>
      <c r="I129" s="1">
        <v>44482</v>
      </c>
      <c r="J129" s="1">
        <v>10</v>
      </c>
      <c r="K129" s="1">
        <v>128.38221465443101</v>
      </c>
      <c r="L129" s="1">
        <v>122.4699399</v>
      </c>
      <c r="M129" s="1">
        <v>0</v>
      </c>
      <c r="N129" s="1">
        <v>-0.18912521138209001</v>
      </c>
      <c r="O129" s="1">
        <v>0.55022735536410805</v>
      </c>
      <c r="P129" s="1">
        <v>2</v>
      </c>
      <c r="Q129" s="1">
        <v>36</v>
      </c>
      <c r="T129" s="1">
        <v>20000</v>
      </c>
      <c r="U129" s="1">
        <v>2</v>
      </c>
      <c r="V129" s="1">
        <v>0.999999999999997</v>
      </c>
      <c r="W129" s="1">
        <v>0.47474705362410502</v>
      </c>
      <c r="X129" s="1">
        <v>3</v>
      </c>
      <c r="Y129" s="1">
        <v>44482</v>
      </c>
      <c r="Z129" s="1">
        <v>10</v>
      </c>
      <c r="AA129" s="1">
        <v>41.6111082155277</v>
      </c>
      <c r="AB129" s="1">
        <v>40.823313300000002</v>
      </c>
      <c r="AC129" s="1">
        <v>0</v>
      </c>
      <c r="AD129" s="1">
        <v>-2.5658801590022401E-2</v>
      </c>
      <c r="AE129" s="1">
        <v>0.87152885766136501</v>
      </c>
      <c r="AF129" s="1">
        <v>2</v>
      </c>
      <c r="AG129" s="1">
        <v>12</v>
      </c>
    </row>
    <row r="130" spans="3:33">
      <c r="C130" s="1">
        <v>5000</v>
      </c>
      <c r="D130" s="1">
        <v>1</v>
      </c>
      <c r="E130" s="1">
        <v>6</v>
      </c>
      <c r="F130" s="1" t="s">
        <v>38</v>
      </c>
      <c r="G130" s="1">
        <v>0.479836271370637</v>
      </c>
      <c r="H130" s="1">
        <v>3</v>
      </c>
      <c r="I130" s="1">
        <v>44482</v>
      </c>
      <c r="J130" s="1">
        <v>10</v>
      </c>
      <c r="K130" s="1">
        <v>41.464843296040698</v>
      </c>
      <c r="L130" s="1">
        <v>40.823313300000002</v>
      </c>
      <c r="M130" s="1">
        <v>0</v>
      </c>
      <c r="N130" s="1">
        <v>-0.116481869224597</v>
      </c>
      <c r="O130" s="1">
        <v>0.60637764210354805</v>
      </c>
      <c r="P130" s="1">
        <v>2</v>
      </c>
      <c r="Q130" s="1">
        <v>12</v>
      </c>
      <c r="T130" s="1">
        <v>5000</v>
      </c>
      <c r="U130" s="1">
        <v>2</v>
      </c>
      <c r="V130" s="1">
        <v>6</v>
      </c>
      <c r="W130" s="1">
        <v>0.48703500218315998</v>
      </c>
      <c r="X130" s="1">
        <v>2</v>
      </c>
      <c r="Y130" s="1">
        <v>44482</v>
      </c>
      <c r="Z130" s="1">
        <v>10</v>
      </c>
      <c r="AA130" s="1">
        <v>27.505300425887</v>
      </c>
      <c r="AB130" s="1">
        <v>27.215542200000002</v>
      </c>
      <c r="AC130" s="1">
        <v>0</v>
      </c>
      <c r="AD130" s="1">
        <v>-4.7322902733653499E-2</v>
      </c>
      <c r="AE130" s="1">
        <v>0.89067750156430803</v>
      </c>
      <c r="AF130" s="1">
        <v>2</v>
      </c>
      <c r="AG130" s="1">
        <v>8</v>
      </c>
    </row>
    <row r="131" spans="3:33">
      <c r="C131" s="1">
        <v>10000</v>
      </c>
      <c r="D131" s="1">
        <v>1</v>
      </c>
      <c r="E131" s="1">
        <v>6</v>
      </c>
      <c r="F131" s="1" t="s">
        <v>38</v>
      </c>
      <c r="G131" s="1">
        <v>0.479836271370637</v>
      </c>
      <c r="H131" s="1">
        <v>6</v>
      </c>
      <c r="I131" s="1">
        <v>44482</v>
      </c>
      <c r="J131" s="1">
        <v>10</v>
      </c>
      <c r="K131" s="1">
        <v>82.929686592081495</v>
      </c>
      <c r="L131" s="1">
        <v>81.646626600000005</v>
      </c>
      <c r="M131" s="1">
        <v>0</v>
      </c>
      <c r="N131" s="1">
        <v>-0.116481869224597</v>
      </c>
      <c r="O131" s="1">
        <v>0.60637764210354805</v>
      </c>
      <c r="P131" s="1">
        <v>2</v>
      </c>
      <c r="Q131" s="1">
        <v>24</v>
      </c>
      <c r="T131" s="1">
        <v>10000</v>
      </c>
      <c r="U131" s="1">
        <v>2</v>
      </c>
      <c r="V131" s="1">
        <v>6</v>
      </c>
      <c r="W131" s="1">
        <v>0.48703500218315998</v>
      </c>
      <c r="X131" s="1">
        <v>4</v>
      </c>
      <c r="Y131" s="1">
        <v>44482</v>
      </c>
      <c r="Z131" s="1">
        <v>10</v>
      </c>
      <c r="AA131" s="1">
        <v>55.010600851773901</v>
      </c>
      <c r="AB131" s="1">
        <v>54.431084400000003</v>
      </c>
      <c r="AC131" s="1">
        <v>0</v>
      </c>
      <c r="AD131" s="1">
        <v>-4.7322902733653499E-2</v>
      </c>
      <c r="AE131" s="1">
        <v>0.89067750156430803</v>
      </c>
      <c r="AF131" s="1">
        <v>2</v>
      </c>
      <c r="AG131" s="1">
        <v>16</v>
      </c>
    </row>
    <row r="132" spans="3:33">
      <c r="C132" s="1">
        <v>15000</v>
      </c>
      <c r="D132" s="1">
        <v>1</v>
      </c>
      <c r="E132" s="1">
        <v>5</v>
      </c>
      <c r="F132" s="1" t="s">
        <v>38</v>
      </c>
      <c r="G132" s="1">
        <v>0.44817908281663099</v>
      </c>
      <c r="H132" s="1">
        <v>8</v>
      </c>
      <c r="I132" s="1">
        <v>44482</v>
      </c>
      <c r="J132" s="1">
        <v>10</v>
      </c>
      <c r="K132" s="1">
        <v>112.99913568124499</v>
      </c>
      <c r="L132" s="1">
        <v>108.86216880000001</v>
      </c>
      <c r="M132" s="1">
        <v>0</v>
      </c>
      <c r="N132" s="1">
        <v>-0.15084873537602</v>
      </c>
      <c r="O132" s="1">
        <v>0.56798548983563901</v>
      </c>
      <c r="P132" s="1">
        <v>2</v>
      </c>
      <c r="Q132" s="1">
        <v>32</v>
      </c>
      <c r="T132" s="1">
        <v>15000</v>
      </c>
      <c r="U132" s="1">
        <v>2</v>
      </c>
      <c r="V132" s="1">
        <v>3</v>
      </c>
      <c r="W132" s="1">
        <v>0.48487896988538398</v>
      </c>
      <c r="X132" s="1">
        <v>5</v>
      </c>
      <c r="Y132" s="1">
        <v>44482</v>
      </c>
      <c r="Z132" s="1">
        <v>10</v>
      </c>
      <c r="AA132" s="1">
        <v>68.866525577668597</v>
      </c>
      <c r="AB132" s="1">
        <v>68.038855499999997</v>
      </c>
      <c r="AC132" s="1">
        <v>0</v>
      </c>
      <c r="AD132" s="1">
        <v>-1.18307256834136E-2</v>
      </c>
      <c r="AE132" s="1">
        <v>0.88732521601820402</v>
      </c>
      <c r="AF132" s="1">
        <v>2</v>
      </c>
      <c r="AG132" s="1">
        <v>20</v>
      </c>
    </row>
    <row r="133" spans="3:33">
      <c r="C133" s="1">
        <v>20000</v>
      </c>
      <c r="D133" s="1">
        <v>1</v>
      </c>
      <c r="E133" s="1">
        <v>5</v>
      </c>
      <c r="F133" s="1" t="s">
        <v>38</v>
      </c>
      <c r="G133" s="1">
        <v>0.43460202407315701</v>
      </c>
      <c r="H133" s="1">
        <v>11</v>
      </c>
      <c r="I133" s="1">
        <v>44482</v>
      </c>
      <c r="J133" s="1">
        <v>10</v>
      </c>
      <c r="K133" s="1">
        <v>156.80456985187101</v>
      </c>
      <c r="L133" s="1">
        <v>149.6854821</v>
      </c>
      <c r="M133" s="1">
        <v>0</v>
      </c>
      <c r="N133" s="1">
        <v>-0.140032539008389</v>
      </c>
      <c r="O133" s="1">
        <v>0.55146454692524305</v>
      </c>
      <c r="P133" s="1">
        <v>2</v>
      </c>
      <c r="Q133" s="1">
        <v>44</v>
      </c>
      <c r="T133" s="1">
        <v>20000</v>
      </c>
      <c r="U133" s="1">
        <v>2</v>
      </c>
      <c r="V133" s="1">
        <v>3</v>
      </c>
      <c r="W133" s="1">
        <v>0.47016087036836701</v>
      </c>
      <c r="X133" s="1">
        <v>7</v>
      </c>
      <c r="Y133" s="1">
        <v>44482</v>
      </c>
      <c r="Z133" s="1">
        <v>10</v>
      </c>
      <c r="AA133" s="1">
        <v>97.400136970572802</v>
      </c>
      <c r="AB133" s="1">
        <v>95.254397699999998</v>
      </c>
      <c r="AC133" s="1">
        <v>0</v>
      </c>
      <c r="AD133" s="1">
        <v>-1.18307256834136E-2</v>
      </c>
      <c r="AE133" s="1">
        <v>0.86435515191898404</v>
      </c>
      <c r="AF133" s="1">
        <v>2</v>
      </c>
      <c r="AG133" s="1">
        <v>28</v>
      </c>
    </row>
    <row r="134" spans="3:33">
      <c r="C134" s="1">
        <v>5000</v>
      </c>
      <c r="D134" s="1">
        <v>1</v>
      </c>
      <c r="E134" s="1">
        <v>4</v>
      </c>
      <c r="F134" s="1" t="s">
        <v>38</v>
      </c>
      <c r="G134" s="1">
        <v>0.47714941772223302</v>
      </c>
      <c r="H134" s="1">
        <v>2</v>
      </c>
      <c r="I134" s="1">
        <v>44482</v>
      </c>
      <c r="J134" s="1">
        <v>10</v>
      </c>
      <c r="K134" s="1">
        <v>27.694709262014999</v>
      </c>
      <c r="L134" s="1">
        <v>27.215542200000002</v>
      </c>
      <c r="M134" s="1">
        <v>0</v>
      </c>
      <c r="N134" s="1">
        <v>-4.2754241508933803E-2</v>
      </c>
      <c r="O134" s="1">
        <v>0.60312605554313803</v>
      </c>
      <c r="P134" s="1">
        <v>2</v>
      </c>
      <c r="Q134" s="1">
        <v>8</v>
      </c>
      <c r="T134" s="1">
        <v>5000</v>
      </c>
      <c r="U134" s="1">
        <v>2</v>
      </c>
      <c r="V134" s="1">
        <v>0.999999999999997</v>
      </c>
      <c r="W134" s="1">
        <v>0.36629122559752197</v>
      </c>
      <c r="X134" s="1">
        <v>1</v>
      </c>
      <c r="Y134" s="1">
        <v>44482</v>
      </c>
      <c r="Z134" s="1">
        <v>10</v>
      </c>
      <c r="AA134" s="1">
        <v>14.9093819308899</v>
      </c>
      <c r="AB134" s="1">
        <v>13.607771100000001</v>
      </c>
      <c r="AC134" s="1">
        <v>0</v>
      </c>
      <c r="AD134" s="1">
        <v>-6.0919735664290098E-2</v>
      </c>
      <c r="AE134" s="1">
        <v>0.69756517885844505</v>
      </c>
      <c r="AF134" s="1">
        <v>2</v>
      </c>
      <c r="AG134" s="1">
        <v>4</v>
      </c>
    </row>
    <row r="135" spans="3:33">
      <c r="C135" s="1">
        <v>10000</v>
      </c>
      <c r="D135" s="1">
        <v>1</v>
      </c>
      <c r="E135" s="1">
        <v>4</v>
      </c>
      <c r="F135" s="1" t="s">
        <v>38</v>
      </c>
      <c r="G135" s="1">
        <v>0.47714941772223302</v>
      </c>
      <c r="H135" s="1">
        <v>4</v>
      </c>
      <c r="I135" s="1">
        <v>44482</v>
      </c>
      <c r="J135" s="1">
        <v>10</v>
      </c>
      <c r="K135" s="1">
        <v>55.3894185240299</v>
      </c>
      <c r="L135" s="1">
        <v>54.431084400000003</v>
      </c>
      <c r="M135" s="1">
        <v>0</v>
      </c>
      <c r="N135" s="1">
        <v>-4.2754241508933803E-2</v>
      </c>
      <c r="O135" s="1">
        <v>0.60312605554313803</v>
      </c>
      <c r="P135" s="1">
        <v>2</v>
      </c>
      <c r="Q135" s="1">
        <v>16</v>
      </c>
      <c r="T135" s="1">
        <v>10000</v>
      </c>
      <c r="U135" s="1">
        <v>2</v>
      </c>
      <c r="V135" s="1">
        <v>0.999999999999997</v>
      </c>
      <c r="W135" s="1">
        <v>0.36629122559752197</v>
      </c>
      <c r="X135" s="1">
        <v>2</v>
      </c>
      <c r="Y135" s="1">
        <v>44482</v>
      </c>
      <c r="Z135" s="1">
        <v>10</v>
      </c>
      <c r="AA135" s="1">
        <v>29.8187638617798</v>
      </c>
      <c r="AB135" s="1">
        <v>27.215542200000002</v>
      </c>
      <c r="AC135" s="1">
        <v>0</v>
      </c>
      <c r="AD135" s="1">
        <v>-6.0919735664290098E-2</v>
      </c>
      <c r="AE135" s="1">
        <v>0.69756517885844505</v>
      </c>
      <c r="AF135" s="1">
        <v>2</v>
      </c>
      <c r="AG135" s="1">
        <v>8</v>
      </c>
    </row>
    <row r="136" spans="3:33">
      <c r="C136" s="1">
        <v>15000</v>
      </c>
      <c r="D136" s="1">
        <v>1</v>
      </c>
      <c r="E136" s="1">
        <v>4</v>
      </c>
      <c r="F136" s="1" t="s">
        <v>38</v>
      </c>
      <c r="G136" s="1">
        <v>0.47714941772223501</v>
      </c>
      <c r="H136" s="1">
        <v>6</v>
      </c>
      <c r="I136" s="1">
        <v>44482</v>
      </c>
      <c r="J136" s="1">
        <v>10</v>
      </c>
      <c r="K136" s="1">
        <v>83.084127786044803</v>
      </c>
      <c r="L136" s="1">
        <v>81.646626600000005</v>
      </c>
      <c r="M136" s="1">
        <v>0</v>
      </c>
      <c r="N136" s="1">
        <v>-4.2754241508918003E-2</v>
      </c>
      <c r="O136" s="1">
        <v>0.60312605554314003</v>
      </c>
      <c r="P136" s="1">
        <v>2</v>
      </c>
      <c r="Q136" s="1">
        <v>24</v>
      </c>
      <c r="T136" s="1">
        <v>15000</v>
      </c>
      <c r="U136" s="1">
        <v>2</v>
      </c>
      <c r="V136" s="1">
        <v>0.999999999999997</v>
      </c>
      <c r="W136" s="1">
        <v>0.36629122559752197</v>
      </c>
      <c r="X136" s="1">
        <v>3</v>
      </c>
      <c r="Y136" s="1">
        <v>44482</v>
      </c>
      <c r="Z136" s="1">
        <v>10</v>
      </c>
      <c r="AA136" s="1">
        <v>44.7281457926697</v>
      </c>
      <c r="AB136" s="1">
        <v>40.823313300000002</v>
      </c>
      <c r="AC136" s="1">
        <v>0</v>
      </c>
      <c r="AD136" s="1">
        <v>-6.0919735664288099E-2</v>
      </c>
      <c r="AE136" s="1">
        <v>0.69756517885844505</v>
      </c>
      <c r="AF136" s="1">
        <v>2</v>
      </c>
      <c r="AG136" s="1">
        <v>12</v>
      </c>
    </row>
    <row r="137" spans="3:33">
      <c r="C137" s="1">
        <v>20000</v>
      </c>
      <c r="D137" s="1">
        <v>1</v>
      </c>
      <c r="E137" s="1">
        <v>4</v>
      </c>
      <c r="F137" s="1" t="s">
        <v>38</v>
      </c>
      <c r="G137" s="1">
        <v>0.433586411523949</v>
      </c>
      <c r="H137" s="1">
        <v>9</v>
      </c>
      <c r="I137" s="1">
        <v>44482</v>
      </c>
      <c r="J137" s="1">
        <v>10</v>
      </c>
      <c r="K137" s="1">
        <v>128.38221465443101</v>
      </c>
      <c r="L137" s="1">
        <v>122.4699399</v>
      </c>
      <c r="M137" s="1">
        <v>0</v>
      </c>
      <c r="N137" s="1">
        <v>-0.18912521138209001</v>
      </c>
      <c r="O137" s="1">
        <v>0.55022735536410805</v>
      </c>
      <c r="P137" s="1">
        <v>2</v>
      </c>
      <c r="Q137" s="1">
        <v>36</v>
      </c>
      <c r="T137" s="1">
        <v>20000</v>
      </c>
      <c r="U137" s="1">
        <v>2</v>
      </c>
      <c r="V137" s="1">
        <v>0.999999999999997</v>
      </c>
      <c r="W137" s="1">
        <v>0.36629122559752197</v>
      </c>
      <c r="X137" s="1">
        <v>4</v>
      </c>
      <c r="Y137" s="1">
        <v>44482</v>
      </c>
      <c r="Z137" s="1">
        <v>10</v>
      </c>
      <c r="AA137" s="1">
        <v>59.637527723559501</v>
      </c>
      <c r="AB137" s="1">
        <v>54.431084400000003</v>
      </c>
      <c r="AC137" s="1">
        <v>0</v>
      </c>
      <c r="AD137" s="1">
        <v>-6.0919735664290098E-2</v>
      </c>
      <c r="AE137" s="1">
        <v>0.69756517885844505</v>
      </c>
      <c r="AF137" s="1">
        <v>2</v>
      </c>
      <c r="AG137" s="1">
        <v>16</v>
      </c>
    </row>
    <row r="138" spans="3:33">
      <c r="C138" s="1">
        <v>5000</v>
      </c>
      <c r="D138" s="1">
        <v>1</v>
      </c>
      <c r="E138" s="1">
        <v>8</v>
      </c>
      <c r="F138" s="1" t="s">
        <v>38</v>
      </c>
      <c r="G138" s="1">
        <v>0.47082408877268001</v>
      </c>
      <c r="H138" s="1">
        <v>4</v>
      </c>
      <c r="I138" s="1">
        <v>44482</v>
      </c>
      <c r="J138" s="1">
        <v>10</v>
      </c>
      <c r="K138" s="1">
        <v>55.631806457529898</v>
      </c>
      <c r="L138" s="1">
        <v>54.431084400000003</v>
      </c>
      <c r="M138" s="1">
        <v>0</v>
      </c>
      <c r="N138" s="1">
        <v>-9.6858895001367795E-2</v>
      </c>
      <c r="O138" s="1">
        <v>0.595466254301384</v>
      </c>
      <c r="P138" s="1">
        <v>2</v>
      </c>
      <c r="Q138" s="1">
        <v>16</v>
      </c>
      <c r="T138" s="1">
        <v>5000</v>
      </c>
      <c r="U138" s="1">
        <v>2</v>
      </c>
      <c r="V138" s="1">
        <v>6</v>
      </c>
      <c r="W138" s="1">
        <v>0.48703500218315998</v>
      </c>
      <c r="X138" s="1">
        <v>2</v>
      </c>
      <c r="Y138" s="1">
        <v>44482</v>
      </c>
      <c r="Z138" s="1">
        <v>10</v>
      </c>
      <c r="AA138" s="1">
        <v>27.505300425887</v>
      </c>
      <c r="AB138" s="1">
        <v>27.215542200000002</v>
      </c>
      <c r="AC138" s="1">
        <v>0</v>
      </c>
      <c r="AD138" s="1">
        <v>-4.7322902733653499E-2</v>
      </c>
      <c r="AE138" s="1">
        <v>0.89067750156430803</v>
      </c>
      <c r="AF138" s="1">
        <v>2</v>
      </c>
      <c r="AG138" s="1">
        <v>8</v>
      </c>
    </row>
    <row r="139" spans="3:33">
      <c r="C139" s="1">
        <v>10000</v>
      </c>
      <c r="D139" s="1">
        <v>1</v>
      </c>
      <c r="E139" s="1">
        <v>7</v>
      </c>
      <c r="F139" s="1" t="s">
        <v>38</v>
      </c>
      <c r="G139" s="1">
        <v>0.48052470371549</v>
      </c>
      <c r="H139" s="1">
        <v>7</v>
      </c>
      <c r="I139" s="1">
        <v>44482</v>
      </c>
      <c r="J139" s="1">
        <v>10</v>
      </c>
      <c r="K139" s="1">
        <v>96.705134498082003</v>
      </c>
      <c r="L139" s="1">
        <v>95.254397699999998</v>
      </c>
      <c r="M139" s="1">
        <v>0</v>
      </c>
      <c r="N139" s="1">
        <v>-0.10792015153847501</v>
      </c>
      <c r="O139" s="1">
        <v>0.60721056917244898</v>
      </c>
      <c r="P139" s="1">
        <v>2</v>
      </c>
      <c r="Q139" s="1">
        <v>28</v>
      </c>
      <c r="T139" s="1">
        <v>10000</v>
      </c>
      <c r="U139" s="1">
        <v>2</v>
      </c>
      <c r="V139" s="1">
        <v>6</v>
      </c>
      <c r="W139" s="1">
        <v>0.48703500218315998</v>
      </c>
      <c r="X139" s="1">
        <v>4</v>
      </c>
      <c r="Y139" s="1">
        <v>44482</v>
      </c>
      <c r="Z139" s="1">
        <v>10</v>
      </c>
      <c r="AA139" s="1">
        <v>55.010600851773901</v>
      </c>
      <c r="AB139" s="1">
        <v>54.431084400000003</v>
      </c>
      <c r="AC139" s="1">
        <v>0</v>
      </c>
      <c r="AD139" s="1">
        <v>-4.7322902733653499E-2</v>
      </c>
      <c r="AE139" s="1">
        <v>0.89067750156430803</v>
      </c>
      <c r="AF139" s="1">
        <v>2</v>
      </c>
      <c r="AG139" s="1">
        <v>16</v>
      </c>
    </row>
    <row r="140" spans="3:33">
      <c r="C140" s="1">
        <v>15000</v>
      </c>
      <c r="D140" s="1">
        <v>1</v>
      </c>
      <c r="E140" s="1">
        <v>7</v>
      </c>
      <c r="F140" s="1" t="s">
        <v>38</v>
      </c>
      <c r="G140" s="1">
        <v>0.49998510350136499</v>
      </c>
      <c r="H140" s="1">
        <v>10</v>
      </c>
      <c r="I140" s="1">
        <v>44482</v>
      </c>
      <c r="J140" s="1">
        <v>10</v>
      </c>
      <c r="K140" s="1">
        <v>136.28587562519701</v>
      </c>
      <c r="L140" s="1">
        <v>136.07771099999999</v>
      </c>
      <c r="M140" s="1">
        <v>0</v>
      </c>
      <c r="N140" s="1">
        <v>-3.4765957897918302E-2</v>
      </c>
      <c r="O140" s="1">
        <v>0.63072167425010095</v>
      </c>
      <c r="P140" s="1">
        <v>2</v>
      </c>
      <c r="Q140" s="1">
        <v>40</v>
      </c>
      <c r="T140" s="1">
        <v>15000</v>
      </c>
      <c r="U140" s="1">
        <v>2</v>
      </c>
      <c r="V140" s="1">
        <v>3</v>
      </c>
      <c r="W140" s="1">
        <v>0.48487896988538398</v>
      </c>
      <c r="X140" s="1">
        <v>5</v>
      </c>
      <c r="Y140" s="1">
        <v>44482</v>
      </c>
      <c r="Z140" s="1">
        <v>10</v>
      </c>
      <c r="AA140" s="1">
        <v>68.866525577668597</v>
      </c>
      <c r="AB140" s="1">
        <v>68.038855499999997</v>
      </c>
      <c r="AC140" s="1">
        <v>0</v>
      </c>
      <c r="AD140" s="1">
        <v>-1.18307256834136E-2</v>
      </c>
      <c r="AE140" s="1">
        <v>0.88732521601820402</v>
      </c>
      <c r="AF140" s="1">
        <v>2</v>
      </c>
      <c r="AG140" s="1">
        <v>20</v>
      </c>
    </row>
    <row r="141" spans="3:33">
      <c r="C141" s="1">
        <v>20000</v>
      </c>
      <c r="D141" s="1">
        <v>1</v>
      </c>
      <c r="E141" s="1">
        <v>6</v>
      </c>
      <c r="F141" s="1" t="s">
        <v>38</v>
      </c>
      <c r="G141" s="1">
        <v>0.44310312192832302</v>
      </c>
      <c r="H141" s="1">
        <v>13</v>
      </c>
      <c r="I141" s="1">
        <v>44482</v>
      </c>
      <c r="J141" s="1">
        <v>10</v>
      </c>
      <c r="K141" s="1">
        <v>184.25575911496301</v>
      </c>
      <c r="L141" s="1">
        <v>176.90102429999999</v>
      </c>
      <c r="M141" s="1">
        <v>0</v>
      </c>
      <c r="N141" s="1">
        <v>-0.108300411387544</v>
      </c>
      <c r="O141" s="1">
        <v>0.56181287886459896</v>
      </c>
      <c r="P141" s="1">
        <v>2</v>
      </c>
      <c r="Q141" s="1">
        <v>52</v>
      </c>
      <c r="T141" s="1">
        <v>20000</v>
      </c>
      <c r="U141" s="1">
        <v>2</v>
      </c>
      <c r="V141" s="1">
        <v>3</v>
      </c>
      <c r="W141" s="1">
        <v>0.47016087036836701</v>
      </c>
      <c r="X141" s="1">
        <v>7</v>
      </c>
      <c r="Y141" s="1">
        <v>44482</v>
      </c>
      <c r="Z141" s="1">
        <v>10</v>
      </c>
      <c r="AA141" s="1">
        <v>97.400136970572802</v>
      </c>
      <c r="AB141" s="1">
        <v>95.254397699999998</v>
      </c>
      <c r="AC141" s="1">
        <v>0</v>
      </c>
      <c r="AD141" s="1">
        <v>-1.18307256834136E-2</v>
      </c>
      <c r="AE141" s="1">
        <v>0.86435515191898404</v>
      </c>
      <c r="AF141" s="1">
        <v>2</v>
      </c>
      <c r="AG141" s="1">
        <v>28</v>
      </c>
    </row>
    <row r="142" spans="3:33">
      <c r="C142" s="1">
        <v>5000</v>
      </c>
      <c r="D142" s="1">
        <v>1</v>
      </c>
      <c r="E142" s="1">
        <v>4</v>
      </c>
      <c r="F142" s="1" t="s">
        <v>38</v>
      </c>
      <c r="G142" s="1">
        <v>0.47714941772223302</v>
      </c>
      <c r="H142" s="1">
        <v>2</v>
      </c>
      <c r="I142" s="1">
        <v>44482</v>
      </c>
      <c r="J142" s="1">
        <v>10</v>
      </c>
      <c r="K142" s="1">
        <v>27.694709262014999</v>
      </c>
      <c r="L142" s="1">
        <v>27.215542200000002</v>
      </c>
      <c r="M142" s="1">
        <v>0</v>
      </c>
      <c r="N142" s="1">
        <v>-4.2754241508933803E-2</v>
      </c>
      <c r="O142" s="1">
        <v>0.60312605554313803</v>
      </c>
      <c r="P142" s="1">
        <v>2</v>
      </c>
      <c r="Q142" s="1">
        <v>8</v>
      </c>
      <c r="T142" s="1">
        <v>5000</v>
      </c>
      <c r="U142" s="1">
        <v>2</v>
      </c>
      <c r="V142" s="1">
        <v>0.999999999999997</v>
      </c>
      <c r="W142" s="1">
        <v>0.36629122559752197</v>
      </c>
      <c r="X142" s="1">
        <v>1</v>
      </c>
      <c r="Y142" s="1">
        <v>44482</v>
      </c>
      <c r="Z142" s="1">
        <v>10</v>
      </c>
      <c r="AA142" s="1">
        <v>14.9093819308899</v>
      </c>
      <c r="AB142" s="1">
        <v>13.607771100000001</v>
      </c>
      <c r="AC142" s="1">
        <v>0</v>
      </c>
      <c r="AD142" s="1">
        <v>-6.0919735664290098E-2</v>
      </c>
      <c r="AE142" s="1">
        <v>0.69756517885844505</v>
      </c>
      <c r="AF142" s="1">
        <v>2</v>
      </c>
      <c r="AG142" s="1">
        <v>4</v>
      </c>
    </row>
    <row r="143" spans="3:33">
      <c r="C143" s="1">
        <v>10000</v>
      </c>
      <c r="D143" s="1">
        <v>1</v>
      </c>
      <c r="E143" s="1">
        <v>4</v>
      </c>
      <c r="F143" s="1" t="s">
        <v>38</v>
      </c>
      <c r="G143" s="1">
        <v>0.47714941772223302</v>
      </c>
      <c r="H143" s="1">
        <v>4</v>
      </c>
      <c r="I143" s="1">
        <v>44482</v>
      </c>
      <c r="J143" s="1">
        <v>10</v>
      </c>
      <c r="K143" s="1">
        <v>55.3894185240299</v>
      </c>
      <c r="L143" s="1">
        <v>54.431084400000003</v>
      </c>
      <c r="M143" s="1">
        <v>0</v>
      </c>
      <c r="N143" s="1">
        <v>-4.2754241508933803E-2</v>
      </c>
      <c r="O143" s="1">
        <v>0.60312605554313803</v>
      </c>
      <c r="P143" s="1">
        <v>2</v>
      </c>
      <c r="Q143" s="1">
        <v>16</v>
      </c>
      <c r="T143" s="1">
        <v>10000</v>
      </c>
      <c r="U143" s="1">
        <v>2</v>
      </c>
      <c r="V143" s="1">
        <v>0.999999999999997</v>
      </c>
      <c r="W143" s="1">
        <v>0.36629122559752197</v>
      </c>
      <c r="X143" s="1">
        <v>2</v>
      </c>
      <c r="Y143" s="1">
        <v>44482</v>
      </c>
      <c r="Z143" s="1">
        <v>10</v>
      </c>
      <c r="AA143" s="1">
        <v>29.8187638617798</v>
      </c>
      <c r="AB143" s="1">
        <v>27.215542200000002</v>
      </c>
      <c r="AC143" s="1">
        <v>0</v>
      </c>
      <c r="AD143" s="1">
        <v>-6.0919735664290098E-2</v>
      </c>
      <c r="AE143" s="1">
        <v>0.69756517885844505</v>
      </c>
      <c r="AF143" s="1">
        <v>2</v>
      </c>
      <c r="AG143" s="1">
        <v>8</v>
      </c>
    </row>
    <row r="144" spans="3:33">
      <c r="C144" s="1">
        <v>15000</v>
      </c>
      <c r="D144" s="1">
        <v>1</v>
      </c>
      <c r="E144" s="1">
        <v>4</v>
      </c>
      <c r="F144" s="1" t="s">
        <v>38</v>
      </c>
      <c r="G144" s="1">
        <v>0.419107126953289</v>
      </c>
      <c r="H144" s="1">
        <v>7</v>
      </c>
      <c r="I144" s="1">
        <v>44482</v>
      </c>
      <c r="J144" s="1">
        <v>10</v>
      </c>
      <c r="K144" s="1">
        <v>100.82381976389399</v>
      </c>
      <c r="L144" s="1">
        <v>95.254397699999998</v>
      </c>
      <c r="M144" s="1">
        <v>0</v>
      </c>
      <c r="N144" s="1">
        <v>-0.15640083202251601</v>
      </c>
      <c r="O144" s="1">
        <v>0.53256812435588996</v>
      </c>
      <c r="P144" s="1">
        <v>2</v>
      </c>
      <c r="Q144" s="1">
        <v>28</v>
      </c>
      <c r="T144" s="1">
        <v>15000</v>
      </c>
      <c r="U144" s="1">
        <v>2</v>
      </c>
      <c r="V144" s="1">
        <v>0.999999999999997</v>
      </c>
      <c r="W144" s="1">
        <v>0.36629122559752197</v>
      </c>
      <c r="X144" s="1">
        <v>3</v>
      </c>
      <c r="Y144" s="1">
        <v>44482</v>
      </c>
      <c r="Z144" s="1">
        <v>10</v>
      </c>
      <c r="AA144" s="1">
        <v>44.7281457926697</v>
      </c>
      <c r="AB144" s="1">
        <v>40.823313300000002</v>
      </c>
      <c r="AC144" s="1">
        <v>0</v>
      </c>
      <c r="AD144" s="1">
        <v>-6.0919735664288099E-2</v>
      </c>
      <c r="AE144" s="1">
        <v>0.69756517885844505</v>
      </c>
      <c r="AF144" s="1">
        <v>2</v>
      </c>
      <c r="AG144" s="1">
        <v>12</v>
      </c>
    </row>
    <row r="145" spans="3:33">
      <c r="C145" s="1">
        <v>20000</v>
      </c>
      <c r="D145" s="1">
        <v>1</v>
      </c>
      <c r="E145" s="1">
        <v>5</v>
      </c>
      <c r="F145" s="1" t="s">
        <v>38</v>
      </c>
      <c r="G145" s="1">
        <v>0.43460202407315701</v>
      </c>
      <c r="H145" s="1">
        <v>11</v>
      </c>
      <c r="I145" s="1">
        <v>44482</v>
      </c>
      <c r="J145" s="1">
        <v>10</v>
      </c>
      <c r="K145" s="1">
        <v>156.80456985187101</v>
      </c>
      <c r="L145" s="1">
        <v>149.6854821</v>
      </c>
      <c r="M145" s="1">
        <v>0</v>
      </c>
      <c r="N145" s="1">
        <v>-0.140032539008389</v>
      </c>
      <c r="O145" s="1">
        <v>0.55146454692524305</v>
      </c>
      <c r="P145" s="1">
        <v>2</v>
      </c>
      <c r="Q145" s="1">
        <v>44</v>
      </c>
      <c r="T145" s="1">
        <v>20000</v>
      </c>
      <c r="U145" s="1">
        <v>2</v>
      </c>
      <c r="V145" s="1">
        <v>0.999999999999997</v>
      </c>
      <c r="W145" s="1">
        <v>0.36629122559752197</v>
      </c>
      <c r="X145" s="1">
        <v>4</v>
      </c>
      <c r="Y145" s="1">
        <v>44482</v>
      </c>
      <c r="Z145" s="1">
        <v>10</v>
      </c>
      <c r="AA145" s="1">
        <v>59.637527723559501</v>
      </c>
      <c r="AB145" s="1">
        <v>54.431084400000003</v>
      </c>
      <c r="AC145" s="1">
        <v>0</v>
      </c>
      <c r="AD145" s="1">
        <v>-6.0919735664290098E-2</v>
      </c>
      <c r="AE145" s="1">
        <v>0.69756517885844505</v>
      </c>
      <c r="AF145" s="1">
        <v>2</v>
      </c>
      <c r="AG145" s="1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Q143"/>
  <sheetViews>
    <sheetView zoomScale="55" zoomScaleNormal="55" workbookViewId="0">
      <selection activeCell="D14" sqref="D14"/>
    </sheetView>
  </sheetViews>
  <sheetFormatPr defaultRowHeight="15"/>
  <cols>
    <col min="1" max="2" width="9.140625" style="1"/>
    <col min="3" max="3" width="23.28515625" style="1" bestFit="1" customWidth="1"/>
    <col min="4" max="4" width="12.85546875" style="1" bestFit="1" customWidth="1"/>
    <col min="5" max="5" width="10.28515625" style="1" bestFit="1" customWidth="1"/>
    <col min="6" max="6" width="17.85546875" style="1" bestFit="1" customWidth="1"/>
    <col min="7" max="7" width="16" style="1" bestFit="1" customWidth="1"/>
    <col min="8" max="8" width="10.28515625" style="1" bestFit="1" customWidth="1"/>
    <col min="9" max="9" width="13.140625" style="1" bestFit="1" customWidth="1"/>
    <col min="10" max="10" width="10.85546875" style="1" bestFit="1" customWidth="1"/>
    <col min="11" max="11" width="16" style="1" bestFit="1" customWidth="1"/>
    <col min="12" max="12" width="16.5703125" style="1" bestFit="1" customWidth="1"/>
    <col min="13" max="13" width="16" style="1" bestFit="1" customWidth="1"/>
    <col min="14" max="14" width="16.7109375" style="1" bestFit="1" customWidth="1"/>
    <col min="15" max="15" width="16" style="1" bestFit="1" customWidth="1"/>
    <col min="16" max="16" width="7.42578125" style="1" bestFit="1" customWidth="1"/>
    <col min="17" max="17" width="10.5703125" style="1" customWidth="1"/>
    <col min="18" max="18" width="7" style="1" customWidth="1"/>
    <col min="19" max="19" width="23.28515625" style="1" bestFit="1" customWidth="1"/>
    <col min="20" max="20" width="12.85546875" style="1" bestFit="1" customWidth="1"/>
    <col min="21" max="21" width="10.28515625" style="1" bestFit="1" customWidth="1"/>
    <col min="22" max="22" width="16" style="1" bestFit="1" customWidth="1"/>
    <col min="23" max="23" width="10.28515625" style="1" bestFit="1" customWidth="1"/>
    <col min="24" max="24" width="13.140625" style="1" bestFit="1" customWidth="1"/>
    <col min="25" max="25" width="10.85546875" style="1" bestFit="1" customWidth="1"/>
    <col min="26" max="26" width="16" style="1" bestFit="1" customWidth="1"/>
    <col min="27" max="27" width="16.5703125" style="1" bestFit="1" customWidth="1"/>
    <col min="28" max="28" width="16" style="1" bestFit="1" customWidth="1"/>
    <col min="29" max="29" width="16.7109375" style="1" bestFit="1" customWidth="1"/>
    <col min="30" max="30" width="16" style="1" bestFit="1" customWidth="1"/>
    <col min="31" max="31" width="7.42578125" style="1" bestFit="1" customWidth="1"/>
    <col min="32" max="32" width="10.5703125" style="1" bestFit="1" customWidth="1"/>
    <col min="33" max="16384" width="9.140625" style="1"/>
  </cols>
  <sheetData>
    <row r="1" spans="3:17" ht="16.5" thickTop="1" thickBot="1">
      <c r="C1" s="13" t="s">
        <v>6</v>
      </c>
      <c r="D1" s="13" t="s">
        <v>4</v>
      </c>
      <c r="E1" s="13" t="s">
        <v>0</v>
      </c>
      <c r="F1" s="13" t="s">
        <v>37</v>
      </c>
      <c r="G1" s="13" t="s">
        <v>5</v>
      </c>
      <c r="H1" s="13" t="s">
        <v>1</v>
      </c>
      <c r="I1" s="13" t="s">
        <v>10</v>
      </c>
      <c r="J1" s="13" t="s">
        <v>13</v>
      </c>
      <c r="K1" s="13" t="s">
        <v>9</v>
      </c>
      <c r="L1" s="13" t="s">
        <v>7</v>
      </c>
      <c r="M1" s="13" t="s">
        <v>8</v>
      </c>
      <c r="N1" s="13" t="s">
        <v>2</v>
      </c>
      <c r="O1" s="13" t="s">
        <v>11</v>
      </c>
      <c r="P1" s="13" t="s">
        <v>3</v>
      </c>
      <c r="Q1" s="15" t="s">
        <v>12</v>
      </c>
    </row>
    <row r="2" spans="3:17" ht="15.75" thickTop="1">
      <c r="C2" s="2">
        <v>5000</v>
      </c>
      <c r="D2" s="2">
        <v>1</v>
      </c>
      <c r="E2" s="2">
        <v>4</v>
      </c>
      <c r="F2" s="2">
        <v>0.5</v>
      </c>
      <c r="G2" s="2">
        <v>0.64937824072012795</v>
      </c>
      <c r="H2" s="2">
        <v>3</v>
      </c>
      <c r="I2" s="2">
        <v>44482</v>
      </c>
      <c r="J2" s="2">
        <v>10</v>
      </c>
      <c r="K2" s="2">
        <v>46.511866688708302</v>
      </c>
      <c r="L2" s="2">
        <v>40.823313300000002</v>
      </c>
      <c r="M2" s="2">
        <v>5.6885533887083204</v>
      </c>
      <c r="N2" s="2">
        <v>-2.8592470813379098E-2</v>
      </c>
      <c r="O2" s="2">
        <v>0.39097966056884598</v>
      </c>
      <c r="P2" s="2">
        <v>2</v>
      </c>
      <c r="Q2" s="2">
        <v>12</v>
      </c>
    </row>
    <row r="3" spans="3:17">
      <c r="C3" s="4">
        <v>10000</v>
      </c>
      <c r="D3" s="4">
        <v>1</v>
      </c>
      <c r="E3" s="4">
        <v>4</v>
      </c>
      <c r="F3" s="4">
        <v>0.5</v>
      </c>
      <c r="G3" s="4">
        <v>0.495230496470907</v>
      </c>
      <c r="H3" s="4">
        <v>5</v>
      </c>
      <c r="I3" s="4">
        <v>44482</v>
      </c>
      <c r="J3" s="4">
        <v>10</v>
      </c>
      <c r="K3" s="4">
        <v>75.269220748475306</v>
      </c>
      <c r="L3" s="4">
        <v>68.038855499999997</v>
      </c>
      <c r="M3" s="4">
        <v>7.2303652484752403</v>
      </c>
      <c r="N3" s="4">
        <v>-2.8592470813379098E-2</v>
      </c>
      <c r="O3" s="4">
        <v>0.44921775418325599</v>
      </c>
      <c r="P3" s="4">
        <v>2</v>
      </c>
      <c r="Q3" s="4">
        <v>20</v>
      </c>
    </row>
    <row r="4" spans="3:17">
      <c r="C4" s="4">
        <v>15000</v>
      </c>
      <c r="D4" s="4">
        <v>1</v>
      </c>
      <c r="E4" s="4">
        <v>4</v>
      </c>
      <c r="F4" s="4">
        <v>0.5</v>
      </c>
      <c r="G4" s="4">
        <v>0.43291732867443999</v>
      </c>
      <c r="H4" s="4">
        <v>7</v>
      </c>
      <c r="I4" s="4">
        <v>44482</v>
      </c>
      <c r="J4" s="4">
        <v>10</v>
      </c>
      <c r="K4" s="4">
        <v>104.103227898106</v>
      </c>
      <c r="L4" s="4">
        <v>95.254397699999998</v>
      </c>
      <c r="M4" s="4">
        <v>8.8488301981055493</v>
      </c>
      <c r="N4" s="4">
        <v>-2.8592470813379098E-2</v>
      </c>
      <c r="O4" s="4">
        <v>0.47262726419687201</v>
      </c>
      <c r="P4" s="4">
        <v>2</v>
      </c>
      <c r="Q4" s="4">
        <v>28</v>
      </c>
    </row>
    <row r="5" spans="3:17">
      <c r="C5" s="4">
        <v>20000</v>
      </c>
      <c r="D5" s="4">
        <v>1</v>
      </c>
      <c r="E5" s="4">
        <v>4</v>
      </c>
      <c r="F5" s="4">
        <v>0.5</v>
      </c>
      <c r="G5" s="4">
        <v>0.399183714118095</v>
      </c>
      <c r="H5" s="4">
        <v>9</v>
      </c>
      <c r="I5" s="4">
        <v>44482</v>
      </c>
      <c r="J5" s="4">
        <v>10</v>
      </c>
      <c r="K5" s="4">
        <v>132.960487907024</v>
      </c>
      <c r="L5" s="4">
        <v>122.4699399</v>
      </c>
      <c r="M5" s="4">
        <v>10.4905480070235</v>
      </c>
      <c r="N5" s="4">
        <v>-2.8592470813379098E-2</v>
      </c>
      <c r="O5" s="4">
        <v>0.48526941797177597</v>
      </c>
      <c r="P5" s="4">
        <v>2</v>
      </c>
      <c r="Q5" s="4">
        <v>36</v>
      </c>
    </row>
    <row r="6" spans="3:17">
      <c r="C6" s="45">
        <v>5000</v>
      </c>
      <c r="D6" s="45">
        <v>1</v>
      </c>
      <c r="E6" s="45">
        <v>8</v>
      </c>
      <c r="F6" s="45">
        <v>0.5</v>
      </c>
      <c r="G6" s="45">
        <v>0.36175413089583802</v>
      </c>
      <c r="H6" s="45">
        <v>3</v>
      </c>
      <c r="I6" s="45">
        <v>44482</v>
      </c>
      <c r="J6" s="45">
        <v>10</v>
      </c>
      <c r="K6" s="45">
        <v>43.992279486647597</v>
      </c>
      <c r="L6" s="45">
        <v>40.823313300000002</v>
      </c>
      <c r="M6" s="45">
        <v>3.1689661866475398</v>
      </c>
      <c r="N6" s="47">
        <v>-8.4019468284807801E-6</v>
      </c>
      <c r="O6" s="45">
        <v>0.49927192196249098</v>
      </c>
      <c r="P6" s="45">
        <v>2</v>
      </c>
      <c r="Q6" s="45">
        <v>12</v>
      </c>
    </row>
    <row r="7" spans="3:17">
      <c r="C7" s="45">
        <v>10000</v>
      </c>
      <c r="D7" s="45">
        <v>1</v>
      </c>
      <c r="E7" s="45">
        <v>8</v>
      </c>
      <c r="F7" s="45">
        <v>0.5</v>
      </c>
      <c r="G7" s="45">
        <v>0.36175413089583802</v>
      </c>
      <c r="H7" s="45">
        <v>6</v>
      </c>
      <c r="I7" s="45">
        <v>44482</v>
      </c>
      <c r="J7" s="45">
        <v>10</v>
      </c>
      <c r="K7" s="45">
        <v>87.984558973295094</v>
      </c>
      <c r="L7" s="45">
        <v>81.646626600000005</v>
      </c>
      <c r="M7" s="45">
        <v>6.3379323732950903</v>
      </c>
      <c r="N7" s="47">
        <v>-8.4019468284807801E-6</v>
      </c>
      <c r="O7" s="45">
        <v>0.49927192196249098</v>
      </c>
      <c r="P7" s="45">
        <v>2</v>
      </c>
      <c r="Q7" s="45">
        <v>24</v>
      </c>
    </row>
    <row r="8" spans="3:17">
      <c r="C8" s="45">
        <v>15000</v>
      </c>
      <c r="D8" s="45">
        <v>1</v>
      </c>
      <c r="E8" s="45">
        <v>8</v>
      </c>
      <c r="F8" s="45">
        <v>0.5</v>
      </c>
      <c r="G8" s="45">
        <v>0.36175413089592401</v>
      </c>
      <c r="H8" s="45">
        <v>9</v>
      </c>
      <c r="I8" s="45">
        <v>44482</v>
      </c>
      <c r="J8" s="45">
        <v>10</v>
      </c>
      <c r="K8" s="45">
        <v>131.97683845994499</v>
      </c>
      <c r="L8" s="45">
        <v>122.4699399</v>
      </c>
      <c r="M8" s="45">
        <v>9.5068985599448901</v>
      </c>
      <c r="N8" s="47">
        <v>-8.4019560471105697E-6</v>
      </c>
      <c r="O8" s="45">
        <v>0.49927192196245901</v>
      </c>
      <c r="P8" s="45">
        <v>2</v>
      </c>
      <c r="Q8" s="45">
        <v>36</v>
      </c>
    </row>
    <row r="9" spans="3:17">
      <c r="C9" s="45">
        <v>20000</v>
      </c>
      <c r="D9" s="45">
        <v>1</v>
      </c>
      <c r="E9" s="45">
        <v>8</v>
      </c>
      <c r="F9" s="45">
        <v>0.5</v>
      </c>
      <c r="G9" s="45">
        <v>0.36175413089583802</v>
      </c>
      <c r="H9" s="45">
        <v>12</v>
      </c>
      <c r="I9" s="45">
        <v>44482</v>
      </c>
      <c r="J9" s="45">
        <v>10</v>
      </c>
      <c r="K9" s="45">
        <v>175.96911794658999</v>
      </c>
      <c r="L9" s="45">
        <v>163.29325320000001</v>
      </c>
      <c r="M9" s="45">
        <v>12.6758647465902</v>
      </c>
      <c r="N9" s="47">
        <v>-8.4019468284807801E-6</v>
      </c>
      <c r="O9" s="45">
        <v>0.49927192196249098</v>
      </c>
      <c r="P9" s="45">
        <v>2</v>
      </c>
      <c r="Q9" s="45">
        <v>48</v>
      </c>
    </row>
    <row r="10" spans="3:17">
      <c r="C10" s="4">
        <v>5000</v>
      </c>
      <c r="D10" s="4">
        <v>1</v>
      </c>
      <c r="E10" s="4">
        <v>10</v>
      </c>
      <c r="F10" s="4">
        <v>0.5</v>
      </c>
      <c r="G10" s="4">
        <v>0.51452270860235005</v>
      </c>
      <c r="H10" s="4">
        <v>4</v>
      </c>
      <c r="I10" s="4">
        <v>44482</v>
      </c>
      <c r="J10" s="4">
        <v>10</v>
      </c>
      <c r="K10" s="4">
        <v>60.440709636475503</v>
      </c>
      <c r="L10" s="4">
        <v>54.431084400000003</v>
      </c>
      <c r="M10" s="4">
        <v>6.0096252364754497</v>
      </c>
      <c r="N10" s="5">
        <v>-7.9296306878905894E-6</v>
      </c>
      <c r="O10" s="4">
        <v>0.44195495942030999</v>
      </c>
      <c r="P10" s="4">
        <v>2</v>
      </c>
      <c r="Q10" s="4">
        <v>16</v>
      </c>
    </row>
    <row r="11" spans="3:17">
      <c r="C11" s="4">
        <v>10000</v>
      </c>
      <c r="D11" s="4">
        <v>1</v>
      </c>
      <c r="E11" s="4">
        <v>10</v>
      </c>
      <c r="F11" s="4">
        <v>0.5</v>
      </c>
      <c r="G11" s="4">
        <v>0.426792913112087</v>
      </c>
      <c r="H11" s="4">
        <v>7</v>
      </c>
      <c r="I11" s="4">
        <v>44482</v>
      </c>
      <c r="J11" s="4">
        <v>10</v>
      </c>
      <c r="K11" s="4">
        <v>103.978044844011</v>
      </c>
      <c r="L11" s="4">
        <v>95.254397699999998</v>
      </c>
      <c r="M11" s="4">
        <v>8.7236471440110606</v>
      </c>
      <c r="N11" s="5">
        <v>-2.23358448231306E-5</v>
      </c>
      <c r="O11" s="4">
        <v>0.47492406374914098</v>
      </c>
      <c r="P11" s="4">
        <v>2</v>
      </c>
      <c r="Q11" s="4">
        <v>28</v>
      </c>
    </row>
    <row r="12" spans="3:17">
      <c r="C12" s="4">
        <v>15000</v>
      </c>
      <c r="D12" s="4">
        <v>1</v>
      </c>
      <c r="E12" s="4">
        <v>10</v>
      </c>
      <c r="F12" s="4">
        <v>0.5</v>
      </c>
      <c r="G12" s="4">
        <v>0.39337722975973599</v>
      </c>
      <c r="H12" s="4">
        <v>10</v>
      </c>
      <c r="I12" s="4">
        <v>44482</v>
      </c>
      <c r="J12" s="4">
        <v>10</v>
      </c>
      <c r="K12" s="4">
        <v>147.56432610898401</v>
      </c>
      <c r="L12" s="4">
        <v>136.07771099999999</v>
      </c>
      <c r="M12" s="4">
        <v>11.486615108984299</v>
      </c>
      <c r="N12" s="5">
        <v>-2.0817448433508501E-5</v>
      </c>
      <c r="O12" s="4">
        <v>0.48744333620163499</v>
      </c>
      <c r="P12" s="4">
        <v>2</v>
      </c>
      <c r="Q12" s="4">
        <v>40</v>
      </c>
    </row>
    <row r="13" spans="3:17">
      <c r="C13" s="4">
        <v>20000</v>
      </c>
      <c r="D13" s="4">
        <v>1</v>
      </c>
      <c r="E13" s="4">
        <v>10</v>
      </c>
      <c r="F13" s="4">
        <v>0.5</v>
      </c>
      <c r="G13" s="4">
        <v>0.37575707450241103</v>
      </c>
      <c r="H13" s="4">
        <v>13</v>
      </c>
      <c r="I13" s="4">
        <v>44482</v>
      </c>
      <c r="J13" s="4">
        <v>10</v>
      </c>
      <c r="K13" s="4">
        <v>191.16476284811199</v>
      </c>
      <c r="L13" s="4">
        <v>176.90102429999999</v>
      </c>
      <c r="M13" s="4">
        <v>14.263738548111499</v>
      </c>
      <c r="N13" s="5">
        <v>-2.9091090277684E-5</v>
      </c>
      <c r="O13" s="4">
        <v>0.49403640913152103</v>
      </c>
      <c r="P13" s="4">
        <v>2</v>
      </c>
      <c r="Q13" s="4">
        <v>52</v>
      </c>
    </row>
    <row r="14" spans="3:17">
      <c r="C14" s="45">
        <v>5000</v>
      </c>
      <c r="D14" s="45">
        <v>1</v>
      </c>
      <c r="E14" s="45">
        <v>16</v>
      </c>
      <c r="F14" s="45">
        <v>0.5</v>
      </c>
      <c r="G14" s="45">
        <v>0.46601120519557399</v>
      </c>
      <c r="H14" s="45">
        <v>4</v>
      </c>
      <c r="I14" s="45">
        <v>44482</v>
      </c>
      <c r="J14" s="45">
        <v>10</v>
      </c>
      <c r="K14" s="45">
        <v>59.874095276684301</v>
      </c>
      <c r="L14" s="45">
        <v>54.431084400000003</v>
      </c>
      <c r="M14" s="45">
        <v>5.4430108766843102</v>
      </c>
      <c r="N14" s="45">
        <v>-8.2856398060462397E-2</v>
      </c>
      <c r="O14" s="45">
        <v>0.460203978501114</v>
      </c>
      <c r="P14" s="45">
        <v>2</v>
      </c>
      <c r="Q14" s="45">
        <v>16</v>
      </c>
    </row>
    <row r="15" spans="3:17">
      <c r="C15" s="45">
        <v>10000</v>
      </c>
      <c r="D15" s="45">
        <v>1</v>
      </c>
      <c r="E15" s="45">
        <v>16</v>
      </c>
      <c r="F15" s="45">
        <v>0.5</v>
      </c>
      <c r="G15" s="45">
        <v>0.381285428861318</v>
      </c>
      <c r="H15" s="45">
        <v>7</v>
      </c>
      <c r="I15" s="45">
        <v>44482</v>
      </c>
      <c r="J15" s="45">
        <v>10</v>
      </c>
      <c r="K15" s="45">
        <v>103.047871865925</v>
      </c>
      <c r="L15" s="45">
        <v>95.254397699999998</v>
      </c>
      <c r="M15" s="45">
        <v>7.7934741659253399</v>
      </c>
      <c r="N15" s="45">
        <v>-8.1683486781794407E-2</v>
      </c>
      <c r="O15" s="45">
        <v>0.49196843862370299</v>
      </c>
      <c r="P15" s="45">
        <v>2</v>
      </c>
      <c r="Q15" s="45">
        <v>28</v>
      </c>
    </row>
    <row r="16" spans="3:17">
      <c r="C16" s="45">
        <v>15000</v>
      </c>
      <c r="D16" s="45">
        <v>1</v>
      </c>
      <c r="E16" s="45">
        <v>16</v>
      </c>
      <c r="F16" s="45">
        <v>0.5</v>
      </c>
      <c r="G16" s="45">
        <v>0.41145007490483398</v>
      </c>
      <c r="H16" s="45">
        <v>11</v>
      </c>
      <c r="I16" s="45">
        <v>44482</v>
      </c>
      <c r="J16" s="45">
        <v>10</v>
      </c>
      <c r="K16" s="45">
        <v>162.90125850594299</v>
      </c>
      <c r="L16" s="45">
        <v>149.6854821</v>
      </c>
      <c r="M16" s="45">
        <v>13.2157764059433</v>
      </c>
      <c r="N16" s="45">
        <v>-8.2074457208016802E-2</v>
      </c>
      <c r="O16" s="45">
        <v>0.48067489050989498</v>
      </c>
      <c r="P16" s="45">
        <v>2</v>
      </c>
      <c r="Q16" s="45">
        <v>44</v>
      </c>
    </row>
    <row r="17" spans="3:17" ht="15.75" thickBot="1">
      <c r="C17" s="46">
        <v>20000</v>
      </c>
      <c r="D17" s="46">
        <v>1</v>
      </c>
      <c r="E17" s="46">
        <v>16</v>
      </c>
      <c r="F17" s="46">
        <v>0.5</v>
      </c>
      <c r="G17" s="46">
        <v>0.381285428861318</v>
      </c>
      <c r="H17" s="46">
        <v>14</v>
      </c>
      <c r="I17" s="46">
        <v>44482</v>
      </c>
      <c r="J17" s="46">
        <v>10</v>
      </c>
      <c r="K17" s="46">
        <v>206.095743731851</v>
      </c>
      <c r="L17" s="46">
        <v>190.5087954</v>
      </c>
      <c r="M17" s="46">
        <v>15.586948331850699</v>
      </c>
      <c r="N17" s="46">
        <v>-8.1683486781794407E-2</v>
      </c>
      <c r="O17" s="46">
        <v>0.49196843862370299</v>
      </c>
      <c r="P17" s="46">
        <v>2</v>
      </c>
      <c r="Q17" s="46">
        <v>56</v>
      </c>
    </row>
    <row r="18" spans="3:17" s="61" customFormat="1" ht="16.5" thickTop="1" thickBot="1"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</row>
    <row r="19" spans="3:17" ht="16.5" thickTop="1" thickBot="1">
      <c r="C19" s="13" t="s">
        <v>6</v>
      </c>
      <c r="D19" s="13" t="s">
        <v>4</v>
      </c>
      <c r="E19" s="13" t="s">
        <v>0</v>
      </c>
      <c r="F19" s="13" t="s">
        <v>37</v>
      </c>
      <c r="G19" s="13" t="s">
        <v>5</v>
      </c>
      <c r="H19" s="13" t="s">
        <v>1</v>
      </c>
      <c r="I19" s="13" t="s">
        <v>10</v>
      </c>
      <c r="J19" s="13" t="s">
        <v>13</v>
      </c>
      <c r="K19" s="13" t="s">
        <v>9</v>
      </c>
      <c r="L19" s="13" t="s">
        <v>7</v>
      </c>
      <c r="M19" s="13" t="s">
        <v>8</v>
      </c>
      <c r="N19" s="13" t="s">
        <v>2</v>
      </c>
      <c r="O19" s="13" t="s">
        <v>11</v>
      </c>
      <c r="P19" s="13" t="s">
        <v>3</v>
      </c>
      <c r="Q19" s="15" t="s">
        <v>12</v>
      </c>
    </row>
    <row r="20" spans="3:17" ht="15.75" thickTop="1">
      <c r="C20" s="44">
        <v>5000</v>
      </c>
      <c r="D20" s="44">
        <v>2</v>
      </c>
      <c r="E20" s="44">
        <v>1.5</v>
      </c>
      <c r="F20" s="44">
        <v>0.5</v>
      </c>
      <c r="G20" s="44">
        <v>0.90880265657594705</v>
      </c>
      <c r="H20" s="44">
        <v>2</v>
      </c>
      <c r="I20" s="44">
        <v>44482</v>
      </c>
      <c r="J20" s="44">
        <v>10</v>
      </c>
      <c r="K20" s="44">
        <v>32.522949714403502</v>
      </c>
      <c r="L20" s="44">
        <v>27.215542200000002</v>
      </c>
      <c r="M20" s="44">
        <v>5.30740751440353</v>
      </c>
      <c r="N20" s="44">
        <v>-1.38170608093939E-2</v>
      </c>
      <c r="O20" s="44">
        <v>0.45439881730814102</v>
      </c>
      <c r="P20" s="44">
        <v>2</v>
      </c>
      <c r="Q20" s="44">
        <v>8</v>
      </c>
    </row>
    <row r="21" spans="3:17">
      <c r="C21" s="43">
        <v>10000</v>
      </c>
      <c r="D21" s="43">
        <v>2</v>
      </c>
      <c r="E21" s="43">
        <v>1.5</v>
      </c>
      <c r="F21" s="43">
        <v>0.5</v>
      </c>
      <c r="G21" s="43">
        <v>0.90880265657594705</v>
      </c>
      <c r="H21" s="43">
        <v>4</v>
      </c>
      <c r="I21" s="43">
        <v>44482</v>
      </c>
      <c r="J21" s="43">
        <v>10</v>
      </c>
      <c r="K21" s="43">
        <v>65.045899428807104</v>
      </c>
      <c r="L21" s="43">
        <v>54.431084400000003</v>
      </c>
      <c r="M21" s="43">
        <v>10.614815028807101</v>
      </c>
      <c r="N21" s="43">
        <v>-1.38170608093939E-2</v>
      </c>
      <c r="O21" s="43">
        <v>0.45439881730814102</v>
      </c>
      <c r="P21" s="43">
        <v>2</v>
      </c>
      <c r="Q21" s="43">
        <v>16</v>
      </c>
    </row>
    <row r="22" spans="3:17">
      <c r="C22" s="43">
        <v>15000</v>
      </c>
      <c r="D22" s="43">
        <v>2</v>
      </c>
      <c r="E22" s="43">
        <v>1.5</v>
      </c>
      <c r="F22" s="43">
        <v>0.5</v>
      </c>
      <c r="G22" s="43">
        <v>0.82835104114490099</v>
      </c>
      <c r="H22" s="43">
        <v>5</v>
      </c>
      <c r="I22" s="43">
        <v>44482</v>
      </c>
      <c r="J22" s="43">
        <v>10</v>
      </c>
      <c r="K22" s="43">
        <v>80.1327807007156</v>
      </c>
      <c r="L22" s="43">
        <v>68.038855499999997</v>
      </c>
      <c r="M22" s="43">
        <v>12.093925200715599</v>
      </c>
      <c r="N22" s="43">
        <v>-1.53570056881169E-2</v>
      </c>
      <c r="O22" s="43">
        <v>0.498317626678634</v>
      </c>
      <c r="P22" s="43">
        <v>2</v>
      </c>
      <c r="Q22" s="43">
        <v>20</v>
      </c>
    </row>
    <row r="23" spans="3:17">
      <c r="C23" s="43">
        <v>20000</v>
      </c>
      <c r="D23" s="43">
        <v>2</v>
      </c>
      <c r="E23" s="43">
        <v>1.5</v>
      </c>
      <c r="F23" s="43">
        <v>0.5</v>
      </c>
      <c r="G23" s="43">
        <v>0.85259215360680696</v>
      </c>
      <c r="H23" s="43">
        <v>7</v>
      </c>
      <c r="I23" s="43">
        <v>44482</v>
      </c>
      <c r="J23" s="43">
        <v>10</v>
      </c>
      <c r="K23" s="43">
        <v>112.681381319723</v>
      </c>
      <c r="L23" s="43">
        <v>95.254397699999998</v>
      </c>
      <c r="M23" s="43">
        <v>17.426983619723099</v>
      </c>
      <c r="N23" s="43">
        <v>-1.49318786813204E-2</v>
      </c>
      <c r="O23" s="43">
        <v>0.48516784969149401</v>
      </c>
      <c r="P23" s="43">
        <v>2</v>
      </c>
      <c r="Q23" s="43">
        <v>28</v>
      </c>
    </row>
    <row r="24" spans="3:17">
      <c r="C24" s="4">
        <v>5000</v>
      </c>
      <c r="D24" s="4">
        <v>2</v>
      </c>
      <c r="E24" s="4">
        <v>4</v>
      </c>
      <c r="F24" s="4">
        <v>0.5</v>
      </c>
      <c r="G24" s="4">
        <v>0.82621383198347198</v>
      </c>
      <c r="H24" s="4">
        <v>2</v>
      </c>
      <c r="I24" s="4">
        <v>44482</v>
      </c>
      <c r="J24" s="4">
        <v>10</v>
      </c>
      <c r="K24" s="4">
        <v>32.040630978783497</v>
      </c>
      <c r="L24" s="4">
        <v>27.215542200000002</v>
      </c>
      <c r="M24" s="4">
        <v>4.8250887787834698</v>
      </c>
      <c r="N24" s="4">
        <v>-7.2124985032591101E-3</v>
      </c>
      <c r="O24" s="4">
        <v>0.49947360830710702</v>
      </c>
      <c r="P24" s="4">
        <v>2</v>
      </c>
      <c r="Q24" s="4">
        <v>8</v>
      </c>
    </row>
    <row r="25" spans="3:17">
      <c r="C25" s="4">
        <v>10000</v>
      </c>
      <c r="D25" s="4">
        <v>2</v>
      </c>
      <c r="E25" s="4">
        <v>4</v>
      </c>
      <c r="F25" s="4">
        <v>0.5</v>
      </c>
      <c r="G25" s="4">
        <v>0.82621383198347198</v>
      </c>
      <c r="H25" s="4">
        <v>4</v>
      </c>
      <c r="I25" s="4">
        <v>44482</v>
      </c>
      <c r="J25" s="4">
        <v>10</v>
      </c>
      <c r="K25" s="4">
        <v>64.081261957566994</v>
      </c>
      <c r="L25" s="4">
        <v>54.431084400000003</v>
      </c>
      <c r="M25" s="4">
        <v>9.6501775575669502</v>
      </c>
      <c r="N25" s="4">
        <v>-7.2124985032591101E-3</v>
      </c>
      <c r="O25" s="4">
        <v>0.49947360830710702</v>
      </c>
      <c r="P25" s="4">
        <v>2</v>
      </c>
      <c r="Q25" s="4">
        <v>16</v>
      </c>
    </row>
    <row r="26" spans="3:17">
      <c r="C26" s="4">
        <v>15000</v>
      </c>
      <c r="D26" s="4">
        <v>2</v>
      </c>
      <c r="E26" s="4">
        <v>4</v>
      </c>
      <c r="F26" s="4">
        <v>0.5</v>
      </c>
      <c r="G26" s="4">
        <v>0.82621383198347198</v>
      </c>
      <c r="H26" s="4">
        <v>6</v>
      </c>
      <c r="I26" s="4">
        <v>44482</v>
      </c>
      <c r="J26" s="4">
        <v>10</v>
      </c>
      <c r="K26" s="4">
        <v>96.121892936350406</v>
      </c>
      <c r="L26" s="4">
        <v>81.646626600000005</v>
      </c>
      <c r="M26" s="4">
        <v>14.475266336350399</v>
      </c>
      <c r="N26" s="5">
        <v>-7.2124985032591101E-3</v>
      </c>
      <c r="O26" s="4">
        <v>0.49947360830710702</v>
      </c>
      <c r="P26" s="4">
        <v>2</v>
      </c>
      <c r="Q26" s="4">
        <v>24</v>
      </c>
    </row>
    <row r="27" spans="3:17">
      <c r="C27" s="4">
        <v>20000</v>
      </c>
      <c r="D27" s="4">
        <v>2</v>
      </c>
      <c r="E27" s="4">
        <v>4</v>
      </c>
      <c r="F27" s="4">
        <v>0.5</v>
      </c>
      <c r="G27" s="4">
        <v>0.82621383198347198</v>
      </c>
      <c r="H27" s="4">
        <v>8</v>
      </c>
      <c r="I27" s="4">
        <v>44482</v>
      </c>
      <c r="J27" s="4">
        <v>10</v>
      </c>
      <c r="K27" s="4">
        <v>128.16252391513399</v>
      </c>
      <c r="L27" s="4">
        <v>108.86216880000001</v>
      </c>
      <c r="M27" s="4">
        <v>19.3003551151339</v>
      </c>
      <c r="N27" s="5">
        <v>-7.2124985032591101E-3</v>
      </c>
      <c r="O27" s="4">
        <v>0.49947360830710702</v>
      </c>
      <c r="P27" s="4">
        <v>2</v>
      </c>
      <c r="Q27" s="4">
        <v>32</v>
      </c>
    </row>
    <row r="28" spans="3:17">
      <c r="C28" s="43">
        <v>5000</v>
      </c>
      <c r="D28" s="43">
        <v>2</v>
      </c>
      <c r="E28" s="43">
        <v>8</v>
      </c>
      <c r="F28" s="43">
        <v>0.5</v>
      </c>
      <c r="G28" s="43">
        <v>0.96618168508831304</v>
      </c>
      <c r="H28" s="43">
        <v>3</v>
      </c>
      <c r="I28" s="43">
        <v>44482</v>
      </c>
      <c r="J28" s="43">
        <v>10</v>
      </c>
      <c r="K28" s="43">
        <v>49.287064861373601</v>
      </c>
      <c r="L28" s="43">
        <v>40.823313300000002</v>
      </c>
      <c r="M28" s="43">
        <v>8.4637515613736198</v>
      </c>
      <c r="N28" s="52">
        <v>-1.32693641756363E-5</v>
      </c>
      <c r="O28" s="43">
        <v>0.42257185794803098</v>
      </c>
      <c r="P28" s="43">
        <v>2</v>
      </c>
      <c r="Q28" s="43">
        <v>12</v>
      </c>
    </row>
    <row r="29" spans="3:17">
      <c r="C29" s="43">
        <v>10000</v>
      </c>
      <c r="D29" s="43">
        <v>2</v>
      </c>
      <c r="E29" s="43">
        <v>8</v>
      </c>
      <c r="F29" s="43">
        <v>0.5</v>
      </c>
      <c r="G29" s="43">
        <v>0.90006790183763097</v>
      </c>
      <c r="H29" s="43">
        <v>5</v>
      </c>
      <c r="I29" s="43">
        <v>44482</v>
      </c>
      <c r="J29" s="43">
        <v>10</v>
      </c>
      <c r="K29" s="43">
        <v>81.179846866829394</v>
      </c>
      <c r="L29" s="43">
        <v>68.038855499999997</v>
      </c>
      <c r="M29" s="43">
        <v>13.1409913668294</v>
      </c>
      <c r="N29" s="52">
        <v>-3.74055374592053E-5</v>
      </c>
      <c r="O29" s="43">
        <v>0.45920615472517601</v>
      </c>
      <c r="P29" s="43">
        <v>2</v>
      </c>
      <c r="Q29" s="43">
        <v>20</v>
      </c>
    </row>
    <row r="30" spans="3:17">
      <c r="C30" s="43">
        <v>15000</v>
      </c>
      <c r="D30" s="43">
        <v>2</v>
      </c>
      <c r="E30" s="43">
        <v>8</v>
      </c>
      <c r="F30" s="43">
        <v>0.5</v>
      </c>
      <c r="G30" s="43">
        <v>0.88034919217775798</v>
      </c>
      <c r="H30" s="43">
        <v>7</v>
      </c>
      <c r="I30" s="43">
        <v>44482</v>
      </c>
      <c r="J30" s="43">
        <v>10</v>
      </c>
      <c r="K30" s="43">
        <v>113.248735188113</v>
      </c>
      <c r="L30" s="43">
        <v>95.254397699999998</v>
      </c>
      <c r="M30" s="43">
        <v>17.994337488113398</v>
      </c>
      <c r="N30" s="52">
        <v>-1.3691269177803301E-3</v>
      </c>
      <c r="O30" s="43">
        <v>0.470023184474952</v>
      </c>
      <c r="P30" s="43">
        <v>2</v>
      </c>
      <c r="Q30" s="43">
        <v>28</v>
      </c>
    </row>
    <row r="31" spans="3:17">
      <c r="C31" s="43">
        <v>20000</v>
      </c>
      <c r="D31" s="43">
        <v>2</v>
      </c>
      <c r="E31" s="43">
        <v>8</v>
      </c>
      <c r="F31" s="43">
        <v>0.5</v>
      </c>
      <c r="G31" s="43">
        <v>0.86624598262681995</v>
      </c>
      <c r="H31" s="43">
        <v>9</v>
      </c>
      <c r="I31" s="43">
        <v>44482</v>
      </c>
      <c r="J31" s="43">
        <v>10</v>
      </c>
      <c r="K31" s="43">
        <v>145.23488432343299</v>
      </c>
      <c r="L31" s="43">
        <v>122.4699399</v>
      </c>
      <c r="M31" s="43">
        <v>22.764944423432802</v>
      </c>
      <c r="N31" s="52">
        <v>-2.0377084670723002E-3</v>
      </c>
      <c r="O31" s="43">
        <v>0.47772995001747098</v>
      </c>
      <c r="P31" s="43">
        <v>2</v>
      </c>
      <c r="Q31" s="43">
        <v>36</v>
      </c>
    </row>
    <row r="32" spans="3:17">
      <c r="C32" s="4">
        <v>5000</v>
      </c>
      <c r="D32" s="4">
        <v>2</v>
      </c>
      <c r="E32" s="4">
        <v>10</v>
      </c>
      <c r="F32" s="4">
        <v>0.5</v>
      </c>
      <c r="G32" s="4">
        <v>0.97035796912031702</v>
      </c>
      <c r="H32" s="4">
        <v>3</v>
      </c>
      <c r="I32" s="4">
        <v>44482</v>
      </c>
      <c r="J32" s="4">
        <v>10</v>
      </c>
      <c r="K32" s="4">
        <v>49.323649109493999</v>
      </c>
      <c r="L32" s="4">
        <v>40.823313300000002</v>
      </c>
      <c r="M32" s="4">
        <v>8.5003358094939792</v>
      </c>
      <c r="N32" s="5">
        <v>-9.9628421241750899E-3</v>
      </c>
      <c r="O32" s="4">
        <v>0.42023819314858801</v>
      </c>
      <c r="P32" s="4">
        <v>2</v>
      </c>
      <c r="Q32" s="4">
        <v>12</v>
      </c>
    </row>
    <row r="33" spans="3:17">
      <c r="C33" s="4">
        <v>10000</v>
      </c>
      <c r="D33" s="4">
        <v>2</v>
      </c>
      <c r="E33" s="4">
        <v>10</v>
      </c>
      <c r="F33" s="4">
        <v>0.5</v>
      </c>
      <c r="G33" s="4">
        <v>0.90038071381588602</v>
      </c>
      <c r="H33" s="4">
        <v>5</v>
      </c>
      <c r="I33" s="4">
        <v>44482</v>
      </c>
      <c r="J33" s="4">
        <v>10</v>
      </c>
      <c r="K33" s="4">
        <v>81.184413921711993</v>
      </c>
      <c r="L33" s="4">
        <v>68.038855499999997</v>
      </c>
      <c r="M33" s="4">
        <v>13.1455584217119</v>
      </c>
      <c r="N33" s="5">
        <v>-1.3442409556171601E-2</v>
      </c>
      <c r="O33" s="4">
        <v>0.45903416070815201</v>
      </c>
      <c r="P33" s="4">
        <v>2</v>
      </c>
      <c r="Q33" s="4">
        <v>20</v>
      </c>
    </row>
    <row r="34" spans="3:17">
      <c r="C34" s="57">
        <v>15000</v>
      </c>
      <c r="D34" s="57">
        <v>2</v>
      </c>
      <c r="E34" s="57">
        <v>10</v>
      </c>
      <c r="F34" s="57">
        <v>0.5</v>
      </c>
      <c r="G34" s="57">
        <v>0.87210554993322598</v>
      </c>
      <c r="H34" s="57">
        <v>7</v>
      </c>
      <c r="I34" s="57">
        <v>44482</v>
      </c>
      <c r="J34" s="57">
        <v>10</v>
      </c>
      <c r="K34" s="57">
        <v>113.080235140635</v>
      </c>
      <c r="L34" s="57">
        <v>95.254397699999998</v>
      </c>
      <c r="M34" s="57">
        <v>17.825837440635102</v>
      </c>
      <c r="N34" s="57">
        <v>-1.23811453427458E-2</v>
      </c>
      <c r="O34" s="57">
        <v>0.47453095045420002</v>
      </c>
      <c r="P34" s="57">
        <v>2</v>
      </c>
      <c r="Q34" s="57">
        <v>28</v>
      </c>
    </row>
    <row r="35" spans="3:17" ht="15.75" thickBot="1">
      <c r="C35" s="58">
        <v>20000</v>
      </c>
      <c r="D35" s="58">
        <v>2</v>
      </c>
      <c r="E35" s="58">
        <v>10</v>
      </c>
      <c r="F35" s="58">
        <v>0.5</v>
      </c>
      <c r="G35" s="58">
        <v>0.85886489669993105</v>
      </c>
      <c r="H35" s="58">
        <v>9</v>
      </c>
      <c r="I35" s="58">
        <v>44482</v>
      </c>
      <c r="J35" s="58">
        <v>10</v>
      </c>
      <c r="K35" s="58">
        <v>145.04090938527401</v>
      </c>
      <c r="L35" s="58">
        <v>122.4699399</v>
      </c>
      <c r="M35" s="58">
        <v>22.570969485274201</v>
      </c>
      <c r="N35" s="58">
        <v>-1.21637320133026E-2</v>
      </c>
      <c r="O35" s="58">
        <v>0.48175361023301</v>
      </c>
      <c r="P35" s="58">
        <v>2</v>
      </c>
      <c r="Q35" s="58">
        <v>36</v>
      </c>
    </row>
    <row r="36" spans="3:17" s="51" customFormat="1" ht="15.75" thickTop="1"/>
    <row r="37" spans="3:17" s="51" customFormat="1" ht="15.75" thickBot="1"/>
    <row r="38" spans="3:17" ht="16.5" thickTop="1" thickBot="1">
      <c r="C38" s="13" t="s">
        <v>6</v>
      </c>
      <c r="D38" s="13" t="s">
        <v>4</v>
      </c>
      <c r="E38" s="13" t="s">
        <v>0</v>
      </c>
      <c r="F38" s="13" t="s">
        <v>37</v>
      </c>
      <c r="G38" s="13" t="s">
        <v>5</v>
      </c>
      <c r="H38" s="13" t="s">
        <v>1</v>
      </c>
      <c r="I38" s="13" t="s">
        <v>10</v>
      </c>
      <c r="J38" s="13" t="s">
        <v>13</v>
      </c>
      <c r="K38" s="13" t="s">
        <v>9</v>
      </c>
      <c r="L38" s="13" t="s">
        <v>7</v>
      </c>
      <c r="M38" s="13" t="s">
        <v>8</v>
      </c>
      <c r="N38" s="13" t="s">
        <v>2</v>
      </c>
      <c r="O38" s="13" t="s">
        <v>11</v>
      </c>
      <c r="P38" s="13" t="s">
        <v>3</v>
      </c>
      <c r="Q38" s="15" t="s">
        <v>12</v>
      </c>
    </row>
    <row r="39" spans="3:17" ht="15.75" thickTop="1">
      <c r="C39" s="2">
        <v>5000</v>
      </c>
      <c r="D39" s="2">
        <v>1</v>
      </c>
      <c r="E39" s="2">
        <v>4</v>
      </c>
      <c r="F39" s="2">
        <v>1</v>
      </c>
      <c r="G39" s="2">
        <v>0.58962897027897698</v>
      </c>
      <c r="H39" s="2">
        <v>1</v>
      </c>
      <c r="I39" s="2">
        <v>44482</v>
      </c>
      <c r="J39" s="2">
        <v>10</v>
      </c>
      <c r="K39" s="2">
        <v>15.329487693214601</v>
      </c>
      <c r="L39" s="2">
        <v>13.607771100000001</v>
      </c>
      <c r="M39" s="2">
        <v>1.7217165932146099</v>
      </c>
      <c r="N39" s="3">
        <v>-2.8592470813379098E-2</v>
      </c>
      <c r="O39" s="1">
        <v>0.84757854731859195</v>
      </c>
      <c r="P39" s="16">
        <v>2</v>
      </c>
      <c r="Q39" s="8">
        <v>4</v>
      </c>
    </row>
    <row r="40" spans="3:17">
      <c r="C40" s="4">
        <v>10000</v>
      </c>
      <c r="D40" s="4">
        <v>1</v>
      </c>
      <c r="E40" s="4">
        <v>4</v>
      </c>
      <c r="F40" s="4">
        <v>1</v>
      </c>
      <c r="G40" s="4">
        <v>0.58962897027897698</v>
      </c>
      <c r="H40" s="4">
        <v>2</v>
      </c>
      <c r="I40" s="4">
        <v>44482</v>
      </c>
      <c r="J40" s="4">
        <v>10</v>
      </c>
      <c r="K40" s="4">
        <v>30.658975386429201</v>
      </c>
      <c r="L40" s="4">
        <v>27.215542200000002</v>
      </c>
      <c r="M40" s="4">
        <v>3.44343318642923</v>
      </c>
      <c r="N40" s="5">
        <v>-2.8592470813379098E-2</v>
      </c>
      <c r="O40" s="1">
        <v>0.84757854731859195</v>
      </c>
      <c r="P40" s="17">
        <v>2</v>
      </c>
      <c r="Q40" s="9">
        <v>8</v>
      </c>
    </row>
    <row r="41" spans="3:17">
      <c r="C41" s="4">
        <v>15000</v>
      </c>
      <c r="D41" s="4">
        <v>1</v>
      </c>
      <c r="E41" s="4">
        <v>4</v>
      </c>
      <c r="F41" s="4">
        <v>1</v>
      </c>
      <c r="G41" s="4">
        <v>0.58962897027897698</v>
      </c>
      <c r="H41" s="4">
        <v>3</v>
      </c>
      <c r="I41" s="4">
        <v>44482</v>
      </c>
      <c r="J41" s="4">
        <v>10</v>
      </c>
      <c r="K41" s="4">
        <v>45.9884630796438</v>
      </c>
      <c r="L41" s="4">
        <v>40.823313300000002</v>
      </c>
      <c r="M41" s="4">
        <v>5.1651497796438397</v>
      </c>
      <c r="N41" s="5">
        <v>-2.8592470813379098E-2</v>
      </c>
      <c r="O41" s="1">
        <v>0.84757854731859195</v>
      </c>
      <c r="P41" s="17">
        <v>2</v>
      </c>
      <c r="Q41" s="9">
        <v>12</v>
      </c>
    </row>
    <row r="42" spans="3:17" ht="15.75" thickBot="1">
      <c r="C42" s="6">
        <v>20000</v>
      </c>
      <c r="D42" s="6">
        <v>1</v>
      </c>
      <c r="E42" s="6">
        <v>4</v>
      </c>
      <c r="F42" s="6">
        <v>1</v>
      </c>
      <c r="G42" s="6">
        <v>0.58962897027897698</v>
      </c>
      <c r="H42" s="6">
        <v>4</v>
      </c>
      <c r="I42" s="6">
        <v>44482</v>
      </c>
      <c r="J42" s="6">
        <v>10</v>
      </c>
      <c r="K42" s="6">
        <v>61.317950772858502</v>
      </c>
      <c r="L42" s="6">
        <v>54.431084400000003</v>
      </c>
      <c r="M42" s="6">
        <v>6.8868663728584503</v>
      </c>
      <c r="N42" s="7">
        <v>-2.8592470813379098E-2</v>
      </c>
      <c r="O42" s="1">
        <v>0.84757854731859195</v>
      </c>
      <c r="P42" s="18">
        <v>2</v>
      </c>
      <c r="Q42" s="9">
        <v>16</v>
      </c>
    </row>
    <row r="43" spans="3:17" ht="15.75" thickTop="1">
      <c r="C43" s="22">
        <v>5000</v>
      </c>
      <c r="D43" s="22">
        <v>1</v>
      </c>
      <c r="E43" s="22">
        <v>8</v>
      </c>
      <c r="F43" s="22">
        <v>1</v>
      </c>
      <c r="G43" s="22">
        <v>0.85815360655870598</v>
      </c>
      <c r="H43" s="22">
        <v>1</v>
      </c>
      <c r="I43" s="22">
        <v>44482</v>
      </c>
      <c r="J43" s="22">
        <v>10</v>
      </c>
      <c r="K43" s="22">
        <v>16.113579631151399</v>
      </c>
      <c r="L43" s="22">
        <v>13.607771100000001</v>
      </c>
      <c r="M43" s="22">
        <v>2.5058085311514202</v>
      </c>
      <c r="N43" s="49">
        <v>-4.9132426525813498E-5</v>
      </c>
      <c r="O43" s="22">
        <v>0.94364298301754501</v>
      </c>
      <c r="P43" s="23">
        <v>2</v>
      </c>
      <c r="Q43" s="24">
        <v>4</v>
      </c>
    </row>
    <row r="44" spans="3:17">
      <c r="C44" s="24">
        <v>10000</v>
      </c>
      <c r="D44" s="24">
        <v>1</v>
      </c>
      <c r="E44" s="24">
        <v>8</v>
      </c>
      <c r="F44" s="24">
        <v>1</v>
      </c>
      <c r="G44" s="24">
        <v>0.85815360655870598</v>
      </c>
      <c r="H44" s="24">
        <v>2</v>
      </c>
      <c r="I44" s="24">
        <v>44482</v>
      </c>
      <c r="J44" s="24">
        <v>10</v>
      </c>
      <c r="K44" s="24">
        <v>32.227159262302898</v>
      </c>
      <c r="L44" s="24">
        <v>27.215542200000002</v>
      </c>
      <c r="M44" s="24">
        <v>5.0116170623028502</v>
      </c>
      <c r="N44" s="40">
        <v>-4.9132426525813498E-5</v>
      </c>
      <c r="O44" s="24">
        <v>0.94364298301754501</v>
      </c>
      <c r="P44" s="25">
        <v>2</v>
      </c>
      <c r="Q44" s="24">
        <v>8</v>
      </c>
    </row>
    <row r="45" spans="3:17">
      <c r="C45" s="24">
        <v>15000</v>
      </c>
      <c r="D45" s="24">
        <v>1</v>
      </c>
      <c r="E45" s="24">
        <v>8</v>
      </c>
      <c r="F45" s="24">
        <v>1</v>
      </c>
      <c r="G45" s="24">
        <v>0.85815360655870598</v>
      </c>
      <c r="H45" s="24">
        <v>3</v>
      </c>
      <c r="I45" s="24">
        <v>44482</v>
      </c>
      <c r="J45" s="24">
        <v>10</v>
      </c>
      <c r="K45" s="24">
        <v>48.340738893454301</v>
      </c>
      <c r="L45" s="24">
        <v>40.823313300000002</v>
      </c>
      <c r="M45" s="24">
        <v>7.51742559345427</v>
      </c>
      <c r="N45" s="40">
        <v>-4.91324265497266E-5</v>
      </c>
      <c r="O45" s="24">
        <v>0.94364298301754501</v>
      </c>
      <c r="P45" s="25">
        <v>2</v>
      </c>
      <c r="Q45" s="24">
        <v>12</v>
      </c>
    </row>
    <row r="46" spans="3:17" ht="15.75" thickBot="1">
      <c r="C46" s="26">
        <v>20000</v>
      </c>
      <c r="D46" s="26">
        <v>1</v>
      </c>
      <c r="E46" s="26">
        <v>8</v>
      </c>
      <c r="F46" s="26">
        <v>1</v>
      </c>
      <c r="G46" s="26">
        <v>0.85815360655870598</v>
      </c>
      <c r="H46" s="26">
        <v>4</v>
      </c>
      <c r="I46" s="26">
        <v>44482</v>
      </c>
      <c r="J46" s="26">
        <v>10</v>
      </c>
      <c r="K46" s="26">
        <v>64.454318524605696</v>
      </c>
      <c r="L46" s="26">
        <v>54.431084400000003</v>
      </c>
      <c r="M46" s="26">
        <v>10.0232341246057</v>
      </c>
      <c r="N46" s="41">
        <v>-4.9132426525813498E-5</v>
      </c>
      <c r="O46" s="26">
        <v>0.94364298301754501</v>
      </c>
      <c r="P46" s="27">
        <v>2</v>
      </c>
      <c r="Q46" s="24">
        <v>16</v>
      </c>
    </row>
    <row r="47" spans="3:17" ht="15.75" thickTop="1">
      <c r="C47" s="8">
        <v>5000</v>
      </c>
      <c r="D47" s="8">
        <v>1</v>
      </c>
      <c r="E47" s="8">
        <v>10</v>
      </c>
      <c r="F47" s="8">
        <v>1</v>
      </c>
      <c r="G47" s="8">
        <v>0.89099991617631902</v>
      </c>
      <c r="H47" s="8">
        <v>1</v>
      </c>
      <c r="I47" s="8">
        <v>44482</v>
      </c>
      <c r="J47" s="8">
        <v>10</v>
      </c>
      <c r="K47" s="8">
        <v>16.2094908552349</v>
      </c>
      <c r="L47" s="8">
        <v>13.607771100000001</v>
      </c>
      <c r="M47" s="8">
        <v>2.6017197552348499</v>
      </c>
      <c r="N47" s="50">
        <v>-1.7356041312505999E-5</v>
      </c>
      <c r="O47" s="1">
        <v>0.95533608663943403</v>
      </c>
      <c r="P47" s="19">
        <v>2</v>
      </c>
      <c r="Q47" s="9">
        <v>4</v>
      </c>
    </row>
    <row r="48" spans="3:17">
      <c r="C48" s="9">
        <v>10000</v>
      </c>
      <c r="D48" s="9">
        <v>1</v>
      </c>
      <c r="E48" s="9">
        <v>10</v>
      </c>
      <c r="F48" s="9">
        <v>1</v>
      </c>
      <c r="G48" s="9">
        <v>0.89099991617631902</v>
      </c>
      <c r="H48" s="9">
        <v>2</v>
      </c>
      <c r="I48" s="9">
        <v>44482</v>
      </c>
      <c r="J48" s="9">
        <v>10</v>
      </c>
      <c r="K48" s="9">
        <v>32.418981710469701</v>
      </c>
      <c r="L48" s="9">
        <v>27.215542200000002</v>
      </c>
      <c r="M48" s="9">
        <v>5.2034395104696998</v>
      </c>
      <c r="N48" s="10">
        <v>-1.7356041312505999E-5</v>
      </c>
      <c r="O48" s="1">
        <v>0.95533608663943403</v>
      </c>
      <c r="P48" s="20">
        <v>2</v>
      </c>
      <c r="Q48" s="9">
        <v>8</v>
      </c>
    </row>
    <row r="49" spans="3:17">
      <c r="C49" s="9">
        <v>15000</v>
      </c>
      <c r="D49" s="9">
        <v>1</v>
      </c>
      <c r="E49" s="9">
        <v>10</v>
      </c>
      <c r="F49" s="9">
        <v>1</v>
      </c>
      <c r="G49" s="9">
        <v>0.89099991617631802</v>
      </c>
      <c r="H49" s="9">
        <v>3</v>
      </c>
      <c r="I49" s="9">
        <v>44482</v>
      </c>
      <c r="J49" s="9">
        <v>10</v>
      </c>
      <c r="K49" s="9">
        <v>48.628472565704499</v>
      </c>
      <c r="L49" s="9">
        <v>40.823313300000002</v>
      </c>
      <c r="M49" s="9">
        <v>7.8051592657045399</v>
      </c>
      <c r="N49" s="10">
        <v>-1.7356041286770699E-5</v>
      </c>
      <c r="O49" s="1">
        <v>0.95533608663943304</v>
      </c>
      <c r="P49" s="20">
        <v>2</v>
      </c>
      <c r="Q49" s="9">
        <v>12</v>
      </c>
    </row>
    <row r="50" spans="3:17" ht="15.75" thickBot="1">
      <c r="C50" s="11">
        <v>20000</v>
      </c>
      <c r="D50" s="11">
        <v>1</v>
      </c>
      <c r="E50" s="11">
        <v>10</v>
      </c>
      <c r="F50" s="11">
        <v>1</v>
      </c>
      <c r="G50" s="11">
        <v>0.89099991617631902</v>
      </c>
      <c r="H50" s="11">
        <v>4</v>
      </c>
      <c r="I50" s="11">
        <v>44482</v>
      </c>
      <c r="J50" s="11">
        <v>10</v>
      </c>
      <c r="K50" s="11">
        <v>64.837963420939403</v>
      </c>
      <c r="L50" s="11">
        <v>54.431084400000003</v>
      </c>
      <c r="M50" s="11">
        <v>10.4068790209394</v>
      </c>
      <c r="N50" s="12">
        <v>-1.7356041312505999E-5</v>
      </c>
      <c r="O50" s="1">
        <v>0.95533608663943403</v>
      </c>
      <c r="P50" s="21">
        <v>2</v>
      </c>
      <c r="Q50" s="9">
        <v>16</v>
      </c>
    </row>
    <row r="51" spans="3:17" ht="15.75" thickTop="1">
      <c r="C51" s="22">
        <v>5000</v>
      </c>
      <c r="D51" s="22">
        <v>1</v>
      </c>
      <c r="E51" s="22">
        <v>16</v>
      </c>
      <c r="F51" s="22">
        <v>1</v>
      </c>
      <c r="G51" s="22">
        <v>0.93370492518952497</v>
      </c>
      <c r="H51" s="22">
        <v>1</v>
      </c>
      <c r="I51" s="22">
        <v>44482</v>
      </c>
      <c r="J51" s="22">
        <v>10</v>
      </c>
      <c r="K51" s="22">
        <v>16.334189481553398</v>
      </c>
      <c r="L51" s="22">
        <v>13.607771100000001</v>
      </c>
      <c r="M51" s="22">
        <v>2.72641838155341</v>
      </c>
      <c r="N51" s="22">
        <v>-7.5839324064901403E-2</v>
      </c>
      <c r="O51" s="22">
        <v>0.97052080914143202</v>
      </c>
      <c r="P51" s="23">
        <v>2</v>
      </c>
      <c r="Q51" s="24">
        <v>4</v>
      </c>
    </row>
    <row r="52" spans="3:17">
      <c r="C52" s="24">
        <v>10000</v>
      </c>
      <c r="D52" s="24">
        <v>1</v>
      </c>
      <c r="E52" s="24">
        <v>16</v>
      </c>
      <c r="F52" s="24">
        <v>1</v>
      </c>
      <c r="G52" s="24">
        <v>0.93370492518952497</v>
      </c>
      <c r="H52" s="24">
        <v>2</v>
      </c>
      <c r="I52" s="24">
        <v>44482</v>
      </c>
      <c r="J52" s="24">
        <v>10</v>
      </c>
      <c r="K52" s="24">
        <v>32.668378963106797</v>
      </c>
      <c r="L52" s="24">
        <v>27.215542200000002</v>
      </c>
      <c r="M52" s="24">
        <v>5.4528367631068297</v>
      </c>
      <c r="N52" s="40">
        <v>-7.5839324064901403E-2</v>
      </c>
      <c r="O52" s="24">
        <v>0.97052080914143202</v>
      </c>
      <c r="P52" s="25">
        <v>2</v>
      </c>
      <c r="Q52" s="24">
        <v>8</v>
      </c>
    </row>
    <row r="53" spans="3:17">
      <c r="C53" s="24">
        <v>15000</v>
      </c>
      <c r="D53" s="24">
        <v>1</v>
      </c>
      <c r="E53" s="24">
        <v>16</v>
      </c>
      <c r="F53" s="24">
        <v>1</v>
      </c>
      <c r="G53" s="24">
        <v>0.93370492518952297</v>
      </c>
      <c r="H53" s="24">
        <v>3</v>
      </c>
      <c r="I53" s="24">
        <v>44482</v>
      </c>
      <c r="J53" s="24">
        <v>10</v>
      </c>
      <c r="K53" s="24">
        <v>49.002568444660199</v>
      </c>
      <c r="L53" s="24">
        <v>40.823313300000002</v>
      </c>
      <c r="M53" s="24">
        <v>8.1792551446602193</v>
      </c>
      <c r="N53" s="24">
        <v>-7.5839324064901403E-2</v>
      </c>
      <c r="O53" s="24">
        <v>0.97052080914143202</v>
      </c>
      <c r="P53" s="25">
        <v>2</v>
      </c>
      <c r="Q53" s="24">
        <v>12</v>
      </c>
    </row>
    <row r="54" spans="3:17" ht="15.75" thickBot="1">
      <c r="C54" s="26">
        <v>20000</v>
      </c>
      <c r="D54" s="26">
        <v>1</v>
      </c>
      <c r="E54" s="26">
        <v>16</v>
      </c>
      <c r="F54" s="26">
        <v>1</v>
      </c>
      <c r="G54" s="26">
        <v>0.93370492518952497</v>
      </c>
      <c r="H54" s="26">
        <v>4</v>
      </c>
      <c r="I54" s="26">
        <v>44482</v>
      </c>
      <c r="J54" s="26">
        <v>10</v>
      </c>
      <c r="K54" s="26">
        <v>65.336757926213707</v>
      </c>
      <c r="L54" s="26">
        <v>54.431084400000003</v>
      </c>
      <c r="M54" s="26">
        <v>10.9056735262137</v>
      </c>
      <c r="N54" s="41">
        <v>-7.5839324064901403E-2</v>
      </c>
      <c r="O54" s="26">
        <v>0.97052080914143202</v>
      </c>
      <c r="P54" s="27">
        <v>2</v>
      </c>
      <c r="Q54" s="26">
        <v>16</v>
      </c>
    </row>
    <row r="55" spans="3:17" s="61" customFormat="1" ht="19.5" customHeight="1" thickTop="1" thickBot="1"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60"/>
      <c r="O55" s="59"/>
      <c r="P55" s="59"/>
      <c r="Q55" s="59"/>
    </row>
    <row r="56" spans="3:17" ht="16.5" thickTop="1" thickBot="1">
      <c r="C56" s="13" t="s">
        <v>6</v>
      </c>
      <c r="D56" s="13" t="s">
        <v>4</v>
      </c>
      <c r="E56" s="13" t="s">
        <v>0</v>
      </c>
      <c r="F56" s="13" t="s">
        <v>37</v>
      </c>
      <c r="G56" s="13" t="s">
        <v>5</v>
      </c>
      <c r="H56" s="13" t="s">
        <v>1</v>
      </c>
      <c r="I56" s="13" t="s">
        <v>10</v>
      </c>
      <c r="J56" s="13" t="s">
        <v>13</v>
      </c>
      <c r="K56" s="13" t="s">
        <v>9</v>
      </c>
      <c r="L56" s="13" t="s">
        <v>7</v>
      </c>
      <c r="M56" s="13" t="s">
        <v>8</v>
      </c>
      <c r="N56" s="13" t="s">
        <v>2</v>
      </c>
      <c r="O56" s="13" t="s">
        <v>11</v>
      </c>
      <c r="P56" s="13" t="s">
        <v>3</v>
      </c>
      <c r="Q56" s="15" t="s">
        <v>12</v>
      </c>
    </row>
    <row r="57" spans="3:17" ht="15.75" thickTop="1">
      <c r="C57" s="28">
        <v>5000</v>
      </c>
      <c r="D57" s="28">
        <v>2</v>
      </c>
      <c r="E57" s="28">
        <v>1.5</v>
      </c>
      <c r="F57" s="28">
        <v>1</v>
      </c>
      <c r="G57" s="28">
        <v>0.53786407334653796</v>
      </c>
      <c r="H57" s="28">
        <v>1</v>
      </c>
      <c r="I57" s="28">
        <v>44482</v>
      </c>
      <c r="J57" s="28">
        <v>10</v>
      </c>
      <c r="K57" s="28">
        <v>15.178334194171899</v>
      </c>
      <c r="L57" s="28">
        <v>13.607771100000001</v>
      </c>
      <c r="M57" s="28">
        <v>1.57056309417189</v>
      </c>
      <c r="N57" s="29">
        <v>-1.37109737361873E-2</v>
      </c>
      <c r="O57" s="28">
        <v>0.65089542505042697</v>
      </c>
      <c r="P57" s="28">
        <v>2</v>
      </c>
      <c r="Q57" s="28">
        <v>4</v>
      </c>
    </row>
    <row r="58" spans="3:17">
      <c r="C58" s="30">
        <v>10000</v>
      </c>
      <c r="D58" s="30">
        <v>2</v>
      </c>
      <c r="E58" s="30">
        <v>1.5</v>
      </c>
      <c r="F58" s="30">
        <v>1</v>
      </c>
      <c r="G58" s="30">
        <v>7.8605392832902608E-3</v>
      </c>
      <c r="H58" s="30">
        <v>1</v>
      </c>
      <c r="I58" s="30">
        <v>44482</v>
      </c>
      <c r="J58" s="30">
        <v>10</v>
      </c>
      <c r="K58" s="30">
        <v>13.630723874707201</v>
      </c>
      <c r="L58" s="30">
        <v>13.607771100000001</v>
      </c>
      <c r="M58" s="30">
        <v>2.29527747072076E-2</v>
      </c>
      <c r="N58" s="30">
        <v>-1.1923553726405099E-2</v>
      </c>
      <c r="O58" s="30">
        <v>0.91040213306570295</v>
      </c>
      <c r="P58" s="30">
        <v>2</v>
      </c>
      <c r="Q58" s="30">
        <v>4</v>
      </c>
    </row>
    <row r="59" spans="3:17">
      <c r="C59" s="30">
        <v>15000</v>
      </c>
      <c r="D59" s="30">
        <v>2</v>
      </c>
      <c r="E59" s="30">
        <v>1.5</v>
      </c>
      <c r="F59" s="30">
        <v>1</v>
      </c>
      <c r="G59" s="30">
        <v>0.25426758053660897</v>
      </c>
      <c r="H59" s="30">
        <v>2</v>
      </c>
      <c r="I59" s="30">
        <v>44482</v>
      </c>
      <c r="J59" s="30">
        <v>10</v>
      </c>
      <c r="K59" s="30">
        <v>28.7004648703338</v>
      </c>
      <c r="L59" s="30">
        <v>27.215542200000002</v>
      </c>
      <c r="M59" s="30">
        <v>1.4849226703338001</v>
      </c>
      <c r="N59" s="30">
        <v>-1.2513948793500901E-2</v>
      </c>
      <c r="O59" s="30">
        <v>0.79234595704739197</v>
      </c>
      <c r="P59" s="30">
        <v>2</v>
      </c>
      <c r="Q59" s="30">
        <v>8</v>
      </c>
    </row>
    <row r="60" spans="3:17">
      <c r="C60" s="30">
        <v>20000</v>
      </c>
      <c r="D60" s="30">
        <v>2</v>
      </c>
      <c r="E60" s="30">
        <v>1.5</v>
      </c>
      <c r="F60" s="30">
        <v>1</v>
      </c>
      <c r="G60" s="30">
        <v>7.8605392832902608E-3</v>
      </c>
      <c r="H60" s="30">
        <v>2</v>
      </c>
      <c r="I60" s="30">
        <v>44482</v>
      </c>
      <c r="J60" s="30">
        <v>10</v>
      </c>
      <c r="K60" s="30">
        <v>27.261447749414401</v>
      </c>
      <c r="L60" s="30">
        <v>27.215542200000002</v>
      </c>
      <c r="M60" s="30">
        <v>4.5905549414415103E-2</v>
      </c>
      <c r="N60" s="30">
        <v>-1.1923553726405099E-2</v>
      </c>
      <c r="O60" s="30">
        <v>0.91040213306570295</v>
      </c>
      <c r="P60" s="30">
        <v>2</v>
      </c>
      <c r="Q60" s="30">
        <v>8</v>
      </c>
    </row>
    <row r="61" spans="3:17">
      <c r="C61" s="9">
        <v>5000</v>
      </c>
      <c r="D61" s="9">
        <v>2</v>
      </c>
      <c r="E61" s="9">
        <v>4</v>
      </c>
      <c r="F61" s="9">
        <v>1</v>
      </c>
      <c r="G61" s="9">
        <v>0.476142616056346</v>
      </c>
      <c r="H61" s="9">
        <v>1</v>
      </c>
      <c r="I61" s="9">
        <v>44482</v>
      </c>
      <c r="J61" s="9">
        <v>10</v>
      </c>
      <c r="K61" s="9">
        <v>14.998107538884501</v>
      </c>
      <c r="L61" s="9">
        <v>13.607771100000001</v>
      </c>
      <c r="M61" s="9">
        <v>1.3903364388845301</v>
      </c>
      <c r="N61" s="10">
        <v>-7.2304536848335496E-3</v>
      </c>
      <c r="O61" s="9">
        <v>0.68225128190293005</v>
      </c>
      <c r="P61" s="9">
        <v>2</v>
      </c>
      <c r="Q61" s="9">
        <v>4</v>
      </c>
    </row>
    <row r="62" spans="3:17">
      <c r="C62" s="9">
        <v>10000</v>
      </c>
      <c r="D62" s="9">
        <v>2</v>
      </c>
      <c r="E62" s="9">
        <v>4</v>
      </c>
      <c r="F62" s="9">
        <v>1</v>
      </c>
      <c r="G62" s="9">
        <v>1.6191811177815901E-2</v>
      </c>
      <c r="H62" s="9">
        <v>1</v>
      </c>
      <c r="I62" s="9">
        <v>44482</v>
      </c>
      <c r="J62" s="9">
        <v>10</v>
      </c>
      <c r="K62" s="9">
        <v>13.655051188639201</v>
      </c>
      <c r="L62" s="9">
        <v>13.607771100000001</v>
      </c>
      <c r="M62" s="9">
        <v>4.7280088639222499E-2</v>
      </c>
      <c r="N62" s="10">
        <v>-7.2394312756207703E-3</v>
      </c>
      <c r="O62" s="9">
        <v>0.92171519238967203</v>
      </c>
      <c r="P62" s="9">
        <v>2</v>
      </c>
      <c r="Q62" s="9">
        <v>4</v>
      </c>
    </row>
    <row r="63" spans="3:17">
      <c r="C63" s="9">
        <v>15000</v>
      </c>
      <c r="D63" s="9">
        <v>2</v>
      </c>
      <c r="E63" s="9">
        <v>4</v>
      </c>
      <c r="F63" s="9">
        <v>1</v>
      </c>
      <c r="G63" s="9">
        <v>0.20881540529968801</v>
      </c>
      <c r="H63" s="9">
        <v>2</v>
      </c>
      <c r="I63" s="9">
        <v>44482</v>
      </c>
      <c r="J63" s="9">
        <v>10</v>
      </c>
      <c r="K63" s="9">
        <v>28.4350241669502</v>
      </c>
      <c r="L63" s="9">
        <v>27.215542200000002</v>
      </c>
      <c r="M63" s="9">
        <v>1.21948196695018</v>
      </c>
      <c r="N63" s="10">
        <v>-7.2364387453585097E-3</v>
      </c>
      <c r="O63" s="9">
        <v>0.81443425703745698</v>
      </c>
      <c r="P63" s="9">
        <v>2</v>
      </c>
      <c r="Q63" s="9">
        <v>8</v>
      </c>
    </row>
    <row r="64" spans="3:17">
      <c r="C64" s="9">
        <v>20000</v>
      </c>
      <c r="D64" s="9">
        <v>2</v>
      </c>
      <c r="E64" s="9">
        <v>4</v>
      </c>
      <c r="F64" s="9">
        <v>1</v>
      </c>
      <c r="G64" s="9">
        <v>1.6191811177815901E-2</v>
      </c>
      <c r="H64" s="9">
        <v>2</v>
      </c>
      <c r="I64" s="9">
        <v>44482</v>
      </c>
      <c r="J64" s="9">
        <v>10</v>
      </c>
      <c r="K64" s="9">
        <v>27.310102377278401</v>
      </c>
      <c r="L64" s="9">
        <v>27.215542200000002</v>
      </c>
      <c r="M64" s="9">
        <v>9.4560177278444901E-2</v>
      </c>
      <c r="N64" s="10">
        <v>-7.2394312756207703E-3</v>
      </c>
      <c r="O64" s="9">
        <v>0.92171519238967203</v>
      </c>
      <c r="P64" s="9">
        <v>2</v>
      </c>
      <c r="Q64" s="9">
        <v>8</v>
      </c>
    </row>
    <row r="65" spans="3:17">
      <c r="C65" s="30">
        <v>5000</v>
      </c>
      <c r="D65" s="30">
        <v>2</v>
      </c>
      <c r="E65" s="30">
        <v>8</v>
      </c>
      <c r="F65" s="30">
        <v>1</v>
      </c>
      <c r="G65" s="30">
        <v>0.46616375568267798</v>
      </c>
      <c r="H65" s="30">
        <v>1</v>
      </c>
      <c r="I65" s="30">
        <v>44482</v>
      </c>
      <c r="J65" s="30">
        <v>10</v>
      </c>
      <c r="K65" s="30">
        <v>14.968969266593399</v>
      </c>
      <c r="L65" s="30">
        <v>13.607771100000001</v>
      </c>
      <c r="M65" s="30">
        <v>1.3611981665934201</v>
      </c>
      <c r="N65" s="42">
        <v>-8.3604123696612298E-3</v>
      </c>
      <c r="O65" s="30">
        <v>0.68728924831898097</v>
      </c>
      <c r="P65" s="30">
        <v>2</v>
      </c>
      <c r="Q65" s="30">
        <v>4</v>
      </c>
    </row>
    <row r="66" spans="3:17">
      <c r="C66" s="30">
        <v>10000</v>
      </c>
      <c r="D66" s="30">
        <v>2</v>
      </c>
      <c r="E66" s="30">
        <v>8</v>
      </c>
      <c r="F66" s="30">
        <v>1</v>
      </c>
      <c r="G66" s="30">
        <v>2.94980777439172E-2</v>
      </c>
      <c r="H66" s="30">
        <v>1</v>
      </c>
      <c r="I66" s="30">
        <v>44482</v>
      </c>
      <c r="J66" s="30">
        <v>10</v>
      </c>
      <c r="K66" s="30">
        <v>13.6939054870122</v>
      </c>
      <c r="L66" s="30">
        <v>13.607771100000001</v>
      </c>
      <c r="M66" s="30">
        <v>8.6134387012238106E-2</v>
      </c>
      <c r="N66" s="42">
        <v>-8.3604123696612298E-3</v>
      </c>
      <c r="O66" s="30">
        <v>0.92795873982301103</v>
      </c>
      <c r="P66" s="30">
        <v>2</v>
      </c>
      <c r="Q66" s="30">
        <v>4</v>
      </c>
    </row>
    <row r="67" spans="3:17">
      <c r="C67" s="30">
        <v>15000</v>
      </c>
      <c r="D67" s="30">
        <v>2</v>
      </c>
      <c r="E67" s="30">
        <v>8</v>
      </c>
      <c r="F67" s="30">
        <v>1</v>
      </c>
      <c r="G67" s="30">
        <v>0.19492330894874199</v>
      </c>
      <c r="H67" s="30">
        <v>2</v>
      </c>
      <c r="I67" s="30">
        <v>44482</v>
      </c>
      <c r="J67" s="30">
        <v>10</v>
      </c>
      <c r="K67" s="30">
        <v>28.3538943242607</v>
      </c>
      <c r="L67" s="30">
        <v>27.215542200000002</v>
      </c>
      <c r="M67" s="30">
        <v>1.13835212426066</v>
      </c>
      <c r="N67" s="42">
        <v>-8.3604123696612298E-3</v>
      </c>
      <c r="O67" s="30">
        <v>0.82115597608624502</v>
      </c>
      <c r="P67" s="30">
        <v>2</v>
      </c>
      <c r="Q67" s="30">
        <v>8</v>
      </c>
    </row>
    <row r="68" spans="3:17">
      <c r="C68" s="30">
        <v>20000</v>
      </c>
      <c r="D68" s="30">
        <v>2</v>
      </c>
      <c r="E68" s="30">
        <v>8</v>
      </c>
      <c r="F68" s="30">
        <v>1</v>
      </c>
      <c r="G68" s="30">
        <v>2.94980777439172E-2</v>
      </c>
      <c r="H68" s="30">
        <v>2</v>
      </c>
      <c r="I68" s="30">
        <v>44482</v>
      </c>
      <c r="J68" s="30">
        <v>10</v>
      </c>
      <c r="K68" s="30">
        <v>27.3878109740245</v>
      </c>
      <c r="L68" s="30">
        <v>27.215542200000002</v>
      </c>
      <c r="M68" s="30">
        <v>0.17226877402447599</v>
      </c>
      <c r="N68" s="42">
        <v>-8.3604123696612298E-3</v>
      </c>
      <c r="O68" s="30">
        <v>0.92795873982301103</v>
      </c>
      <c r="P68" s="30">
        <v>2</v>
      </c>
      <c r="Q68" s="30">
        <v>8</v>
      </c>
    </row>
    <row r="69" spans="3:17">
      <c r="C69" s="9">
        <v>5000</v>
      </c>
      <c r="D69" s="9">
        <v>2</v>
      </c>
      <c r="E69" s="9">
        <v>10</v>
      </c>
      <c r="F69" s="9">
        <v>1</v>
      </c>
      <c r="G69" s="9">
        <v>0.46172163723861798</v>
      </c>
      <c r="H69" s="9">
        <v>1</v>
      </c>
      <c r="I69" s="9">
        <v>44482</v>
      </c>
      <c r="J69" s="9">
        <v>10</v>
      </c>
      <c r="K69" s="9">
        <v>14.9559982807368</v>
      </c>
      <c r="L69" s="9">
        <v>13.607771100000001</v>
      </c>
      <c r="M69" s="9">
        <v>1.3482271807367701</v>
      </c>
      <c r="N69" s="9">
        <v>-4.1831053503653297E-5</v>
      </c>
      <c r="O69" s="9">
        <v>0.68952914996345804</v>
      </c>
      <c r="P69" s="9">
        <v>2</v>
      </c>
      <c r="Q69" s="9">
        <v>4</v>
      </c>
    </row>
    <row r="70" spans="3:17">
      <c r="C70" s="9">
        <v>10000</v>
      </c>
      <c r="D70" s="9">
        <v>2</v>
      </c>
      <c r="E70" s="9">
        <v>10</v>
      </c>
      <c r="F70" s="9">
        <v>1</v>
      </c>
      <c r="G70" s="9">
        <v>3.0269109614674501E-2</v>
      </c>
      <c r="H70" s="9">
        <v>1</v>
      </c>
      <c r="I70" s="9">
        <v>44482</v>
      </c>
      <c r="J70" s="9">
        <v>10</v>
      </c>
      <c r="K70" s="9">
        <v>13.6961569000749</v>
      </c>
      <c r="L70" s="9">
        <v>13.607771100000001</v>
      </c>
      <c r="M70" s="9">
        <v>8.8385800074849405E-2</v>
      </c>
      <c r="N70" s="9">
        <v>-1.96603790488597E-4</v>
      </c>
      <c r="O70" s="9">
        <v>0.92832019592472104</v>
      </c>
      <c r="P70" s="9">
        <v>2</v>
      </c>
      <c r="Q70" s="9">
        <v>4</v>
      </c>
    </row>
    <row r="71" spans="3:17">
      <c r="C71" s="9">
        <v>15000</v>
      </c>
      <c r="D71" s="9">
        <v>2</v>
      </c>
      <c r="E71" s="9">
        <v>10</v>
      </c>
      <c r="F71" s="9">
        <v>1</v>
      </c>
      <c r="G71" s="9">
        <v>0.195105747150706</v>
      </c>
      <c r="H71" s="9">
        <v>2</v>
      </c>
      <c r="I71" s="9">
        <v>44482</v>
      </c>
      <c r="J71" s="9">
        <v>10</v>
      </c>
      <c r="K71" s="9">
        <v>28.3549597633601</v>
      </c>
      <c r="L71" s="9">
        <v>27.215542200000002</v>
      </c>
      <c r="M71" s="9">
        <v>1.13941756336012</v>
      </c>
      <c r="N71" s="9">
        <v>-1.2501777939303001E-4</v>
      </c>
      <c r="O71" s="9">
        <v>0.82106779089719495</v>
      </c>
      <c r="P71" s="9">
        <v>2</v>
      </c>
      <c r="Q71" s="9">
        <v>8</v>
      </c>
    </row>
    <row r="72" spans="3:17" ht="15.75" thickBot="1">
      <c r="C72" s="11">
        <v>20000</v>
      </c>
      <c r="D72" s="11">
        <v>2</v>
      </c>
      <c r="E72" s="11">
        <v>10</v>
      </c>
      <c r="F72" s="11">
        <v>1</v>
      </c>
      <c r="G72" s="11">
        <v>3.0269109614674501E-2</v>
      </c>
      <c r="H72" s="11">
        <v>2</v>
      </c>
      <c r="I72" s="11">
        <v>44482</v>
      </c>
      <c r="J72" s="11">
        <v>10</v>
      </c>
      <c r="K72" s="11">
        <v>27.392313800149701</v>
      </c>
      <c r="L72" s="11">
        <v>27.215542200000002</v>
      </c>
      <c r="M72" s="11">
        <v>0.176771600149699</v>
      </c>
      <c r="N72" s="11">
        <v>-1.96603790488597E-4</v>
      </c>
      <c r="O72" s="11">
        <v>0.92832019592472104</v>
      </c>
      <c r="P72" s="11">
        <v>2</v>
      </c>
      <c r="Q72" s="11">
        <v>8</v>
      </c>
    </row>
    <row r="73" spans="3:17" s="51" customFormat="1" ht="16.5" thickTop="1" thickBot="1"/>
    <row r="74" spans="3:17" ht="16.5" thickTop="1" thickBot="1">
      <c r="C74" s="13" t="s">
        <v>6</v>
      </c>
      <c r="D74" s="13" t="s">
        <v>4</v>
      </c>
      <c r="E74" s="13" t="s">
        <v>0</v>
      </c>
      <c r="F74" s="13" t="s">
        <v>37</v>
      </c>
      <c r="G74" s="13" t="s">
        <v>5</v>
      </c>
      <c r="H74" s="13" t="s">
        <v>1</v>
      </c>
      <c r="I74" s="13" t="s">
        <v>10</v>
      </c>
      <c r="J74" s="13" t="s">
        <v>13</v>
      </c>
      <c r="K74" s="13" t="s">
        <v>9</v>
      </c>
      <c r="L74" s="13" t="s">
        <v>7</v>
      </c>
      <c r="M74" s="13" t="s">
        <v>8</v>
      </c>
      <c r="N74" s="13" t="s">
        <v>2</v>
      </c>
      <c r="O74" s="13" t="s">
        <v>11</v>
      </c>
      <c r="P74" s="13" t="s">
        <v>3</v>
      </c>
      <c r="Q74" s="15" t="s">
        <v>12</v>
      </c>
    </row>
    <row r="75" spans="3:17" ht="15.75" thickTop="1">
      <c r="C75" s="2">
        <v>5000</v>
      </c>
      <c r="D75" s="2">
        <v>1</v>
      </c>
      <c r="E75" s="2">
        <v>4</v>
      </c>
      <c r="F75" s="2">
        <v>1.5</v>
      </c>
      <c r="G75" s="2">
        <v>0.58962897027897698</v>
      </c>
      <c r="H75" s="2">
        <v>1</v>
      </c>
      <c r="I75" s="2">
        <v>44482</v>
      </c>
      <c r="J75" s="2">
        <v>10</v>
      </c>
      <c r="K75" s="2">
        <v>15.329487693214601</v>
      </c>
      <c r="L75" s="2">
        <v>13.607771100000001</v>
      </c>
      <c r="M75" s="2">
        <v>1.7217165932146099</v>
      </c>
      <c r="N75" s="2">
        <v>-2.8592470813379098E-2</v>
      </c>
      <c r="O75" s="2">
        <v>0.84757854731859195</v>
      </c>
      <c r="P75" s="2">
        <v>2</v>
      </c>
      <c r="Q75" s="2">
        <v>4</v>
      </c>
    </row>
    <row r="76" spans="3:17">
      <c r="C76" s="4">
        <v>10000</v>
      </c>
      <c r="D76" s="4">
        <v>1</v>
      </c>
      <c r="E76" s="4">
        <v>4</v>
      </c>
      <c r="F76" s="4">
        <v>1.5</v>
      </c>
      <c r="G76" s="4">
        <v>2.3384842005592201</v>
      </c>
      <c r="H76" s="4">
        <v>1</v>
      </c>
      <c r="I76" s="4">
        <v>44482</v>
      </c>
      <c r="J76" s="4">
        <v>10</v>
      </c>
      <c r="K76" s="4">
        <v>20.436144965632899</v>
      </c>
      <c r="L76" s="4">
        <v>13.607771100000001</v>
      </c>
      <c r="M76" s="4">
        <v>6.82837386563292</v>
      </c>
      <c r="N76" s="4">
        <v>-2.8592470813379098E-2</v>
      </c>
      <c r="O76" s="4">
        <v>1.4603443995179399</v>
      </c>
      <c r="P76" s="4">
        <v>2</v>
      </c>
      <c r="Q76" s="4">
        <v>4</v>
      </c>
    </row>
    <row r="77" spans="3:17">
      <c r="C77" s="4">
        <v>15000</v>
      </c>
      <c r="D77" s="4">
        <v>1</v>
      </c>
      <c r="E77" s="4">
        <v>4</v>
      </c>
      <c r="F77" s="4">
        <v>1.5</v>
      </c>
      <c r="G77" s="4">
        <v>1.4759795500183801</v>
      </c>
      <c r="H77" s="4">
        <v>2</v>
      </c>
      <c r="I77" s="4">
        <v>44482</v>
      </c>
      <c r="J77" s="4">
        <v>10</v>
      </c>
      <c r="K77" s="4">
        <v>35.835262772107299</v>
      </c>
      <c r="L77" s="4">
        <v>27.215542200000002</v>
      </c>
      <c r="M77" s="4">
        <v>8.61972057210731</v>
      </c>
      <c r="N77" s="4">
        <v>-2.8592470813379098E-2</v>
      </c>
      <c r="O77" s="4">
        <v>1.16168710738819</v>
      </c>
      <c r="P77" s="4">
        <v>2</v>
      </c>
      <c r="Q77" s="4">
        <v>8</v>
      </c>
    </row>
    <row r="78" spans="3:17">
      <c r="C78" s="4">
        <v>20000</v>
      </c>
      <c r="D78" s="4">
        <v>1</v>
      </c>
      <c r="E78" s="4">
        <v>4</v>
      </c>
      <c r="F78" s="4">
        <v>1.5</v>
      </c>
      <c r="G78" s="4">
        <v>2.3384842005592201</v>
      </c>
      <c r="H78" s="4">
        <v>2</v>
      </c>
      <c r="I78" s="4">
        <v>44482</v>
      </c>
      <c r="J78" s="4">
        <v>10</v>
      </c>
      <c r="K78" s="4">
        <v>40.872289931265797</v>
      </c>
      <c r="L78" s="4">
        <v>27.215542200000002</v>
      </c>
      <c r="M78" s="4">
        <v>13.656747731265799</v>
      </c>
      <c r="N78" s="4">
        <v>-2.8592470813379098E-2</v>
      </c>
      <c r="O78" s="4">
        <v>1.4603443995179399</v>
      </c>
      <c r="P78" s="4">
        <v>2</v>
      </c>
      <c r="Q78" s="4">
        <v>8</v>
      </c>
    </row>
    <row r="79" spans="3:17">
      <c r="C79" s="45">
        <v>5000</v>
      </c>
      <c r="D79" s="45">
        <v>1</v>
      </c>
      <c r="E79" s="45">
        <v>8</v>
      </c>
      <c r="F79" s="45">
        <v>1.5</v>
      </c>
      <c r="G79" s="45">
        <v>0.85815360655870598</v>
      </c>
      <c r="H79" s="45">
        <v>1</v>
      </c>
      <c r="I79" s="45">
        <v>44482</v>
      </c>
      <c r="J79" s="45">
        <v>10</v>
      </c>
      <c r="K79" s="45">
        <v>16.113579631151399</v>
      </c>
      <c r="L79" s="45">
        <v>13.607771100000001</v>
      </c>
      <c r="M79" s="45">
        <v>2.5058085311514202</v>
      </c>
      <c r="N79" s="47">
        <v>-4.9132426525813498E-5</v>
      </c>
      <c r="O79" s="45">
        <v>0.94364298301754501</v>
      </c>
      <c r="P79" s="45">
        <v>2</v>
      </c>
      <c r="Q79" s="45">
        <v>4</v>
      </c>
    </row>
    <row r="80" spans="3:17">
      <c r="C80" s="45">
        <v>10000</v>
      </c>
      <c r="D80" s="45">
        <v>1</v>
      </c>
      <c r="E80" s="45">
        <v>8</v>
      </c>
      <c r="F80" s="45">
        <v>1.5</v>
      </c>
      <c r="G80" s="45">
        <v>0.85815360655870598</v>
      </c>
      <c r="H80" s="45">
        <v>2</v>
      </c>
      <c r="I80" s="45">
        <v>44482</v>
      </c>
      <c r="J80" s="45">
        <v>10</v>
      </c>
      <c r="K80" s="45">
        <v>32.227159262302898</v>
      </c>
      <c r="L80" s="45">
        <v>27.215542200000002</v>
      </c>
      <c r="M80" s="45">
        <v>5.0116170623028502</v>
      </c>
      <c r="N80" s="47">
        <v>-4.9132426525813498E-5</v>
      </c>
      <c r="O80" s="45">
        <v>0.94364298301754501</v>
      </c>
      <c r="P80" s="45">
        <v>2</v>
      </c>
      <c r="Q80" s="45">
        <v>8</v>
      </c>
    </row>
    <row r="81" spans="3:17">
      <c r="C81" s="45">
        <v>15000</v>
      </c>
      <c r="D81" s="45">
        <v>1</v>
      </c>
      <c r="E81" s="45">
        <v>8</v>
      </c>
      <c r="F81" s="45">
        <v>1.5</v>
      </c>
      <c r="G81" s="45">
        <v>1.73947578760693</v>
      </c>
      <c r="H81" s="45">
        <v>2</v>
      </c>
      <c r="I81" s="45">
        <v>44482</v>
      </c>
      <c r="J81" s="45">
        <v>10</v>
      </c>
      <c r="K81" s="45">
        <v>37.374080799624501</v>
      </c>
      <c r="L81" s="45">
        <v>27.215542200000002</v>
      </c>
      <c r="M81" s="45">
        <v>10.158538599624499</v>
      </c>
      <c r="N81" s="47">
        <v>-2.9520824764467201E-6</v>
      </c>
      <c r="O81" s="45">
        <v>1.2535708522146001</v>
      </c>
      <c r="P81" s="45">
        <v>2</v>
      </c>
      <c r="Q81" s="45">
        <v>8</v>
      </c>
    </row>
    <row r="82" spans="3:17">
      <c r="C82" s="45">
        <v>20000</v>
      </c>
      <c r="D82" s="45">
        <v>1</v>
      </c>
      <c r="E82" s="45">
        <v>8</v>
      </c>
      <c r="F82" s="45">
        <v>1.5</v>
      </c>
      <c r="G82" s="45">
        <v>1.4457861853323</v>
      </c>
      <c r="H82" s="45">
        <v>3</v>
      </c>
      <c r="I82" s="45">
        <v>44482</v>
      </c>
      <c r="J82" s="45">
        <v>10</v>
      </c>
      <c r="K82" s="45">
        <v>53.488400283510899</v>
      </c>
      <c r="L82" s="45">
        <v>40.823313300000002</v>
      </c>
      <c r="M82" s="45">
        <v>12.6650869835109</v>
      </c>
      <c r="N82" s="47">
        <v>-2.9317525965647399E-5</v>
      </c>
      <c r="O82" s="45">
        <v>1.1511187292973</v>
      </c>
      <c r="P82" s="45">
        <v>2</v>
      </c>
      <c r="Q82" s="45">
        <v>12</v>
      </c>
    </row>
    <row r="83" spans="3:17">
      <c r="C83" s="4">
        <v>5000</v>
      </c>
      <c r="D83" s="4">
        <v>1</v>
      </c>
      <c r="E83" s="4">
        <v>10</v>
      </c>
      <c r="F83" s="4">
        <v>1.5</v>
      </c>
      <c r="G83" s="4">
        <v>0.89099991617631902</v>
      </c>
      <c r="H83" s="4">
        <v>1</v>
      </c>
      <c r="I83" s="4">
        <v>44482</v>
      </c>
      <c r="J83" s="4">
        <v>10</v>
      </c>
      <c r="K83" s="4">
        <v>16.2094908552349</v>
      </c>
      <c r="L83" s="4">
        <v>13.607771100000001</v>
      </c>
      <c r="M83" s="4">
        <v>2.6017197552348499</v>
      </c>
      <c r="N83" s="5">
        <v>-1.7356041312505999E-5</v>
      </c>
      <c r="O83" s="4">
        <v>0.95533608663943403</v>
      </c>
      <c r="P83" s="4">
        <v>2</v>
      </c>
      <c r="Q83" s="4">
        <v>4</v>
      </c>
    </row>
    <row r="84" spans="3:17">
      <c r="C84" s="4">
        <v>10000</v>
      </c>
      <c r="D84" s="4">
        <v>1</v>
      </c>
      <c r="E84" s="4">
        <v>10</v>
      </c>
      <c r="F84" s="4">
        <v>1.5</v>
      </c>
      <c r="G84" s="4">
        <v>2.4523312008250602</v>
      </c>
      <c r="H84" s="4">
        <v>1</v>
      </c>
      <c r="I84" s="4">
        <v>44482</v>
      </c>
      <c r="J84" s="4">
        <v>10</v>
      </c>
      <c r="K84" s="4">
        <v>20.768578206409199</v>
      </c>
      <c r="L84" s="4">
        <v>13.607771100000001</v>
      </c>
      <c r="M84" s="4">
        <v>7.1608071064091696</v>
      </c>
      <c r="N84" s="4">
        <v>-1.1278333221344901E-3</v>
      </c>
      <c r="O84" s="4">
        <v>1.49934406582576</v>
      </c>
      <c r="P84" s="4">
        <v>2</v>
      </c>
      <c r="Q84" s="4">
        <v>4</v>
      </c>
    </row>
    <row r="85" spans="3:17">
      <c r="C85" s="4">
        <v>15000</v>
      </c>
      <c r="D85" s="4">
        <v>1</v>
      </c>
      <c r="E85" s="4">
        <v>10</v>
      </c>
      <c r="F85" s="4">
        <v>1.5</v>
      </c>
      <c r="G85" s="4">
        <v>1.77356607379654</v>
      </c>
      <c r="H85" s="4">
        <v>2</v>
      </c>
      <c r="I85" s="4">
        <v>44482</v>
      </c>
      <c r="J85" s="4">
        <v>10</v>
      </c>
      <c r="K85" s="4">
        <v>37.573168070971803</v>
      </c>
      <c r="L85" s="4">
        <v>27.215542200000002</v>
      </c>
      <c r="M85" s="4">
        <v>10.3576258709718</v>
      </c>
      <c r="N85" s="5">
        <v>-1.8790180881269799E-5</v>
      </c>
      <c r="O85" s="4">
        <v>1.26541466769005</v>
      </c>
      <c r="P85" s="4">
        <v>2</v>
      </c>
      <c r="Q85" s="4">
        <v>8</v>
      </c>
    </row>
    <row r="86" spans="3:17">
      <c r="C86" s="4">
        <v>20000</v>
      </c>
      <c r="D86" s="4">
        <v>1</v>
      </c>
      <c r="E86" s="4">
        <v>10</v>
      </c>
      <c r="F86" s="4">
        <v>1.5</v>
      </c>
      <c r="G86" s="4">
        <v>2.4523312008250602</v>
      </c>
      <c r="H86" s="4">
        <v>2</v>
      </c>
      <c r="I86" s="4">
        <v>44482</v>
      </c>
      <c r="J86" s="4">
        <v>10</v>
      </c>
      <c r="K86" s="4">
        <v>41.537156412818298</v>
      </c>
      <c r="L86" s="4">
        <v>27.215542200000002</v>
      </c>
      <c r="M86" s="4">
        <v>14.3216142128183</v>
      </c>
      <c r="N86" s="5">
        <v>-1.1278333221344901E-3</v>
      </c>
      <c r="O86" s="4">
        <v>1.49934406582576</v>
      </c>
      <c r="P86" s="4">
        <v>2</v>
      </c>
      <c r="Q86" s="4">
        <v>8</v>
      </c>
    </row>
    <row r="87" spans="3:17">
      <c r="C87" s="45">
        <v>5000</v>
      </c>
      <c r="D87" s="45">
        <v>1</v>
      </c>
      <c r="E87" s="45">
        <v>16</v>
      </c>
      <c r="F87" s="45">
        <v>1.5</v>
      </c>
      <c r="G87" s="45">
        <v>0.93370492716634501</v>
      </c>
      <c r="H87" s="45">
        <v>1</v>
      </c>
      <c r="I87" s="45">
        <v>44482</v>
      </c>
      <c r="J87" s="45">
        <v>10</v>
      </c>
      <c r="K87" s="45">
        <v>16.334189487325698</v>
      </c>
      <c r="L87" s="45">
        <v>13.607771100000001</v>
      </c>
      <c r="M87" s="45">
        <v>2.7264183873257299</v>
      </c>
      <c r="N87" s="47">
        <v>-7.5839324064901403E-2</v>
      </c>
      <c r="O87" s="45">
        <v>0.97052080984386802</v>
      </c>
      <c r="P87" s="45">
        <v>2</v>
      </c>
      <c r="Q87" s="45">
        <v>4</v>
      </c>
    </row>
    <row r="88" spans="3:17">
      <c r="C88" s="45">
        <v>10000</v>
      </c>
      <c r="D88" s="45">
        <v>1</v>
      </c>
      <c r="E88" s="45">
        <v>16</v>
      </c>
      <c r="F88" s="45">
        <v>1.5</v>
      </c>
      <c r="G88" s="45">
        <v>0.93370492716634501</v>
      </c>
      <c r="H88" s="45">
        <v>2</v>
      </c>
      <c r="I88" s="45">
        <v>44482</v>
      </c>
      <c r="J88" s="45">
        <v>10</v>
      </c>
      <c r="K88" s="45">
        <v>32.668378974651503</v>
      </c>
      <c r="L88" s="45">
        <v>27.215542200000002</v>
      </c>
      <c r="M88" s="45">
        <v>5.4528367746514599</v>
      </c>
      <c r="N88" s="47">
        <v>-7.5839324064901403E-2</v>
      </c>
      <c r="O88" s="45">
        <v>0.97052080984386802</v>
      </c>
      <c r="P88" s="45">
        <v>2</v>
      </c>
      <c r="Q88" s="45">
        <v>8</v>
      </c>
    </row>
    <row r="89" spans="3:17">
      <c r="C89" s="45">
        <v>15000</v>
      </c>
      <c r="D89" s="45">
        <v>1</v>
      </c>
      <c r="E89" s="45">
        <v>16</v>
      </c>
      <c r="F89" s="45">
        <v>1.5</v>
      </c>
      <c r="G89" s="45">
        <v>1.8197348560586399</v>
      </c>
      <c r="H89" s="45">
        <v>2</v>
      </c>
      <c r="I89" s="45">
        <v>44482</v>
      </c>
      <c r="J89" s="45">
        <v>10</v>
      </c>
      <c r="K89" s="45">
        <v>37.842793759382403</v>
      </c>
      <c r="L89" s="45">
        <v>27.215542200000002</v>
      </c>
      <c r="M89" s="45">
        <v>10.627251559382399</v>
      </c>
      <c r="N89" s="47">
        <v>-7.5062589381213102E-2</v>
      </c>
      <c r="O89" s="45">
        <v>1.28143942703697</v>
      </c>
      <c r="P89" s="45">
        <v>2</v>
      </c>
      <c r="Q89" s="45">
        <v>8</v>
      </c>
    </row>
    <row r="90" spans="3:17" ht="15.75" thickBot="1">
      <c r="C90" s="46">
        <v>20000</v>
      </c>
      <c r="D90" s="46">
        <v>1</v>
      </c>
      <c r="E90" s="46">
        <v>16</v>
      </c>
      <c r="F90" s="46">
        <v>1.5</v>
      </c>
      <c r="G90" s="46">
        <v>1.5247432228672499</v>
      </c>
      <c r="H90" s="46">
        <v>3</v>
      </c>
      <c r="I90" s="46">
        <v>44482</v>
      </c>
      <c r="J90" s="46">
        <v>10</v>
      </c>
      <c r="K90" s="46">
        <v>54.180063932317097</v>
      </c>
      <c r="L90" s="46">
        <v>40.823313300000002</v>
      </c>
      <c r="M90" s="46">
        <v>13.3567506323171</v>
      </c>
      <c r="N90" s="48">
        <v>-7.5256773052134698E-2</v>
      </c>
      <c r="O90" s="46">
        <v>1.1787379078579301</v>
      </c>
      <c r="P90" s="46">
        <v>2</v>
      </c>
      <c r="Q90" s="46">
        <v>12</v>
      </c>
    </row>
    <row r="91" spans="3:17" ht="16.5" thickTop="1" thickBot="1"/>
    <row r="92" spans="3:17" ht="16.5" thickTop="1" thickBot="1">
      <c r="C92" s="13" t="s">
        <v>6</v>
      </c>
      <c r="D92" s="13" t="s">
        <v>4</v>
      </c>
      <c r="E92" s="13" t="s">
        <v>0</v>
      </c>
      <c r="F92" s="13" t="s">
        <v>37</v>
      </c>
      <c r="G92" s="13" t="s">
        <v>5</v>
      </c>
      <c r="H92" s="13" t="s">
        <v>1</v>
      </c>
      <c r="I92" s="13" t="s">
        <v>10</v>
      </c>
      <c r="J92" s="13" t="s">
        <v>13</v>
      </c>
      <c r="K92" s="13" t="s">
        <v>9</v>
      </c>
      <c r="L92" s="13" t="s">
        <v>7</v>
      </c>
      <c r="M92" s="13" t="s">
        <v>8</v>
      </c>
      <c r="N92" s="13" t="s">
        <v>2</v>
      </c>
      <c r="O92" s="13" t="s">
        <v>11</v>
      </c>
      <c r="P92" s="13" t="s">
        <v>3</v>
      </c>
      <c r="Q92" s="15" t="s">
        <v>12</v>
      </c>
    </row>
    <row r="93" spans="3:17" ht="15.75" thickTop="1">
      <c r="C93" s="78">
        <v>5000</v>
      </c>
      <c r="D93" s="75">
        <v>2</v>
      </c>
      <c r="E93" s="75">
        <v>1.5</v>
      </c>
      <c r="F93" s="75">
        <v>1.5</v>
      </c>
      <c r="G93" s="75">
        <v>0.53786407334653796</v>
      </c>
      <c r="H93" s="75">
        <v>1</v>
      </c>
      <c r="I93" s="75">
        <v>44482</v>
      </c>
      <c r="J93" s="75">
        <v>10</v>
      </c>
      <c r="K93" s="75">
        <v>15.178334194171899</v>
      </c>
      <c r="L93" s="75">
        <v>13.607771100000001</v>
      </c>
      <c r="M93" s="75">
        <v>1.57056309417189</v>
      </c>
      <c r="N93" s="75">
        <v>-1.37109737361873E-2</v>
      </c>
      <c r="O93" s="75">
        <v>0.65089542505042697</v>
      </c>
      <c r="P93" s="75">
        <v>2</v>
      </c>
      <c r="Q93" s="75">
        <v>4</v>
      </c>
    </row>
    <row r="94" spans="3:17">
      <c r="C94" s="78">
        <v>10000</v>
      </c>
      <c r="D94" s="76">
        <v>2</v>
      </c>
      <c r="E94" s="76">
        <v>1.5</v>
      </c>
      <c r="F94" s="76">
        <v>1.5</v>
      </c>
      <c r="G94" s="76">
        <v>7.8605392832902608E-3</v>
      </c>
      <c r="H94" s="76">
        <v>1</v>
      </c>
      <c r="I94" s="76">
        <v>44482</v>
      </c>
      <c r="J94" s="76">
        <v>10</v>
      </c>
      <c r="K94" s="76">
        <v>13.630723874707201</v>
      </c>
      <c r="L94" s="76">
        <v>13.607771100000001</v>
      </c>
      <c r="M94" s="76">
        <v>2.29527747072076E-2</v>
      </c>
      <c r="N94" s="76">
        <v>-1.1923553726405099E-2</v>
      </c>
      <c r="O94" s="76">
        <v>0.91040213306570295</v>
      </c>
      <c r="P94" s="76">
        <v>2</v>
      </c>
      <c r="Q94" s="76">
        <v>4</v>
      </c>
    </row>
    <row r="95" spans="3:17">
      <c r="C95" s="78">
        <v>15000</v>
      </c>
      <c r="D95" s="76">
        <v>2</v>
      </c>
      <c r="E95" s="76">
        <v>1.5</v>
      </c>
      <c r="F95" s="76">
        <v>1.5</v>
      </c>
      <c r="G95" s="76">
        <v>0.402578763944898</v>
      </c>
      <c r="H95" s="76">
        <v>1</v>
      </c>
      <c r="I95" s="76">
        <v>44482</v>
      </c>
      <c r="J95" s="76">
        <v>10</v>
      </c>
      <c r="K95" s="76">
        <v>14.7833010907191</v>
      </c>
      <c r="L95" s="76">
        <v>13.607771100000001</v>
      </c>
      <c r="M95" s="76">
        <v>1.1755299907190999</v>
      </c>
      <c r="N95" s="76">
        <v>-1.1338920758770899E-2</v>
      </c>
      <c r="O95" s="76">
        <v>1.09900756968823</v>
      </c>
      <c r="P95" s="76">
        <v>2</v>
      </c>
      <c r="Q95" s="76">
        <v>4</v>
      </c>
    </row>
    <row r="96" spans="3:17">
      <c r="C96" s="78">
        <v>20000</v>
      </c>
      <c r="D96" s="76">
        <v>2</v>
      </c>
      <c r="E96" s="76">
        <v>1.5</v>
      </c>
      <c r="F96" s="76">
        <v>1.5</v>
      </c>
      <c r="G96" s="76">
        <v>0.83361569706919403</v>
      </c>
      <c r="H96" s="76">
        <v>1</v>
      </c>
      <c r="I96" s="76">
        <v>44482</v>
      </c>
      <c r="J96" s="76">
        <v>10</v>
      </c>
      <c r="K96" s="76">
        <v>16.041928935442002</v>
      </c>
      <c r="L96" s="76">
        <v>13.607771100000001</v>
      </c>
      <c r="M96" s="76">
        <v>2.4341578354420501</v>
      </c>
      <c r="N96" s="76">
        <v>-1.1048894829273501E-2</v>
      </c>
      <c r="O96" s="76">
        <v>1.2884324491136501</v>
      </c>
      <c r="P96" s="76">
        <v>2</v>
      </c>
      <c r="Q96" s="76">
        <v>4</v>
      </c>
    </row>
    <row r="97" spans="3:17">
      <c r="C97" s="17">
        <v>5000</v>
      </c>
      <c r="D97" s="4">
        <v>2</v>
      </c>
      <c r="E97" s="4">
        <v>4</v>
      </c>
      <c r="F97" s="4">
        <v>1.5</v>
      </c>
      <c r="G97" s="4">
        <v>0.476142616056346</v>
      </c>
      <c r="H97" s="4">
        <v>1</v>
      </c>
      <c r="I97" s="4">
        <v>44482</v>
      </c>
      <c r="J97" s="4">
        <v>10</v>
      </c>
      <c r="K97" s="4">
        <v>14.998107538884501</v>
      </c>
      <c r="L97" s="4">
        <v>13.607771100000001</v>
      </c>
      <c r="M97" s="4">
        <v>1.3903364388845301</v>
      </c>
      <c r="N97" s="4">
        <v>-7.2304536848335496E-3</v>
      </c>
      <c r="O97" s="4">
        <v>0.68225128190293005</v>
      </c>
      <c r="P97" s="4">
        <v>2</v>
      </c>
      <c r="Q97" s="4">
        <v>4</v>
      </c>
    </row>
    <row r="98" spans="3:17">
      <c r="C98" s="17">
        <v>10000</v>
      </c>
      <c r="D98" s="4">
        <v>2</v>
      </c>
      <c r="E98" s="4">
        <v>4</v>
      </c>
      <c r="F98" s="4">
        <v>1.5</v>
      </c>
      <c r="G98" s="4">
        <v>1.6191811177815901E-2</v>
      </c>
      <c r="H98" s="4">
        <v>1</v>
      </c>
      <c r="I98" s="4">
        <v>44482</v>
      </c>
      <c r="J98" s="4">
        <v>10</v>
      </c>
      <c r="K98" s="4">
        <v>13.655051188639201</v>
      </c>
      <c r="L98" s="4">
        <v>13.607771100000001</v>
      </c>
      <c r="M98" s="4">
        <v>4.7280088639222499E-2</v>
      </c>
      <c r="N98" s="4">
        <v>-7.2394312756207703E-3</v>
      </c>
      <c r="O98" s="4">
        <v>0.92171519238967203</v>
      </c>
      <c r="P98" s="4">
        <v>2</v>
      </c>
      <c r="Q98" s="4">
        <v>4</v>
      </c>
    </row>
    <row r="99" spans="3:17">
      <c r="C99" s="17">
        <v>15000</v>
      </c>
      <c r="D99" s="4">
        <v>2</v>
      </c>
      <c r="E99" s="4">
        <v>4</v>
      </c>
      <c r="F99" s="4">
        <v>1.5</v>
      </c>
      <c r="G99" s="4">
        <v>0.42969595353768097</v>
      </c>
      <c r="H99" s="4">
        <v>1</v>
      </c>
      <c r="I99" s="4">
        <v>44482</v>
      </c>
      <c r="J99" s="4">
        <v>10</v>
      </c>
      <c r="K99" s="4">
        <v>14.862483284330001</v>
      </c>
      <c r="L99" s="4">
        <v>13.607771100000001</v>
      </c>
      <c r="M99" s="4">
        <v>1.25471218433003</v>
      </c>
      <c r="N99" s="4">
        <v>-7.24242380588303E-3</v>
      </c>
      <c r="O99" s="4">
        <v>1.1111633408372501</v>
      </c>
      <c r="P99" s="4">
        <v>2</v>
      </c>
      <c r="Q99" s="4">
        <v>4</v>
      </c>
    </row>
    <row r="100" spans="3:17">
      <c r="C100" s="17">
        <v>20000</v>
      </c>
      <c r="D100" s="4">
        <v>2</v>
      </c>
      <c r="E100" s="4">
        <v>4</v>
      </c>
      <c r="F100" s="4">
        <v>1.5</v>
      </c>
      <c r="G100" s="4">
        <v>0.85066093090741102</v>
      </c>
      <c r="H100" s="4">
        <v>1</v>
      </c>
      <c r="I100" s="4">
        <v>44482</v>
      </c>
      <c r="J100" s="4">
        <v>10</v>
      </c>
      <c r="K100" s="4">
        <v>16.091701018249601</v>
      </c>
      <c r="L100" s="4">
        <v>13.607771100000001</v>
      </c>
      <c r="M100" s="4">
        <v>2.4839299182496402</v>
      </c>
      <c r="N100" s="4">
        <v>-7.2439200710143802E-3</v>
      </c>
      <c r="O100" s="4">
        <v>1.2957691000985201</v>
      </c>
      <c r="P100" s="4">
        <v>2</v>
      </c>
      <c r="Q100" s="4">
        <v>4</v>
      </c>
    </row>
    <row r="101" spans="3:17">
      <c r="C101" s="78">
        <v>5000</v>
      </c>
      <c r="D101" s="76">
        <v>2</v>
      </c>
      <c r="E101" s="76">
        <v>8</v>
      </c>
      <c r="F101" s="76">
        <v>1.5</v>
      </c>
      <c r="G101" s="76">
        <v>0.46616375568267798</v>
      </c>
      <c r="H101" s="76">
        <v>1</v>
      </c>
      <c r="I101" s="76">
        <v>44482</v>
      </c>
      <c r="J101" s="76">
        <v>10</v>
      </c>
      <c r="K101" s="76">
        <v>14.968969266593399</v>
      </c>
      <c r="L101" s="76">
        <v>13.607771100000001</v>
      </c>
      <c r="M101" s="76">
        <v>1.3611981665934201</v>
      </c>
      <c r="N101" s="77">
        <v>-8.3604123696612298E-3</v>
      </c>
      <c r="O101" s="76">
        <v>0.68728924831898097</v>
      </c>
      <c r="P101" s="76">
        <v>2</v>
      </c>
      <c r="Q101" s="76">
        <v>4</v>
      </c>
    </row>
    <row r="102" spans="3:17">
      <c r="C102" s="78">
        <v>10000</v>
      </c>
      <c r="D102" s="76">
        <v>2</v>
      </c>
      <c r="E102" s="76">
        <v>8</v>
      </c>
      <c r="F102" s="76">
        <v>1.5</v>
      </c>
      <c r="G102" s="76">
        <v>2.94980777439172E-2</v>
      </c>
      <c r="H102" s="76">
        <v>1</v>
      </c>
      <c r="I102" s="76">
        <v>44482</v>
      </c>
      <c r="J102" s="76">
        <v>10</v>
      </c>
      <c r="K102" s="76">
        <v>13.6939054870122</v>
      </c>
      <c r="L102" s="76">
        <v>13.607771100000001</v>
      </c>
      <c r="M102" s="76">
        <v>8.6134387012238106E-2</v>
      </c>
      <c r="N102" s="77">
        <v>-8.3604123696612298E-3</v>
      </c>
      <c r="O102" s="76">
        <v>0.92795873982301103</v>
      </c>
      <c r="P102" s="76">
        <v>2</v>
      </c>
      <c r="Q102" s="76">
        <v>4</v>
      </c>
    </row>
    <row r="103" spans="3:17">
      <c r="C103" s="78">
        <v>15000</v>
      </c>
      <c r="D103" s="76">
        <v>2</v>
      </c>
      <c r="E103" s="76">
        <v>8</v>
      </c>
      <c r="F103" s="76">
        <v>1.5</v>
      </c>
      <c r="G103" s="76">
        <v>0.450174576457815</v>
      </c>
      <c r="H103" s="76">
        <v>1</v>
      </c>
      <c r="I103" s="76">
        <v>44482</v>
      </c>
      <c r="J103" s="76">
        <v>10</v>
      </c>
      <c r="K103" s="76">
        <v>14.9222808632568</v>
      </c>
      <c r="L103" s="76">
        <v>13.607771100000001</v>
      </c>
      <c r="M103" s="76">
        <v>1.3145097632568199</v>
      </c>
      <c r="N103" s="77">
        <v>-8.3604123696612298E-3</v>
      </c>
      <c r="O103" s="76">
        <v>1.1203204424245701</v>
      </c>
      <c r="P103" s="76">
        <v>2</v>
      </c>
      <c r="Q103" s="76">
        <v>4</v>
      </c>
    </row>
    <row r="104" spans="3:17">
      <c r="C104" s="78">
        <v>20000</v>
      </c>
      <c r="D104" s="76">
        <v>2</v>
      </c>
      <c r="E104" s="76">
        <v>8</v>
      </c>
      <c r="F104" s="76">
        <v>1.5</v>
      </c>
      <c r="G104" s="76">
        <v>0.880094793439676</v>
      </c>
      <c r="H104" s="76">
        <v>1</v>
      </c>
      <c r="I104" s="76">
        <v>44482</v>
      </c>
      <c r="J104" s="76">
        <v>10</v>
      </c>
      <c r="K104" s="76">
        <v>16.177647896843901</v>
      </c>
      <c r="L104" s="76">
        <v>13.607771100000001</v>
      </c>
      <c r="M104" s="76">
        <v>2.5698767968438498</v>
      </c>
      <c r="N104" s="77">
        <v>-8.3604123696612298E-3</v>
      </c>
      <c r="O104" s="76">
        <v>1.30841278605045</v>
      </c>
      <c r="P104" s="76">
        <v>2</v>
      </c>
      <c r="Q104" s="76">
        <v>4</v>
      </c>
    </row>
    <row r="105" spans="3:17">
      <c r="C105" s="17">
        <v>5000</v>
      </c>
      <c r="D105" s="4">
        <v>2</v>
      </c>
      <c r="E105" s="4">
        <v>10</v>
      </c>
      <c r="F105" s="4">
        <v>1.5</v>
      </c>
      <c r="G105" s="4">
        <v>0.46172163723861798</v>
      </c>
      <c r="H105" s="4">
        <v>1</v>
      </c>
      <c r="I105" s="4">
        <v>44482</v>
      </c>
      <c r="J105" s="4">
        <v>10</v>
      </c>
      <c r="K105" s="4">
        <v>14.9559982807368</v>
      </c>
      <c r="L105" s="4">
        <v>13.607771100000001</v>
      </c>
      <c r="M105" s="4">
        <v>1.3482271807367701</v>
      </c>
      <c r="N105" s="5">
        <v>-4.1831053503653297E-5</v>
      </c>
      <c r="O105" s="4">
        <v>0.68952914996345804</v>
      </c>
      <c r="P105" s="4">
        <v>2</v>
      </c>
      <c r="Q105" s="4">
        <v>4</v>
      </c>
    </row>
    <row r="106" spans="3:17">
      <c r="C106" s="17">
        <v>10000</v>
      </c>
      <c r="D106" s="4">
        <v>2</v>
      </c>
      <c r="E106" s="4">
        <v>10</v>
      </c>
      <c r="F106" s="4">
        <v>1.5</v>
      </c>
      <c r="G106" s="4">
        <v>3.0269109614674501E-2</v>
      </c>
      <c r="H106" s="4">
        <v>1</v>
      </c>
      <c r="I106" s="4">
        <v>44482</v>
      </c>
      <c r="J106" s="4">
        <v>10</v>
      </c>
      <c r="K106" s="4">
        <v>13.6961569000749</v>
      </c>
      <c r="L106" s="4">
        <v>13.607771100000001</v>
      </c>
      <c r="M106" s="4">
        <v>8.8385800074849405E-2</v>
      </c>
      <c r="N106" s="4">
        <v>-1.96603790488597E-4</v>
      </c>
      <c r="O106" s="4">
        <v>0.92832019592472104</v>
      </c>
      <c r="P106" s="4">
        <v>2</v>
      </c>
      <c r="Q106" s="4">
        <v>4</v>
      </c>
    </row>
    <row r="107" spans="3:17">
      <c r="C107" s="17">
        <v>15000</v>
      </c>
      <c r="D107" s="4">
        <v>2</v>
      </c>
      <c r="E107" s="4">
        <v>10</v>
      </c>
      <c r="F107" s="4">
        <v>1.5</v>
      </c>
      <c r="G107" s="4">
        <v>0.45727130708710201</v>
      </c>
      <c r="H107" s="4">
        <v>1</v>
      </c>
      <c r="I107" s="4">
        <v>44482</v>
      </c>
      <c r="J107" s="4">
        <v>10</v>
      </c>
      <c r="K107" s="4">
        <v>14.9430033166943</v>
      </c>
      <c r="L107" s="4">
        <v>13.607771100000001</v>
      </c>
      <c r="M107" s="4">
        <v>1.33523221669434</v>
      </c>
      <c r="N107" s="5">
        <v>-3.2124495654391397E-5</v>
      </c>
      <c r="O107" s="4">
        <v>1.1234892435329</v>
      </c>
      <c r="P107" s="4">
        <v>2</v>
      </c>
      <c r="Q107" s="4">
        <v>4</v>
      </c>
    </row>
    <row r="108" spans="3:17" ht="15.75" thickBot="1">
      <c r="C108" s="18">
        <v>20000</v>
      </c>
      <c r="D108" s="6">
        <v>2</v>
      </c>
      <c r="E108" s="6">
        <v>10</v>
      </c>
      <c r="F108" s="6">
        <v>1.5</v>
      </c>
      <c r="G108" s="6">
        <v>0.89185680692839597</v>
      </c>
      <c r="H108" s="6">
        <v>1</v>
      </c>
      <c r="I108" s="6">
        <v>44482</v>
      </c>
      <c r="J108" s="6">
        <v>10</v>
      </c>
      <c r="K108" s="6">
        <v>16.211992976230899</v>
      </c>
      <c r="L108" s="6">
        <v>13.607771100000001</v>
      </c>
      <c r="M108" s="6">
        <v>2.6042218762309202</v>
      </c>
      <c r="N108" s="7">
        <v>-2.1157817740634702E-6</v>
      </c>
      <c r="O108" s="6">
        <v>1.3134564326160101</v>
      </c>
      <c r="P108" s="6">
        <v>2</v>
      </c>
      <c r="Q108" s="6">
        <v>4</v>
      </c>
    </row>
    <row r="109" spans="3:17" ht="15.75" thickTop="1"/>
    <row r="116" spans="14:14">
      <c r="N116" s="14"/>
    </row>
    <row r="117" spans="14:14">
      <c r="N117" s="14"/>
    </row>
    <row r="118" spans="14:14">
      <c r="N118" s="14"/>
    </row>
    <row r="119" spans="14:14">
      <c r="N119" s="14"/>
    </row>
    <row r="120" spans="14:14">
      <c r="N120" s="14"/>
    </row>
    <row r="122" spans="14:14">
      <c r="N122" s="14"/>
    </row>
    <row r="140" spans="14:14">
      <c r="N140" s="14"/>
    </row>
    <row r="142" spans="14:14">
      <c r="N142" s="14"/>
    </row>
    <row r="143" spans="14:14">
      <c r="N143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7"/>
  <sheetViews>
    <sheetView zoomScale="85" zoomScaleNormal="85" workbookViewId="0">
      <selection activeCell="J14" sqref="J14"/>
    </sheetView>
  </sheetViews>
  <sheetFormatPr defaultRowHeight="15"/>
  <cols>
    <col min="1" max="1" width="42.140625" customWidth="1"/>
    <col min="2" max="2" width="11.28515625" bestFit="1" customWidth="1"/>
    <col min="3" max="4" width="11.5703125" customWidth="1"/>
    <col min="5" max="6" width="11.28515625" bestFit="1" customWidth="1"/>
    <col min="7" max="7" width="11.28515625" customWidth="1"/>
    <col min="8" max="9" width="11.28515625" bestFit="1" customWidth="1"/>
    <col min="10" max="10" width="11.28515625" customWidth="1"/>
    <col min="11" max="11" width="11.28515625" bestFit="1" customWidth="1"/>
    <col min="12" max="12" width="11.28515625" customWidth="1"/>
    <col min="13" max="13" width="11.28515625" bestFit="1" customWidth="1"/>
    <col min="14" max="14" width="11.28515625" customWidth="1"/>
  </cols>
  <sheetData>
    <row r="1" spans="1:13" ht="30.75" customHeight="1" thickBot="1">
      <c r="A1" s="31" t="s">
        <v>14</v>
      </c>
      <c r="B1" s="63" t="s">
        <v>28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3" ht="24" thickBot="1">
      <c r="A2" s="32" t="s">
        <v>15</v>
      </c>
      <c r="B2" s="72" t="s">
        <v>16</v>
      </c>
      <c r="C2" s="73"/>
      <c r="D2" s="68"/>
      <c r="E2" s="72" t="s">
        <v>17</v>
      </c>
      <c r="F2" s="73"/>
      <c r="G2" s="68"/>
      <c r="H2" s="72" t="s">
        <v>18</v>
      </c>
      <c r="I2" s="73"/>
      <c r="J2" s="68"/>
      <c r="K2" s="72" t="s">
        <v>19</v>
      </c>
      <c r="L2" s="73"/>
      <c r="M2" s="68"/>
    </row>
    <row r="3" spans="1:13" ht="21" thickBot="1">
      <c r="A3" s="33" t="s">
        <v>30</v>
      </c>
      <c r="B3" s="36" t="s">
        <v>32</v>
      </c>
      <c r="C3" s="36" t="s">
        <v>22</v>
      </c>
      <c r="D3" s="36" t="s">
        <v>29</v>
      </c>
      <c r="E3" s="36" t="s">
        <v>32</v>
      </c>
      <c r="F3" s="36" t="s">
        <v>22</v>
      </c>
      <c r="G3" s="36" t="s">
        <v>29</v>
      </c>
      <c r="H3" s="36" t="s">
        <v>32</v>
      </c>
      <c r="I3" s="36" t="s">
        <v>22</v>
      </c>
      <c r="J3" s="36" t="s">
        <v>29</v>
      </c>
      <c r="K3" s="36" t="s">
        <v>32</v>
      </c>
      <c r="L3" s="36" t="s">
        <v>22</v>
      </c>
      <c r="M3" s="36" t="s">
        <v>29</v>
      </c>
    </row>
    <row r="4" spans="1:13" ht="27.75" customHeight="1" thickBot="1">
      <c r="A4" s="33" t="s">
        <v>31</v>
      </c>
      <c r="B4" s="69" t="s">
        <v>21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</row>
    <row r="5" spans="1:13" ht="21" thickBot="1">
      <c r="A5" s="34">
        <v>5000</v>
      </c>
      <c r="B5" s="53">
        <v>12</v>
      </c>
      <c r="C5" s="35">
        <v>8</v>
      </c>
      <c r="D5" s="35">
        <v>8</v>
      </c>
      <c r="E5" s="53">
        <v>20</v>
      </c>
      <c r="F5" s="35">
        <v>12</v>
      </c>
      <c r="G5" s="35">
        <v>8</v>
      </c>
      <c r="H5" s="53">
        <v>24</v>
      </c>
      <c r="I5" s="35">
        <v>12</v>
      </c>
      <c r="J5" s="35">
        <v>8</v>
      </c>
      <c r="K5" s="53">
        <v>36</v>
      </c>
      <c r="L5" s="35">
        <v>16</v>
      </c>
      <c r="M5" s="35">
        <v>8</v>
      </c>
    </row>
    <row r="6" spans="1:13" ht="21" thickBot="1">
      <c r="A6" s="39">
        <v>10000</v>
      </c>
      <c r="B6" s="54">
        <v>20</v>
      </c>
      <c r="C6" s="38">
        <v>12</v>
      </c>
      <c r="D6" s="38">
        <v>12</v>
      </c>
      <c r="E6" s="54">
        <v>40</v>
      </c>
      <c r="F6" s="38">
        <v>20</v>
      </c>
      <c r="G6" s="38">
        <v>16</v>
      </c>
      <c r="H6" s="54">
        <v>48</v>
      </c>
      <c r="I6" s="38">
        <v>24</v>
      </c>
      <c r="J6" s="38">
        <v>16</v>
      </c>
      <c r="K6" s="54">
        <v>72</v>
      </c>
      <c r="L6" s="38">
        <v>28</v>
      </c>
      <c r="M6" s="38">
        <v>16</v>
      </c>
    </row>
    <row r="7" spans="1:13" ht="21" thickBot="1">
      <c r="A7" s="39">
        <v>15000</v>
      </c>
      <c r="B7" s="54">
        <v>32</v>
      </c>
      <c r="C7" s="38">
        <v>16</v>
      </c>
      <c r="D7" s="38">
        <v>16</v>
      </c>
      <c r="E7" s="54">
        <v>60</v>
      </c>
      <c r="F7" s="38">
        <v>28</v>
      </c>
      <c r="G7" s="38">
        <v>24</v>
      </c>
      <c r="H7" s="54">
        <v>72</v>
      </c>
      <c r="I7" s="38">
        <v>32</v>
      </c>
      <c r="J7" s="38">
        <v>24</v>
      </c>
      <c r="K7" s="54">
        <v>108</v>
      </c>
      <c r="L7" s="38">
        <v>40</v>
      </c>
      <c r="M7" s="38">
        <v>28</v>
      </c>
    </row>
    <row r="8" spans="1:13" ht="21" thickBot="1">
      <c r="A8" s="34">
        <v>20000</v>
      </c>
      <c r="B8" s="53">
        <v>40</v>
      </c>
      <c r="C8" s="35">
        <v>24</v>
      </c>
      <c r="D8" s="35">
        <v>20</v>
      </c>
      <c r="E8" s="53">
        <v>80</v>
      </c>
      <c r="F8" s="35">
        <v>40</v>
      </c>
      <c r="G8" s="35">
        <v>36</v>
      </c>
      <c r="H8" s="53">
        <v>96</v>
      </c>
      <c r="I8" s="35">
        <v>44</v>
      </c>
      <c r="J8" s="35">
        <v>36</v>
      </c>
      <c r="K8" s="53">
        <v>140</v>
      </c>
      <c r="L8" s="35">
        <v>52</v>
      </c>
      <c r="M8" s="35">
        <v>44</v>
      </c>
    </row>
    <row r="9" spans="1:13" ht="15.75" thickBot="1"/>
    <row r="10" spans="1:13" ht="21" customHeight="1" thickBot="1">
      <c r="A10" s="31" t="s">
        <v>14</v>
      </c>
      <c r="B10" s="63" t="s">
        <v>28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5"/>
    </row>
    <row r="11" spans="1:13" ht="24" thickBot="1">
      <c r="A11" s="37" t="s">
        <v>23</v>
      </c>
      <c r="B11" s="66" t="s">
        <v>24</v>
      </c>
      <c r="C11" s="67"/>
      <c r="D11" s="74"/>
      <c r="E11" s="66" t="s">
        <v>16</v>
      </c>
      <c r="F11" s="67"/>
      <c r="G11" s="74"/>
      <c r="H11" s="66" t="s">
        <v>25</v>
      </c>
      <c r="I11" s="67"/>
      <c r="J11" s="74"/>
      <c r="K11" s="66" t="s">
        <v>26</v>
      </c>
      <c r="L11" s="67"/>
      <c r="M11" s="68"/>
    </row>
    <row r="12" spans="1:13" ht="21" thickBot="1">
      <c r="A12" s="33" t="s">
        <v>30</v>
      </c>
      <c r="B12" s="36" t="s">
        <v>32</v>
      </c>
      <c r="C12" s="36" t="s">
        <v>22</v>
      </c>
      <c r="D12" s="36" t="s">
        <v>29</v>
      </c>
      <c r="E12" s="36" t="s">
        <v>32</v>
      </c>
      <c r="F12" s="36" t="s">
        <v>22</v>
      </c>
      <c r="G12" s="36" t="s">
        <v>29</v>
      </c>
      <c r="H12" s="36" t="s">
        <v>32</v>
      </c>
      <c r="I12" s="36" t="s">
        <v>22</v>
      </c>
      <c r="J12" s="36" t="s">
        <v>29</v>
      </c>
      <c r="K12" s="36" t="s">
        <v>32</v>
      </c>
      <c r="L12" s="36" t="s">
        <v>22</v>
      </c>
      <c r="M12" s="36" t="s">
        <v>29</v>
      </c>
    </row>
    <row r="13" spans="1:13" ht="21" customHeight="1" thickBot="1">
      <c r="A13" s="33" t="s">
        <v>20</v>
      </c>
      <c r="B13" s="69" t="s">
        <v>21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</row>
    <row r="14" spans="1:13" ht="21" thickBot="1">
      <c r="A14" s="34">
        <v>5000</v>
      </c>
      <c r="B14" s="35">
        <v>12</v>
      </c>
      <c r="C14" s="35">
        <v>4</v>
      </c>
      <c r="D14" s="35">
        <v>4</v>
      </c>
      <c r="E14" s="35">
        <v>24</v>
      </c>
      <c r="F14" s="35">
        <v>8</v>
      </c>
      <c r="G14" s="35">
        <v>4</v>
      </c>
      <c r="H14" s="35">
        <v>32</v>
      </c>
      <c r="I14" s="35">
        <v>8</v>
      </c>
      <c r="J14" s="35">
        <v>4</v>
      </c>
      <c r="K14" s="35">
        <v>32</v>
      </c>
      <c r="L14" s="35">
        <v>8</v>
      </c>
      <c r="M14" s="35">
        <v>4</v>
      </c>
    </row>
    <row r="15" spans="1:13" ht="21" thickBot="1">
      <c r="A15" s="39">
        <v>10000</v>
      </c>
      <c r="B15" s="38">
        <v>20</v>
      </c>
      <c r="C15" s="38">
        <v>8</v>
      </c>
      <c r="D15" s="38">
        <v>8</v>
      </c>
      <c r="E15" s="38">
        <v>44</v>
      </c>
      <c r="F15" s="38">
        <v>12</v>
      </c>
      <c r="G15" s="38">
        <v>8</v>
      </c>
      <c r="H15" s="38">
        <v>60</v>
      </c>
      <c r="I15" s="38">
        <v>16</v>
      </c>
      <c r="J15" s="38">
        <v>8</v>
      </c>
      <c r="K15" s="38">
        <v>64</v>
      </c>
      <c r="L15" s="38">
        <v>16</v>
      </c>
      <c r="M15" s="38">
        <v>8</v>
      </c>
    </row>
    <row r="16" spans="1:13" ht="21" thickBot="1">
      <c r="A16" s="39">
        <v>15000</v>
      </c>
      <c r="B16" s="38">
        <v>28</v>
      </c>
      <c r="C16" s="38">
        <v>12</v>
      </c>
      <c r="D16" s="38">
        <v>8</v>
      </c>
      <c r="E16" s="38">
        <v>68</v>
      </c>
      <c r="F16" s="38">
        <v>20</v>
      </c>
      <c r="G16" s="38">
        <v>12</v>
      </c>
      <c r="H16" s="38">
        <v>88</v>
      </c>
      <c r="I16" s="38">
        <v>20</v>
      </c>
      <c r="J16" s="38">
        <v>12</v>
      </c>
      <c r="K16" s="38">
        <v>92</v>
      </c>
      <c r="L16" s="38">
        <v>20</v>
      </c>
      <c r="M16" s="38">
        <v>12</v>
      </c>
    </row>
    <row r="17" spans="1:13" ht="21" thickBot="1">
      <c r="A17" s="34">
        <v>20000</v>
      </c>
      <c r="B17" s="35">
        <v>40</v>
      </c>
      <c r="C17" s="35">
        <v>16</v>
      </c>
      <c r="D17" s="35">
        <v>12</v>
      </c>
      <c r="E17" s="35">
        <v>88</v>
      </c>
      <c r="F17" s="35">
        <v>24</v>
      </c>
      <c r="G17" s="35">
        <v>12</v>
      </c>
      <c r="H17" s="35">
        <v>120</v>
      </c>
      <c r="I17" s="35">
        <v>28</v>
      </c>
      <c r="J17" s="35">
        <v>16</v>
      </c>
      <c r="K17" s="35">
        <v>124</v>
      </c>
      <c r="L17" s="35">
        <v>28</v>
      </c>
      <c r="M17" s="35">
        <v>16</v>
      </c>
    </row>
    <row r="18" spans="1:13" ht="15.75" thickBot="1"/>
    <row r="19" spans="1:13" ht="21" customHeight="1" thickBot="1">
      <c r="A19" s="31" t="s">
        <v>14</v>
      </c>
      <c r="B19" s="63" t="s">
        <v>28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5"/>
    </row>
    <row r="20" spans="1:13" ht="24" thickBot="1">
      <c r="A20" s="37" t="s">
        <v>27</v>
      </c>
      <c r="B20" s="72" t="s">
        <v>16</v>
      </c>
      <c r="C20" s="73"/>
      <c r="D20" s="68"/>
      <c r="E20" s="72" t="s">
        <v>17</v>
      </c>
      <c r="F20" s="73"/>
      <c r="G20" s="68"/>
      <c r="H20" s="72" t="s">
        <v>18</v>
      </c>
      <c r="I20" s="73"/>
      <c r="J20" s="68"/>
      <c r="K20" s="72" t="s">
        <v>19</v>
      </c>
      <c r="L20" s="73"/>
      <c r="M20" s="68"/>
    </row>
    <row r="21" spans="1:13" ht="24" thickBot="1">
      <c r="A21" s="37" t="s">
        <v>23</v>
      </c>
      <c r="B21" s="66" t="s">
        <v>24</v>
      </c>
      <c r="C21" s="67"/>
      <c r="D21" s="74"/>
      <c r="E21" s="66" t="s">
        <v>16</v>
      </c>
      <c r="F21" s="67"/>
      <c r="G21" s="74"/>
      <c r="H21" s="66" t="s">
        <v>25</v>
      </c>
      <c r="I21" s="67"/>
      <c r="J21" s="74"/>
      <c r="K21" s="66" t="s">
        <v>26</v>
      </c>
      <c r="L21" s="67"/>
      <c r="M21" s="68"/>
    </row>
    <row r="22" spans="1:13" ht="21" thickBot="1">
      <c r="A22" s="33" t="s">
        <v>30</v>
      </c>
      <c r="B22" s="36" t="s">
        <v>32</v>
      </c>
      <c r="C22" s="36" t="s">
        <v>22</v>
      </c>
      <c r="D22" s="36" t="s">
        <v>29</v>
      </c>
      <c r="E22" s="36" t="s">
        <v>32</v>
      </c>
      <c r="F22" s="36" t="s">
        <v>22</v>
      </c>
      <c r="G22" s="36" t="s">
        <v>29</v>
      </c>
      <c r="H22" s="36" t="s">
        <v>32</v>
      </c>
      <c r="I22" s="36" t="s">
        <v>22</v>
      </c>
      <c r="J22" s="36" t="s">
        <v>29</v>
      </c>
      <c r="K22" s="36" t="s">
        <v>32</v>
      </c>
      <c r="L22" s="36" t="s">
        <v>22</v>
      </c>
      <c r="M22" s="36" t="s">
        <v>29</v>
      </c>
    </row>
    <row r="23" spans="1:13" ht="21" customHeight="1" thickBot="1">
      <c r="A23" s="33" t="s">
        <v>20</v>
      </c>
      <c r="B23" s="69" t="s">
        <v>21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1"/>
    </row>
    <row r="24" spans="1:13" ht="21" thickBot="1">
      <c r="A24" s="34">
        <v>5000</v>
      </c>
      <c r="B24" s="35">
        <v>12</v>
      </c>
      <c r="C24" s="35">
        <v>8</v>
      </c>
      <c r="D24" s="35">
        <v>8</v>
      </c>
      <c r="E24" s="35">
        <v>20</v>
      </c>
      <c r="F24" s="35">
        <v>12</v>
      </c>
      <c r="G24" s="35">
        <v>8</v>
      </c>
      <c r="H24" s="35">
        <v>32</v>
      </c>
      <c r="I24" s="35">
        <v>12</v>
      </c>
      <c r="J24" s="35">
        <v>8</v>
      </c>
      <c r="K24" s="35">
        <v>36</v>
      </c>
      <c r="L24" s="35">
        <v>16</v>
      </c>
      <c r="M24" s="35">
        <v>8</v>
      </c>
    </row>
    <row r="25" spans="1:13" ht="21" thickBot="1">
      <c r="A25" s="39">
        <v>10000</v>
      </c>
      <c r="B25" s="35">
        <v>20</v>
      </c>
      <c r="C25" s="35">
        <v>12</v>
      </c>
      <c r="D25" s="35">
        <v>12</v>
      </c>
      <c r="E25" s="35">
        <v>44</v>
      </c>
      <c r="F25" s="35">
        <v>20</v>
      </c>
      <c r="G25" s="35">
        <v>16</v>
      </c>
      <c r="H25" s="35">
        <v>60</v>
      </c>
      <c r="I25" s="35">
        <v>24</v>
      </c>
      <c r="J25" s="35">
        <v>16</v>
      </c>
      <c r="K25" s="35">
        <v>72</v>
      </c>
      <c r="L25" s="35">
        <v>28</v>
      </c>
      <c r="M25" s="35">
        <v>16</v>
      </c>
    </row>
    <row r="26" spans="1:13" ht="21" thickBot="1">
      <c r="A26" s="39">
        <v>15000</v>
      </c>
      <c r="B26" s="35">
        <v>32</v>
      </c>
      <c r="C26" s="35">
        <v>16</v>
      </c>
      <c r="D26" s="35">
        <v>16</v>
      </c>
      <c r="E26" s="35">
        <v>68</v>
      </c>
      <c r="F26" s="35">
        <v>28</v>
      </c>
      <c r="G26" s="35">
        <v>24</v>
      </c>
      <c r="H26" s="35">
        <v>88</v>
      </c>
      <c r="I26" s="35">
        <v>32</v>
      </c>
      <c r="J26" s="35">
        <v>24</v>
      </c>
      <c r="K26" s="35">
        <v>108</v>
      </c>
      <c r="L26" s="35">
        <v>40</v>
      </c>
      <c r="M26" s="35">
        <v>28</v>
      </c>
    </row>
    <row r="27" spans="1:13" ht="21" thickBot="1">
      <c r="A27" s="34">
        <v>20000</v>
      </c>
      <c r="B27" s="35">
        <v>40</v>
      </c>
      <c r="C27" s="35">
        <v>24</v>
      </c>
      <c r="D27" s="35">
        <v>20</v>
      </c>
      <c r="E27" s="35">
        <v>88</v>
      </c>
      <c r="F27" s="35">
        <v>40</v>
      </c>
      <c r="G27" s="35">
        <v>36</v>
      </c>
      <c r="H27" s="35">
        <v>120</v>
      </c>
      <c r="I27" s="35">
        <v>44</v>
      </c>
      <c r="J27" s="35">
        <v>36</v>
      </c>
      <c r="K27" s="35">
        <v>140</v>
      </c>
      <c r="L27" s="35">
        <v>52</v>
      </c>
      <c r="M27" s="35">
        <v>44</v>
      </c>
    </row>
  </sheetData>
  <mergeCells count="22">
    <mergeCell ref="E20:G20"/>
    <mergeCell ref="H20:J20"/>
    <mergeCell ref="B23:M23"/>
    <mergeCell ref="B2:D2"/>
    <mergeCell ref="E2:G2"/>
    <mergeCell ref="H2:J2"/>
    <mergeCell ref="B11:D11"/>
    <mergeCell ref="E11:G11"/>
    <mergeCell ref="H11:J11"/>
    <mergeCell ref="B21:D21"/>
    <mergeCell ref="E21:G21"/>
    <mergeCell ref="H21:J21"/>
    <mergeCell ref="B19:M19"/>
    <mergeCell ref="K20:M20"/>
    <mergeCell ref="K21:M21"/>
    <mergeCell ref="B20:D20"/>
    <mergeCell ref="B10:M10"/>
    <mergeCell ref="K11:M11"/>
    <mergeCell ref="B13:M13"/>
    <mergeCell ref="B1:M1"/>
    <mergeCell ref="K2:M2"/>
    <mergeCell ref="B4:M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7"/>
  <sheetViews>
    <sheetView tabSelected="1" zoomScale="85" zoomScaleNormal="85" workbookViewId="0">
      <selection activeCell="O11" sqref="O11"/>
    </sheetView>
  </sheetViews>
  <sheetFormatPr defaultRowHeight="15"/>
  <cols>
    <col min="1" max="1" width="42.140625" customWidth="1"/>
    <col min="2" max="2" width="11.28515625" bestFit="1" customWidth="1"/>
    <col min="3" max="4" width="11.5703125" customWidth="1"/>
    <col min="5" max="6" width="11.28515625" bestFit="1" customWidth="1"/>
    <col min="7" max="7" width="11.28515625" customWidth="1"/>
    <col min="8" max="9" width="11.28515625" bestFit="1" customWidth="1"/>
    <col min="10" max="10" width="11.28515625" customWidth="1"/>
    <col min="11" max="11" width="11.28515625" bestFit="1" customWidth="1"/>
    <col min="12" max="12" width="11.28515625" customWidth="1"/>
    <col min="13" max="13" width="11.28515625" bestFit="1" customWidth="1"/>
    <col min="14" max="14" width="11.28515625" customWidth="1"/>
  </cols>
  <sheetData>
    <row r="1" spans="1:16" ht="30.75" customHeight="1" thickBot="1">
      <c r="A1" s="31" t="s">
        <v>14</v>
      </c>
      <c r="B1" s="63" t="s">
        <v>28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5"/>
    </row>
    <row r="2" spans="1:16" ht="24" thickBot="1">
      <c r="A2" s="32" t="s">
        <v>15</v>
      </c>
      <c r="B2" s="72" t="s">
        <v>16</v>
      </c>
      <c r="C2" s="73"/>
      <c r="D2" s="68"/>
      <c r="E2" s="72" t="s">
        <v>17</v>
      </c>
      <c r="F2" s="73"/>
      <c r="G2" s="68"/>
      <c r="H2" s="72" t="s">
        <v>18</v>
      </c>
      <c r="I2" s="73"/>
      <c r="J2" s="68"/>
      <c r="K2" s="72" t="s">
        <v>19</v>
      </c>
      <c r="L2" s="73"/>
      <c r="M2" s="68"/>
    </row>
    <row r="3" spans="1:16" ht="21" thickBot="1">
      <c r="A3" s="33" t="s">
        <v>30</v>
      </c>
      <c r="B3" s="36" t="s">
        <v>32</v>
      </c>
      <c r="C3" s="36" t="s">
        <v>22</v>
      </c>
      <c r="D3" s="36" t="s">
        <v>29</v>
      </c>
      <c r="E3" s="36" t="s">
        <v>32</v>
      </c>
      <c r="F3" s="36" t="s">
        <v>22</v>
      </c>
      <c r="G3" s="36" t="s">
        <v>29</v>
      </c>
      <c r="H3" s="36" t="s">
        <v>32</v>
      </c>
      <c r="I3" s="36" t="s">
        <v>22</v>
      </c>
      <c r="J3" s="36" t="s">
        <v>29</v>
      </c>
      <c r="K3" s="36" t="s">
        <v>32</v>
      </c>
      <c r="L3" s="36" t="s">
        <v>22</v>
      </c>
      <c r="M3" s="36" t="s">
        <v>29</v>
      </c>
    </row>
    <row r="4" spans="1:16" ht="27.75" customHeight="1" thickBot="1">
      <c r="A4" s="33" t="s">
        <v>31</v>
      </c>
      <c r="B4" s="69" t="s">
        <v>35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O4" t="s">
        <v>33</v>
      </c>
      <c r="P4">
        <v>0.75</v>
      </c>
    </row>
    <row r="5" spans="1:16" ht="21" thickBot="1">
      <c r="A5" s="34">
        <v>5000</v>
      </c>
      <c r="B5" s="55">
        <f>('type 2 table'!B5*P*S)/$A$5</f>
        <v>18</v>
      </c>
      <c r="C5" s="56">
        <f>('type 2 table'!C5*P*S)/$A$5</f>
        <v>12</v>
      </c>
      <c r="D5" s="56">
        <f>('type 2 table'!D5*P*S)/$A$5</f>
        <v>12</v>
      </c>
      <c r="E5" s="56">
        <f>('type 2 table'!E5*P*S)/$A$5</f>
        <v>30</v>
      </c>
      <c r="F5" s="56">
        <f>('type 2 table'!F5*P*S)/$A$5</f>
        <v>18</v>
      </c>
      <c r="G5" s="56">
        <f>('type 2 table'!G5*P*S)/$A$5</f>
        <v>12</v>
      </c>
      <c r="H5" s="56">
        <f>('type 2 table'!H5*P*S)/$A$5</f>
        <v>36</v>
      </c>
      <c r="I5" s="56">
        <f>('type 2 table'!I5*P*S)/$A$5</f>
        <v>18</v>
      </c>
      <c r="J5" s="56">
        <f>('type 2 table'!J5*P*S)/$A$5</f>
        <v>12</v>
      </c>
      <c r="K5" s="56">
        <f>('type 2 table'!K5*P*S)/$A$5</f>
        <v>54</v>
      </c>
      <c r="L5" s="56">
        <f>('type 2 table'!L5*P*S)/$A$5</f>
        <v>24</v>
      </c>
      <c r="M5" s="56">
        <f>('type 2 table'!M5*P*S)/$A$5</f>
        <v>12</v>
      </c>
      <c r="O5" t="s">
        <v>34</v>
      </c>
      <c r="P5">
        <v>10000</v>
      </c>
    </row>
    <row r="6" spans="1:16" ht="21" thickBot="1">
      <c r="A6" s="39">
        <v>10000</v>
      </c>
      <c r="B6" s="55">
        <f>('type 2 table'!B6*P*S)/$A$6</f>
        <v>15</v>
      </c>
      <c r="C6" s="56">
        <f>('type 2 table'!C6*P*S)/$A$6</f>
        <v>9</v>
      </c>
      <c r="D6" s="56">
        <f>('type 2 table'!D6*P*S)/$A$6</f>
        <v>9</v>
      </c>
      <c r="E6" s="56">
        <f>('type 2 table'!E6*P*S)/$A$6</f>
        <v>30</v>
      </c>
      <c r="F6" s="56">
        <f>('type 2 table'!F6*P*S)/$A$6</f>
        <v>15</v>
      </c>
      <c r="G6" s="56">
        <f>('type 2 table'!G6*P*S)/$A$6</f>
        <v>12</v>
      </c>
      <c r="H6" s="56">
        <f>('type 2 table'!H6*P*S)/$A$6</f>
        <v>36</v>
      </c>
      <c r="I6" s="56">
        <f>('type 2 table'!I6*P*S)/$A$6</f>
        <v>18</v>
      </c>
      <c r="J6" s="56">
        <f>('type 2 table'!J6*P*S)/$A$6</f>
        <v>12</v>
      </c>
      <c r="K6" s="56">
        <f>('type 2 table'!K6*P*S)/$A$6</f>
        <v>54</v>
      </c>
      <c r="L6" s="56">
        <f>('type 2 table'!L6*P*S)/$A$6</f>
        <v>21</v>
      </c>
      <c r="M6" s="56">
        <f>('type 2 table'!M6*P*S)/$A$6</f>
        <v>12</v>
      </c>
      <c r="P6">
        <v>0.25</v>
      </c>
    </row>
    <row r="7" spans="1:16" ht="21" thickBot="1">
      <c r="A7" s="39">
        <v>15000</v>
      </c>
      <c r="B7" s="55">
        <f>('type 2 table'!B7*P*S)/$A$7</f>
        <v>16</v>
      </c>
      <c r="C7" s="56">
        <f>('type 2 table'!C7*P*S)/$A$7</f>
        <v>8</v>
      </c>
      <c r="D7" s="56">
        <f>('type 2 table'!D7*P*S)/$A$7</f>
        <v>8</v>
      </c>
      <c r="E7" s="56">
        <f>('type 2 table'!E7*P*S)/$A$7</f>
        <v>30</v>
      </c>
      <c r="F7" s="56">
        <f>('type 2 table'!F7*P*S)/$A$7</f>
        <v>14</v>
      </c>
      <c r="G7" s="56">
        <f>('type 2 table'!G7*P*S)/$A$7</f>
        <v>12</v>
      </c>
      <c r="H7" s="56">
        <f>('type 2 table'!H7*P*S)/$A$7</f>
        <v>36</v>
      </c>
      <c r="I7" s="56">
        <f>('type 2 table'!I7*P*S)/$A$7</f>
        <v>16</v>
      </c>
      <c r="J7" s="56">
        <f>('type 2 table'!J7*P*S)/$A$7</f>
        <v>12</v>
      </c>
      <c r="K7" s="56">
        <f>('type 2 table'!K7*P*S)/$A$7</f>
        <v>54</v>
      </c>
      <c r="L7" s="56">
        <f>('type 2 table'!L7*P*S)/$A$7</f>
        <v>20</v>
      </c>
      <c r="M7" s="56">
        <f>('type 2 table'!M7*P*S)/$A$7</f>
        <v>14</v>
      </c>
    </row>
    <row r="8" spans="1:16" ht="21" thickBot="1">
      <c r="A8" s="34">
        <v>20000</v>
      </c>
      <c r="B8" s="55">
        <f>('type 2 table'!B8*P*S)/$A$8</f>
        <v>15</v>
      </c>
      <c r="C8" s="56">
        <f>('type 2 table'!C8*P*S)/$A$8</f>
        <v>9</v>
      </c>
      <c r="D8" s="56">
        <f>('type 2 table'!D8*P*S)/$A$8</f>
        <v>7.5</v>
      </c>
      <c r="E8" s="56">
        <f>('type 2 table'!E8*P*S)/$A$8</f>
        <v>30</v>
      </c>
      <c r="F8" s="56">
        <f>('type 2 table'!F8*P*S)/$A$8</f>
        <v>15</v>
      </c>
      <c r="G8" s="56">
        <f>('type 2 table'!G8*P*S)/$A$8</f>
        <v>13.5</v>
      </c>
      <c r="H8" s="56">
        <f>('type 2 table'!H8*P*S)/$A$8</f>
        <v>36</v>
      </c>
      <c r="I8" s="56">
        <f>('type 2 table'!I8*P*S)/$A$8</f>
        <v>16.5</v>
      </c>
      <c r="J8" s="56">
        <f>('type 2 table'!J8*P*S)/$A$8</f>
        <v>13.5</v>
      </c>
      <c r="K8" s="56">
        <f>('type 2 table'!K8*P*S)/$A$8</f>
        <v>52.5</v>
      </c>
      <c r="L8" s="56">
        <f>('type 2 table'!L8*P*S)/$A$8</f>
        <v>19.5</v>
      </c>
      <c r="M8" s="56">
        <f>('type 2 table'!M8*P*S)/$A$8</f>
        <v>16.5</v>
      </c>
      <c r="O8" t="s">
        <v>36</v>
      </c>
    </row>
    <row r="9" spans="1:16" ht="15.75" thickBot="1"/>
    <row r="10" spans="1:16" ht="21" customHeight="1" thickBot="1">
      <c r="A10" s="31" t="s">
        <v>14</v>
      </c>
      <c r="B10" s="63" t="s">
        <v>28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5"/>
    </row>
    <row r="11" spans="1:16" ht="24" thickBot="1">
      <c r="A11" s="37" t="s">
        <v>23</v>
      </c>
      <c r="B11" s="66" t="s">
        <v>24</v>
      </c>
      <c r="C11" s="67"/>
      <c r="D11" s="74"/>
      <c r="E11" s="66" t="s">
        <v>16</v>
      </c>
      <c r="F11" s="67"/>
      <c r="G11" s="74"/>
      <c r="H11" s="66" t="s">
        <v>25</v>
      </c>
      <c r="I11" s="67"/>
      <c r="J11" s="74"/>
      <c r="K11" s="66" t="s">
        <v>26</v>
      </c>
      <c r="L11" s="67"/>
      <c r="M11" s="68"/>
    </row>
    <row r="12" spans="1:16" ht="21" thickBot="1">
      <c r="A12" s="33" t="s">
        <v>30</v>
      </c>
      <c r="B12" s="36" t="s">
        <v>32</v>
      </c>
      <c r="C12" s="36" t="s">
        <v>22</v>
      </c>
      <c r="D12" s="36" t="s">
        <v>29</v>
      </c>
      <c r="E12" s="36" t="s">
        <v>32</v>
      </c>
      <c r="F12" s="36" t="s">
        <v>22</v>
      </c>
      <c r="G12" s="36" t="s">
        <v>29</v>
      </c>
      <c r="H12" s="36" t="s">
        <v>32</v>
      </c>
      <c r="I12" s="36" t="s">
        <v>22</v>
      </c>
      <c r="J12" s="36" t="s">
        <v>29</v>
      </c>
      <c r="K12" s="36" t="s">
        <v>32</v>
      </c>
      <c r="L12" s="36" t="s">
        <v>22</v>
      </c>
      <c r="M12" s="36" t="s">
        <v>29</v>
      </c>
    </row>
    <row r="13" spans="1:16" ht="21" customHeight="1" thickBot="1">
      <c r="A13" s="33" t="s">
        <v>20</v>
      </c>
      <c r="B13" s="69" t="s">
        <v>35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</row>
    <row r="14" spans="1:16" ht="21" thickBot="1">
      <c r="A14" s="34">
        <v>5000</v>
      </c>
      <c r="B14" s="55">
        <f>('type 2 table'!B14*plat*S)/$A$14</f>
        <v>6</v>
      </c>
      <c r="C14" s="56">
        <f>('type 2 table'!C14*plat*S)/$A$14</f>
        <v>2</v>
      </c>
      <c r="D14" s="56">
        <f>('type 2 table'!D14*plat*S)/$A$14</f>
        <v>2</v>
      </c>
      <c r="E14" s="56">
        <f>('type 2 table'!E14*plat*S)/$A$14</f>
        <v>12</v>
      </c>
      <c r="F14" s="56">
        <f>('type 2 table'!F14*plat*S)/$A$14</f>
        <v>4</v>
      </c>
      <c r="G14" s="56">
        <f>('type 2 table'!G14*plat*S)/$A$14</f>
        <v>2</v>
      </c>
      <c r="H14" s="56">
        <f>('type 2 table'!H14*plat*S)/$A$14</f>
        <v>16</v>
      </c>
      <c r="I14" s="56">
        <f>('type 2 table'!I14*plat*S)/$A$14</f>
        <v>4</v>
      </c>
      <c r="J14" s="56">
        <f>('type 2 table'!J14*plat*S)/$A$14</f>
        <v>2</v>
      </c>
      <c r="K14" s="56">
        <f>('type 2 table'!K14*plat*S)/$A$14</f>
        <v>16</v>
      </c>
      <c r="L14" s="56">
        <f>('type 2 table'!L14*plat*S)/$A$14</f>
        <v>4</v>
      </c>
      <c r="M14" s="56">
        <f>('type 2 table'!M14*plat*S)/$A$14</f>
        <v>2</v>
      </c>
    </row>
    <row r="15" spans="1:16" ht="21" thickBot="1">
      <c r="A15" s="39">
        <v>10000</v>
      </c>
      <c r="B15" s="55">
        <f>('type 2 table'!B15*plat*S)/$A$15</f>
        <v>5</v>
      </c>
      <c r="C15" s="56">
        <f>('type 2 table'!C15*plat*S)/$A$15</f>
        <v>2</v>
      </c>
      <c r="D15" s="56">
        <f>('type 2 table'!D15*plat*S)/$A$15</f>
        <v>2</v>
      </c>
      <c r="E15" s="56">
        <f>('type 2 table'!E15*plat*S)/$A$15</f>
        <v>11</v>
      </c>
      <c r="F15" s="56">
        <f>('type 2 table'!F15*plat*S)/$A$15</f>
        <v>3</v>
      </c>
      <c r="G15" s="56">
        <f>('type 2 table'!G15*plat*S)/$A$15</f>
        <v>2</v>
      </c>
      <c r="H15" s="56">
        <f>('type 2 table'!H15*plat*S)/$A$15</f>
        <v>15</v>
      </c>
      <c r="I15" s="56">
        <f>('type 2 table'!I15*plat*S)/$A$15</f>
        <v>4</v>
      </c>
      <c r="J15" s="56">
        <f>('type 2 table'!J15*plat*S)/$A$15</f>
        <v>2</v>
      </c>
      <c r="K15" s="56">
        <f>('type 2 table'!K15*plat*S)/$A$15</f>
        <v>16</v>
      </c>
      <c r="L15" s="56">
        <f>('type 2 table'!L15*plat*S)/$A$15</f>
        <v>4</v>
      </c>
      <c r="M15" s="56">
        <f>('type 2 table'!M15*plat*S)/$A$15</f>
        <v>2</v>
      </c>
    </row>
    <row r="16" spans="1:16" ht="21" thickBot="1">
      <c r="A16" s="39">
        <v>15000</v>
      </c>
      <c r="B16" s="55">
        <f>('type 2 table'!B16*plat*S)/$A$16</f>
        <v>4.666666666666667</v>
      </c>
      <c r="C16" s="56">
        <f>('type 2 table'!C16*plat*S)/$A$16</f>
        <v>2</v>
      </c>
      <c r="D16" s="56">
        <f>('type 2 table'!D16*plat*S)/$A$16</f>
        <v>1.3333333333333333</v>
      </c>
      <c r="E16" s="56">
        <f>('type 2 table'!E16*plat*S)/$A$16</f>
        <v>11.333333333333334</v>
      </c>
      <c r="F16" s="56">
        <f>('type 2 table'!F16*plat*S)/$A$16</f>
        <v>3.3333333333333335</v>
      </c>
      <c r="G16" s="56">
        <f>('type 2 table'!G16*plat*S)/$A$16</f>
        <v>2</v>
      </c>
      <c r="H16" s="56">
        <f>('type 2 table'!H16*plat*S)/$A$16</f>
        <v>14.666666666666666</v>
      </c>
      <c r="I16" s="56">
        <f>('type 2 table'!I16*plat*S)/$A$16</f>
        <v>3.3333333333333335</v>
      </c>
      <c r="J16" s="56">
        <f>('type 2 table'!J16*plat*S)/$A$16</f>
        <v>2</v>
      </c>
      <c r="K16" s="56">
        <f>('type 2 table'!K16*plat*S)/$A$16</f>
        <v>15.333333333333334</v>
      </c>
      <c r="L16" s="56">
        <f>('type 2 table'!L16*plat*S)/$A$16</f>
        <v>3.3333333333333335</v>
      </c>
      <c r="M16" s="56">
        <f>('type 2 table'!M16*plat*S)/$A$16</f>
        <v>2</v>
      </c>
    </row>
    <row r="17" spans="1:13" ht="21" thickBot="1">
      <c r="A17" s="34">
        <v>20000</v>
      </c>
      <c r="B17" s="55">
        <f>('type 2 table'!B17*plat*S)/$A$17</f>
        <v>5</v>
      </c>
      <c r="C17" s="56">
        <f>('type 2 table'!C17*plat*S)/$A$17</f>
        <v>2</v>
      </c>
      <c r="D17" s="56">
        <f>('type 2 table'!D17*plat*S)/$A$17</f>
        <v>1.5</v>
      </c>
      <c r="E17" s="56">
        <f>('type 2 table'!E17*plat*S)/$A$17</f>
        <v>11</v>
      </c>
      <c r="F17" s="56">
        <f>('type 2 table'!F17*plat*S)/$A$17</f>
        <v>3</v>
      </c>
      <c r="G17" s="56">
        <f>('type 2 table'!G17*plat*S)/$A$17</f>
        <v>1.5</v>
      </c>
      <c r="H17" s="56">
        <f>('type 2 table'!H17*plat*S)/$A$17</f>
        <v>15</v>
      </c>
      <c r="I17" s="56">
        <f>('type 2 table'!I17*plat*S)/$A$17</f>
        <v>3.5</v>
      </c>
      <c r="J17" s="56">
        <f>('type 2 table'!J17*plat*S)/$A$17</f>
        <v>2</v>
      </c>
      <c r="K17" s="56">
        <f>('type 2 table'!K17*plat*S)/$A$17</f>
        <v>15.5</v>
      </c>
      <c r="L17" s="56">
        <f>('type 2 table'!L17*plat*S)/$A$17</f>
        <v>3.5</v>
      </c>
      <c r="M17" s="56">
        <f>('type 2 table'!M17*plat*S)/$A$17</f>
        <v>2</v>
      </c>
    </row>
    <row r="18" spans="1:13" ht="15.75" thickBot="1"/>
    <row r="19" spans="1:13" ht="21" customHeight="1" thickBot="1">
      <c r="A19" s="31" t="s">
        <v>14</v>
      </c>
      <c r="B19" s="63" t="s">
        <v>28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5"/>
    </row>
    <row r="20" spans="1:13" ht="24" thickBot="1">
      <c r="A20" s="37" t="s">
        <v>27</v>
      </c>
      <c r="B20" s="72" t="s">
        <v>16</v>
      </c>
      <c r="C20" s="73"/>
      <c r="D20" s="68"/>
      <c r="E20" s="72" t="s">
        <v>17</v>
      </c>
      <c r="F20" s="73"/>
      <c r="G20" s="68"/>
      <c r="H20" s="72" t="s">
        <v>18</v>
      </c>
      <c r="I20" s="73"/>
      <c r="J20" s="68"/>
      <c r="K20" s="72" t="s">
        <v>19</v>
      </c>
      <c r="L20" s="73"/>
      <c r="M20" s="68"/>
    </row>
    <row r="21" spans="1:13" ht="24" thickBot="1">
      <c r="A21" s="37" t="s">
        <v>23</v>
      </c>
      <c r="B21" s="66" t="s">
        <v>24</v>
      </c>
      <c r="C21" s="67"/>
      <c r="D21" s="74"/>
      <c r="E21" s="66" t="s">
        <v>16</v>
      </c>
      <c r="F21" s="67"/>
      <c r="G21" s="74"/>
      <c r="H21" s="66" t="s">
        <v>25</v>
      </c>
      <c r="I21" s="67"/>
      <c r="J21" s="74"/>
      <c r="K21" s="66" t="s">
        <v>26</v>
      </c>
      <c r="L21" s="67"/>
      <c r="M21" s="68"/>
    </row>
    <row r="22" spans="1:13" ht="21" thickBot="1">
      <c r="A22" s="33" t="s">
        <v>30</v>
      </c>
      <c r="B22" s="36" t="s">
        <v>32</v>
      </c>
      <c r="C22" s="36" t="s">
        <v>22</v>
      </c>
      <c r="D22" s="36" t="s">
        <v>29</v>
      </c>
      <c r="E22" s="36" t="s">
        <v>32</v>
      </c>
      <c r="F22" s="36" t="s">
        <v>22</v>
      </c>
      <c r="G22" s="36" t="s">
        <v>29</v>
      </c>
      <c r="H22" s="36" t="s">
        <v>32</v>
      </c>
      <c r="I22" s="36" t="s">
        <v>22</v>
      </c>
      <c r="J22" s="36" t="s">
        <v>29</v>
      </c>
      <c r="K22" s="36" t="s">
        <v>32</v>
      </c>
      <c r="L22" s="36" t="s">
        <v>22</v>
      </c>
      <c r="M22" s="36" t="s">
        <v>29</v>
      </c>
    </row>
    <row r="23" spans="1:13" ht="21" customHeight="1" thickBot="1">
      <c r="A23" s="33" t="s">
        <v>20</v>
      </c>
      <c r="B23" s="69" t="s">
        <v>35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1"/>
    </row>
    <row r="24" spans="1:13" ht="21" thickBot="1">
      <c r="A24" s="34">
        <v>5000</v>
      </c>
      <c r="B24" s="35">
        <v>12</v>
      </c>
      <c r="C24" s="35">
        <v>8</v>
      </c>
      <c r="D24" s="35">
        <v>8</v>
      </c>
      <c r="E24" s="35">
        <v>20</v>
      </c>
      <c r="F24" s="35">
        <v>12</v>
      </c>
      <c r="G24" s="35">
        <v>8</v>
      </c>
      <c r="H24" s="35">
        <v>32</v>
      </c>
      <c r="I24" s="35">
        <v>12</v>
      </c>
      <c r="J24" s="35">
        <v>8</v>
      </c>
      <c r="K24" s="35">
        <v>36</v>
      </c>
      <c r="L24" s="35">
        <v>16</v>
      </c>
      <c r="M24" s="35">
        <v>8</v>
      </c>
    </row>
    <row r="25" spans="1:13" ht="21" thickBot="1">
      <c r="A25" s="39">
        <v>10000</v>
      </c>
      <c r="B25" s="35">
        <v>20</v>
      </c>
      <c r="C25" s="35">
        <v>12</v>
      </c>
      <c r="D25" s="35">
        <v>12</v>
      </c>
      <c r="E25" s="35">
        <v>44</v>
      </c>
      <c r="F25" s="35">
        <v>20</v>
      </c>
      <c r="G25" s="35">
        <v>16</v>
      </c>
      <c r="H25" s="35">
        <v>60</v>
      </c>
      <c r="I25" s="35">
        <v>24</v>
      </c>
      <c r="J25" s="35">
        <v>16</v>
      </c>
      <c r="K25" s="35">
        <v>72</v>
      </c>
      <c r="L25" s="35">
        <v>28</v>
      </c>
      <c r="M25" s="35">
        <v>16</v>
      </c>
    </row>
    <row r="26" spans="1:13" ht="21" thickBot="1">
      <c r="A26" s="39">
        <v>15000</v>
      </c>
      <c r="B26" s="35">
        <v>32</v>
      </c>
      <c r="C26" s="35">
        <v>16</v>
      </c>
      <c r="D26" s="35">
        <v>16</v>
      </c>
      <c r="E26" s="35">
        <v>68</v>
      </c>
      <c r="F26" s="35">
        <v>28</v>
      </c>
      <c r="G26" s="35">
        <v>24</v>
      </c>
      <c r="H26" s="35">
        <v>88</v>
      </c>
      <c r="I26" s="35">
        <v>32</v>
      </c>
      <c r="J26" s="35">
        <v>24</v>
      </c>
      <c r="K26" s="35">
        <v>108</v>
      </c>
      <c r="L26" s="35">
        <v>40</v>
      </c>
      <c r="M26" s="35">
        <v>28</v>
      </c>
    </row>
    <row r="27" spans="1:13" ht="21" thickBot="1">
      <c r="A27" s="34">
        <v>20000</v>
      </c>
      <c r="B27" s="35">
        <v>40</v>
      </c>
      <c r="C27" s="35">
        <v>24</v>
      </c>
      <c r="D27" s="35">
        <v>20</v>
      </c>
      <c r="E27" s="35">
        <v>88</v>
      </c>
      <c r="F27" s="35">
        <v>40</v>
      </c>
      <c r="G27" s="35">
        <v>36</v>
      </c>
      <c r="H27" s="35">
        <v>120</v>
      </c>
      <c r="I27" s="35">
        <v>44</v>
      </c>
      <c r="J27" s="35">
        <v>36</v>
      </c>
      <c r="K27" s="35">
        <v>140</v>
      </c>
      <c r="L27" s="35">
        <v>52</v>
      </c>
      <c r="M27" s="35">
        <v>44</v>
      </c>
    </row>
  </sheetData>
  <mergeCells count="22">
    <mergeCell ref="B13:M13"/>
    <mergeCell ref="B1:M1"/>
    <mergeCell ref="B2:D2"/>
    <mergeCell ref="E2:G2"/>
    <mergeCell ref="H2:J2"/>
    <mergeCell ref="K2:M2"/>
    <mergeCell ref="B4:M4"/>
    <mergeCell ref="B10:M10"/>
    <mergeCell ref="B11:D11"/>
    <mergeCell ref="E11:G11"/>
    <mergeCell ref="H11:J11"/>
    <mergeCell ref="K11:M11"/>
    <mergeCell ref="B23:M23"/>
    <mergeCell ref="B19:M19"/>
    <mergeCell ref="B20:D20"/>
    <mergeCell ref="E20:G20"/>
    <mergeCell ref="H20:J20"/>
    <mergeCell ref="K20:M20"/>
    <mergeCell ref="B21:D21"/>
    <mergeCell ref="E21:G21"/>
    <mergeCell ref="H21:J21"/>
    <mergeCell ref="K21:M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v=13</vt:lpstr>
      <vt:lpstr>v=0.5</vt:lpstr>
      <vt:lpstr>type 2 table</vt:lpstr>
      <vt:lpstr>type 2 no disp</vt:lpstr>
      <vt:lpstr>P</vt:lpstr>
      <vt:lpstr>plat</vt:lpstr>
      <vt:lpstr>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wzk103</dc:creator>
  <cp:lastModifiedBy>wzk103</cp:lastModifiedBy>
  <dcterms:created xsi:type="dcterms:W3CDTF">2010-04-29T21:05:51Z</dcterms:created>
  <dcterms:modified xsi:type="dcterms:W3CDTF">2010-06-24T19:56:04Z</dcterms:modified>
</cp:coreProperties>
</file>