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800" tabRatio="600" firstSheet="0" activeTab="0" autoFilterDateGrouping="1"/>
  </bookViews>
  <sheets>
    <sheet name="Valuations" sheetId="1" state="visible" r:id="rId1"/>
    <sheet name="Probability Table" sheetId="2" state="visible" r:id="rId2"/>
    <sheet name="Payout Table" sheetId="3" state="visible" r:id="rId3"/>
  </sheets>
  <definedNames>
    <definedName name="_xlnm._FilterDatabase" localSheetId="0" hidden="1">'Valuations'!$A$5:$F$5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10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theme="1"/>
      <sz val="11"/>
      <scheme val="minor"/>
    </font>
    <font>
      <name val="Neue Haas Grotesk Text Pro"/>
      <b val="1"/>
      <color theme="1"/>
      <sz val="12"/>
    </font>
    <font>
      <name val="Neue Haas Grotesk Text Pro"/>
      <color theme="1"/>
      <sz val="11"/>
    </font>
    <font>
      <name val="Neue Haas Grotesk Text Pro"/>
      <color rgb="FF000000"/>
      <sz val="12"/>
    </font>
    <font>
      <name val="Neue Haas Grotesk Text Pro"/>
      <color theme="1"/>
      <sz val="12"/>
    </font>
    <font>
      <name val="Neue Haas Grotesk Text Pro"/>
      <b val="1"/>
      <color theme="1"/>
      <sz val="11"/>
    </font>
    <font>
      <name val="Neue Haas Grotesk Text Pro"/>
      <color theme="1"/>
      <sz val="24"/>
    </font>
    <font>
      <b val="1"/>
    </font>
  </fonts>
  <fills count="9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3">
    <xf numFmtId="0" fontId="2" fillId="0" borderId="0"/>
    <xf numFmtId="44" fontId="2" fillId="0" borderId="0"/>
    <xf numFmtId="9" fontId="2" fillId="0" borderId="0"/>
  </cellStyleXfs>
  <cellXfs count="3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2"/>
    <xf numFmtId="0" fontId="4" fillId="0" borderId="0" pivotButton="0" quotePrefix="0" xfId="0"/>
    <xf numFmtId="165" fontId="4" fillId="0" borderId="0" pivotButton="0" quotePrefix="0" xfId="0"/>
    <xf numFmtId="0" fontId="3" fillId="2" borderId="0" pivotButton="0" quotePrefix="0" xfId="0"/>
    <xf numFmtId="0" fontId="5" fillId="3" borderId="0" pivotButton="0" quotePrefix="0" xfId="0"/>
    <xf numFmtId="164" fontId="6" fillId="3" borderId="0" pivotButton="0" quotePrefix="0" xfId="2"/>
    <xf numFmtId="166" fontId="6" fillId="3" borderId="0" pivotButton="0" quotePrefix="0" xfId="0"/>
    <xf numFmtId="0" fontId="5" fillId="4" borderId="0" pivotButton="0" quotePrefix="0" xfId="0"/>
    <xf numFmtId="166" fontId="6" fillId="4" borderId="0" pivotButton="0" quotePrefix="0" xfId="0"/>
    <xf numFmtId="0" fontId="3" fillId="5" borderId="0" pivotButton="0" quotePrefix="0" xfId="0"/>
    <xf numFmtId="166" fontId="6" fillId="6" borderId="0" pivotButton="0" quotePrefix="0" xfId="1"/>
    <xf numFmtId="166" fontId="6" fillId="7" borderId="0" pivotButton="0" quotePrefix="0" xfId="1"/>
    <xf numFmtId="9" fontId="6" fillId="3" borderId="0" pivotButton="0" quotePrefix="0" xfId="2"/>
    <xf numFmtId="0" fontId="7" fillId="5" borderId="0" pivotButton="0" quotePrefix="0" xfId="0"/>
    <xf numFmtId="0" fontId="7" fillId="2" borderId="0" pivotButton="0" quotePrefix="0" xfId="0"/>
    <xf numFmtId="166" fontId="4" fillId="6" borderId="0" pivotButton="0" quotePrefix="0" xfId="1"/>
    <xf numFmtId="166" fontId="4" fillId="3" borderId="0" pivotButton="0" quotePrefix="0" xfId="0"/>
    <xf numFmtId="0" fontId="4" fillId="8" borderId="0" pivotButton="0" quotePrefix="0" xfId="0"/>
    <xf numFmtId="0" fontId="4" fillId="2" borderId="0" pivotButton="0" quotePrefix="0" xfId="0"/>
    <xf numFmtId="0" fontId="4" fillId="5" borderId="0" pivotButton="0" quotePrefix="0" xfId="0"/>
    <xf numFmtId="0" fontId="8" fillId="8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top"/>
    </xf>
    <xf numFmtId="166" fontId="6" fillId="3" borderId="0" pivotButton="0" quotePrefix="0" xfId="0"/>
    <xf numFmtId="166" fontId="6" fillId="6" borderId="0" pivotButton="0" quotePrefix="0" xfId="1"/>
    <xf numFmtId="166" fontId="4" fillId="6" borderId="0" pivotButton="0" quotePrefix="0" xfId="1"/>
    <xf numFmtId="166" fontId="4" fillId="3" borderId="0" pivotButton="0" quotePrefix="0" xfId="0"/>
    <xf numFmtId="166" fontId="6" fillId="4" borderId="0" pivotButton="0" quotePrefix="0" xfId="0"/>
    <xf numFmtId="166" fontId="6" fillId="7" borderId="0" pivotButton="0" quotePrefix="0" xfId="1"/>
    <xf numFmtId="165" fontId="4" fillId="0" borderId="0" pivotButton="0" quotePrefix="0" xfId="0"/>
    <xf numFmtId="0" fontId="9" fillId="0" borderId="5" applyAlignment="1" pivotButton="0" quotePrefix="0" xfId="0">
      <alignment horizontal="center" vertical="top"/>
    </xf>
  </cellXfs>
  <cellStyles count="3">
    <cellStyle name="Normal" xfId="0" builtinId="0"/>
    <cellStyle name="Currency" xfId="1" builtinId="4"/>
    <cellStyle name="Percent" xfId="2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64"/>
  <sheetViews>
    <sheetView tabSelected="1" workbookViewId="0">
      <selection activeCell="G10" sqref="G10"/>
    </sheetView>
  </sheetViews>
  <sheetFormatPr baseColWidth="10" defaultRowHeight="14"/>
  <cols>
    <col width="22.5" bestFit="1" customWidth="1" style="3" min="1" max="1"/>
    <col width="17.83203125" customWidth="1" style="3" min="2" max="6"/>
    <col width="10.83203125" customWidth="1" style="3" min="7" max="7"/>
    <col width="13.5" customWidth="1" style="3" min="8" max="9"/>
    <col width="10.83203125" customWidth="1" style="3" min="10" max="11"/>
    <col width="13.6640625" bestFit="1" customWidth="1" style="3" min="12" max="12"/>
    <col width="10.83203125" customWidth="1" style="3" min="13" max="16384"/>
  </cols>
  <sheetData>
    <row r="1" ht="14" customHeight="1">
      <c r="A1" s="22" t="inlineStr">
        <is>
          <t>Calcutta Auction Valuations</t>
        </is>
      </c>
      <c r="G1" s="21" t="inlineStr">
        <is>
          <t>Edit</t>
        </is>
      </c>
      <c r="H1" s="19" t="n"/>
      <c r="I1" s="19" t="n"/>
    </row>
    <row r="2" ht="14" customHeight="1">
      <c r="G2" s="20" t="inlineStr">
        <is>
          <t>Calculated</t>
        </is>
      </c>
      <c r="H2" s="19" t="n"/>
      <c r="I2" s="19" t="n"/>
    </row>
    <row r="3" ht="14" customHeight="1">
      <c r="H3" s="19" t="n"/>
      <c r="I3" s="19" t="n"/>
    </row>
    <row r="4">
      <c r="G4" s="19" t="n"/>
      <c r="H4" s="19" t="n"/>
      <c r="I4" s="19" t="n"/>
    </row>
    <row r="5" ht="16" customHeight="1">
      <c r="A5" s="5" t="inlineStr">
        <is>
          <t>Name</t>
        </is>
      </c>
      <c r="B5" s="5" t="inlineStr">
        <is>
          <t>Initial Value %</t>
        </is>
      </c>
      <c r="C5" s="5" t="inlineStr">
        <is>
          <t>Initial Value $</t>
        </is>
      </c>
      <c r="D5" s="11" t="inlineStr">
        <is>
          <t>Actual</t>
        </is>
      </c>
      <c r="E5" s="5" t="inlineStr">
        <is>
          <t>Revised Value</t>
        </is>
      </c>
      <c r="F5" s="5" t="inlineStr">
        <is>
          <t>Difference</t>
        </is>
      </c>
      <c r="H5" s="15" t="inlineStr">
        <is>
          <t>Initial Pot</t>
        </is>
      </c>
      <c r="I5" s="16" t="inlineStr">
        <is>
          <t>Revised Pot</t>
        </is>
      </c>
    </row>
    <row r="6" ht="15" customHeight="1">
      <c r="A6" s="6">
        <f>IF('Probability Table'!B2="","",'Probability Table'!B2)</f>
        <v/>
      </c>
      <c r="B6" s="7">
        <f>'Probability Table'!H2*'Payout Table'!$B$1 + 'Probability Table'!I2*'Payout Table'!$B$2 + 'Probability Table'!J2*'Payout Table'!$B$3 + 'Probability Table'!K2*'Payout Table'!$B$4 + 'Probability Table'!L2*'Payout Table'!$B$5 + 'Probability Table'!M2*'Payout Table'!$B$6 + 'Probability Table'!N2 * 'Payout Table'!$B$7 + 'Probability Table'!O2*'Payout Table'!$B$8 + 'Probability Table'!P2*'Payout Table'!$B$9 + 'Probability Table'!Q2*'Payout Table'!$B$10 + 'Probability Table'!R2*'Payout Table'!$B$11 + 'Probability Table'!S2*'Payout Table'!$B$12 + 'Probability Table'!G2*'Payout Table'!$B$14 + 'Probability Table'!G2*'Payout Table'!$B$15 + 'Probability Table'!G2*'Payout Table'!$B$16</f>
        <v/>
      </c>
      <c r="C6" s="24">
        <f>B6*$H$6</f>
        <v/>
      </c>
      <c r="D6" s="25" t="n">
        <v>0</v>
      </c>
      <c r="E6" s="24">
        <f>B6*$I$6</f>
        <v/>
      </c>
      <c r="F6" s="14">
        <f>IF(D6&gt;0, (D6-E6)/E6, 0)</f>
        <v/>
      </c>
      <c r="H6" s="26" t="n">
        <v>600000</v>
      </c>
      <c r="I6" s="27">
        <f>IF(SUM(D6:D164) &gt; 0, SUMIF(D6:D164, "&gt;0")/SUMIF(D6:D164, "&gt;0", B6:B164), $H$6)</f>
        <v/>
      </c>
    </row>
    <row r="7" ht="15" customHeight="1">
      <c r="A7" s="9">
        <f>IF('Probability Table'!B3="","",'Probability Table'!B3)</f>
        <v/>
      </c>
      <c r="B7" s="7">
        <f>'Probability Table'!H3*'Payout Table'!$B$1 + 'Probability Table'!I3*'Payout Table'!$B$2 + 'Probability Table'!J3*'Payout Table'!$B$3 + 'Probability Table'!K3*'Payout Table'!$B$4 + 'Probability Table'!L3*'Payout Table'!$B$5 + 'Probability Table'!M3*'Payout Table'!$B$6 + 'Probability Table'!N3 * 'Payout Table'!$B$7 + 'Probability Table'!O3*'Payout Table'!$B$8 + 'Probability Table'!P3*'Payout Table'!$B$9 + 'Probability Table'!Q3*'Payout Table'!$B$10 + 'Probability Table'!R3*'Payout Table'!$B$11 + 'Probability Table'!S3*'Payout Table'!$B$12 + 'Probability Table'!G3*'Payout Table'!$B$14 + 'Probability Table'!G3*'Payout Table'!$B$15 + 'Probability Table'!G3*'Payout Table'!$B$16</f>
        <v/>
      </c>
      <c r="C7" s="28">
        <f>B7*$H$6</f>
        <v/>
      </c>
      <c r="D7" s="29" t="n">
        <v>0</v>
      </c>
      <c r="E7" s="28">
        <f>B7*$I$6</f>
        <v/>
      </c>
      <c r="F7" s="14">
        <f>IF(D7&gt;0, (D7-E7)/E7, 0)</f>
        <v/>
      </c>
    </row>
    <row r="8" ht="15" customHeight="1">
      <c r="A8" s="6">
        <f>IF('Probability Table'!B4="","",'Probability Table'!B4)</f>
        <v/>
      </c>
      <c r="B8" s="7">
        <f>'Probability Table'!H4*'Payout Table'!$B$1 + 'Probability Table'!I4*'Payout Table'!$B$2 + 'Probability Table'!J4*'Payout Table'!$B$3 + 'Probability Table'!K4*'Payout Table'!$B$4 + 'Probability Table'!L4*'Payout Table'!$B$5 + 'Probability Table'!M4*'Payout Table'!$B$6 + 'Probability Table'!N4 * 'Payout Table'!$B$7 + 'Probability Table'!O4*'Payout Table'!$B$8 + 'Probability Table'!P4*'Payout Table'!$B$9 + 'Probability Table'!Q4*'Payout Table'!$B$10 + 'Probability Table'!R4*'Payout Table'!$B$11 + 'Probability Table'!S4*'Payout Table'!$B$12 + 'Probability Table'!G4*'Payout Table'!$B$14 + 'Probability Table'!G4*'Payout Table'!$B$15 + 'Probability Table'!G4*'Payout Table'!$B$16</f>
        <v/>
      </c>
      <c r="C8" s="24">
        <f>B8*$H$6</f>
        <v/>
      </c>
      <c r="D8" s="25" t="n">
        <v>0</v>
      </c>
      <c r="E8" s="24">
        <f>B8*$I$6</f>
        <v/>
      </c>
      <c r="F8" s="14">
        <f>IF(D8&gt;0, (D8-E8)/E8, 0)</f>
        <v/>
      </c>
    </row>
    <row r="9" ht="15" customHeight="1">
      <c r="A9" s="9">
        <f>IF('Probability Table'!B5="","",'Probability Table'!B5)</f>
        <v/>
      </c>
      <c r="B9" s="7">
        <f>'Probability Table'!H5*'Payout Table'!$B$1 + 'Probability Table'!I5*'Payout Table'!$B$2 + 'Probability Table'!J5*'Payout Table'!$B$3 + 'Probability Table'!K5*'Payout Table'!$B$4 + 'Probability Table'!L5*'Payout Table'!$B$5 + 'Probability Table'!M5*'Payout Table'!$B$6 + 'Probability Table'!N5 * 'Payout Table'!$B$7 + 'Probability Table'!O5*'Payout Table'!$B$8 + 'Probability Table'!P5*'Payout Table'!$B$9 + 'Probability Table'!Q5*'Payout Table'!$B$10 + 'Probability Table'!R5*'Payout Table'!$B$11 + 'Probability Table'!S5*'Payout Table'!$B$12 + 'Probability Table'!G5*'Payout Table'!$B$14 + 'Probability Table'!G5*'Payout Table'!$B$15 + 'Probability Table'!G5*'Payout Table'!$B$16</f>
        <v/>
      </c>
      <c r="C9" s="28">
        <f>B9*$H$6</f>
        <v/>
      </c>
      <c r="D9" s="29" t="n">
        <v>0</v>
      </c>
      <c r="E9" s="28">
        <f>B9*$I$6</f>
        <v/>
      </c>
      <c r="F9" s="14">
        <f>IF(D9&gt;0, (D9-E9)/E9, 0)</f>
        <v/>
      </c>
    </row>
    <row r="10" ht="15" customHeight="1">
      <c r="A10" s="6">
        <f>IF('Probability Table'!B6="","",'Probability Table'!B6)</f>
        <v/>
      </c>
      <c r="B10" s="7">
        <f>'Probability Table'!H6*'Payout Table'!$B$1 + 'Probability Table'!I6*'Payout Table'!$B$2 + 'Probability Table'!J6*'Payout Table'!$B$3 + 'Probability Table'!K6*'Payout Table'!$B$4 + 'Probability Table'!L6*'Payout Table'!$B$5 + 'Probability Table'!M6*'Payout Table'!$B$6 + 'Probability Table'!N6 * 'Payout Table'!$B$7 + 'Probability Table'!O6*'Payout Table'!$B$8 + 'Probability Table'!P6*'Payout Table'!$B$9 + 'Probability Table'!Q6*'Payout Table'!$B$10 + 'Probability Table'!R6*'Payout Table'!$B$11 + 'Probability Table'!S6*'Payout Table'!$B$12 + 'Probability Table'!G6*'Payout Table'!$B$14 + 'Probability Table'!G6*'Payout Table'!$B$15 + 'Probability Table'!G6*'Payout Table'!$B$16</f>
        <v/>
      </c>
      <c r="C10" s="24">
        <f>B10*$H$6</f>
        <v/>
      </c>
      <c r="D10" s="25" t="n">
        <v>0</v>
      </c>
      <c r="E10" s="24">
        <f>B10*$I$6</f>
        <v/>
      </c>
      <c r="F10" s="14">
        <f>IF(D10&gt;0, (D10-E10)/E10, 0)</f>
        <v/>
      </c>
      <c r="L10" s="30" t="n"/>
    </row>
    <row r="11" ht="15" customHeight="1">
      <c r="A11" s="9">
        <f>IF('Probability Table'!B7="","",'Probability Table'!B7)</f>
        <v/>
      </c>
      <c r="B11" s="7">
        <f>'Probability Table'!H7*'Payout Table'!$B$1 + 'Probability Table'!I7*'Payout Table'!$B$2 + 'Probability Table'!J7*'Payout Table'!$B$3 + 'Probability Table'!K7*'Payout Table'!$B$4 + 'Probability Table'!L7*'Payout Table'!$B$5 + 'Probability Table'!M7*'Payout Table'!$B$6 + 'Probability Table'!N7 * 'Payout Table'!$B$7 + 'Probability Table'!O7*'Payout Table'!$B$8 + 'Probability Table'!P7*'Payout Table'!$B$9 + 'Probability Table'!Q7*'Payout Table'!$B$10 + 'Probability Table'!R7*'Payout Table'!$B$11 + 'Probability Table'!S7*'Payout Table'!$B$12 + 'Probability Table'!G7*'Payout Table'!$B$14 + 'Probability Table'!G7*'Payout Table'!$B$15 + 'Probability Table'!G7*'Payout Table'!$B$16</f>
        <v/>
      </c>
      <c r="C11" s="28">
        <f>B11*$H$6</f>
        <v/>
      </c>
      <c r="D11" s="29" t="n">
        <v>0</v>
      </c>
      <c r="E11" s="28">
        <f>B11*$I$6</f>
        <v/>
      </c>
      <c r="F11" s="14">
        <f>IF(D11&gt;0, (D11-E11)/E11, 0)</f>
        <v/>
      </c>
    </row>
    <row r="12" ht="15" customHeight="1">
      <c r="A12" s="6">
        <f>IF('Probability Table'!B8="","",'Probability Table'!B8)</f>
        <v/>
      </c>
      <c r="B12" s="7">
        <f>'Probability Table'!H8*'Payout Table'!$B$1 + 'Probability Table'!I8*'Payout Table'!$B$2 + 'Probability Table'!J8*'Payout Table'!$B$3 + 'Probability Table'!K8*'Payout Table'!$B$4 + 'Probability Table'!L8*'Payout Table'!$B$5 + 'Probability Table'!M8*'Payout Table'!$B$6 + 'Probability Table'!N8 * 'Payout Table'!$B$7 + 'Probability Table'!O8*'Payout Table'!$B$8 + 'Probability Table'!P8*'Payout Table'!$B$9 + 'Probability Table'!Q8*'Payout Table'!$B$10 + 'Probability Table'!R8*'Payout Table'!$B$11 + 'Probability Table'!S8*'Payout Table'!$B$12 + 'Probability Table'!G8*'Payout Table'!$B$14 + 'Probability Table'!G8*'Payout Table'!$B$15 + 'Probability Table'!G8*'Payout Table'!$B$16</f>
        <v/>
      </c>
      <c r="C12" s="24">
        <f>B12*$H$6</f>
        <v/>
      </c>
      <c r="D12" s="25" t="n">
        <v>0</v>
      </c>
      <c r="E12" s="24">
        <f>B12*$I$6</f>
        <v/>
      </c>
      <c r="F12" s="14">
        <f>IF(D12&gt;0, (D12-E12)/E12, 0)</f>
        <v/>
      </c>
    </row>
    <row r="13" ht="15" customHeight="1">
      <c r="A13" s="9">
        <f>IF('Probability Table'!B9="","",'Probability Table'!B9)</f>
        <v/>
      </c>
      <c r="B13" s="7">
        <f>'Probability Table'!H9*'Payout Table'!$B$1 + 'Probability Table'!I9*'Payout Table'!$B$2 + 'Probability Table'!J9*'Payout Table'!$B$3 + 'Probability Table'!K9*'Payout Table'!$B$4 + 'Probability Table'!L9*'Payout Table'!$B$5 + 'Probability Table'!M9*'Payout Table'!$B$6 + 'Probability Table'!N9 * 'Payout Table'!$B$7 + 'Probability Table'!O9*'Payout Table'!$B$8 + 'Probability Table'!P9*'Payout Table'!$B$9 + 'Probability Table'!Q9*'Payout Table'!$B$10 + 'Probability Table'!R9*'Payout Table'!$B$11 + 'Probability Table'!S9*'Payout Table'!$B$12 + 'Probability Table'!G9*'Payout Table'!$B$14 + 'Probability Table'!G9*'Payout Table'!$B$15 + 'Probability Table'!G9*'Payout Table'!$B$16</f>
        <v/>
      </c>
      <c r="C13" s="28">
        <f>B13*$H$6</f>
        <v/>
      </c>
      <c r="D13" s="29" t="n">
        <v>0</v>
      </c>
      <c r="E13" s="28">
        <f>B13*$I$6</f>
        <v/>
      </c>
      <c r="F13" s="14">
        <f>IF(D13&gt;0, (D13-E13)/E13, 0)</f>
        <v/>
      </c>
    </row>
    <row r="14" ht="15" customHeight="1">
      <c r="A14" s="6">
        <f>IF('Probability Table'!B10="","",'Probability Table'!B10)</f>
        <v/>
      </c>
      <c r="B14" s="7">
        <f>'Probability Table'!H10*'Payout Table'!$B$1 + 'Probability Table'!I10*'Payout Table'!$B$2 + 'Probability Table'!J10*'Payout Table'!$B$3 + 'Probability Table'!K10*'Payout Table'!$B$4 + 'Probability Table'!L10*'Payout Table'!$B$5 + 'Probability Table'!M10*'Payout Table'!$B$6 + 'Probability Table'!N10 * 'Payout Table'!$B$7 + 'Probability Table'!O10*'Payout Table'!$B$8 + 'Probability Table'!P10*'Payout Table'!$B$9 + 'Probability Table'!Q10*'Payout Table'!$B$10 + 'Probability Table'!R10*'Payout Table'!$B$11 + 'Probability Table'!S10*'Payout Table'!$B$12 + 'Probability Table'!G10*'Payout Table'!$B$14 + 'Probability Table'!G10*'Payout Table'!$B$15 + 'Probability Table'!G10*'Payout Table'!$B$16</f>
        <v/>
      </c>
      <c r="C14" s="24">
        <f>B14*$H$6</f>
        <v/>
      </c>
      <c r="D14" s="25" t="n">
        <v>0</v>
      </c>
      <c r="E14" s="24">
        <f>B14*$I$6</f>
        <v/>
      </c>
      <c r="F14" s="14">
        <f>IF(D14&gt;0, (D14-E14)/E14, 0)</f>
        <v/>
      </c>
    </row>
    <row r="15" ht="15" customHeight="1">
      <c r="A15" s="9">
        <f>IF('Probability Table'!B11="","",'Probability Table'!B11)</f>
        <v/>
      </c>
      <c r="B15" s="7">
        <f>'Probability Table'!H11*'Payout Table'!$B$1 + 'Probability Table'!I11*'Payout Table'!$B$2 + 'Probability Table'!J11*'Payout Table'!$B$3 + 'Probability Table'!K11*'Payout Table'!$B$4 + 'Probability Table'!L11*'Payout Table'!$B$5 + 'Probability Table'!M11*'Payout Table'!$B$6 + 'Probability Table'!N11 * 'Payout Table'!$B$7 + 'Probability Table'!O11*'Payout Table'!$B$8 + 'Probability Table'!P11*'Payout Table'!$B$9 + 'Probability Table'!Q11*'Payout Table'!$B$10 + 'Probability Table'!R11*'Payout Table'!$B$11 + 'Probability Table'!S11*'Payout Table'!$B$12 + 'Probability Table'!G11*'Payout Table'!$B$14 + 'Probability Table'!G11*'Payout Table'!$B$15 + 'Probability Table'!G11*'Payout Table'!$B$16</f>
        <v/>
      </c>
      <c r="C15" s="28">
        <f>B15*$H$6</f>
        <v/>
      </c>
      <c r="D15" s="29" t="n">
        <v>0</v>
      </c>
      <c r="E15" s="28">
        <f>B15*$I$6</f>
        <v/>
      </c>
      <c r="F15" s="14">
        <f>IF(D15&gt;0, (D15-E15)/E15, 0)</f>
        <v/>
      </c>
    </row>
    <row r="16" ht="15" customHeight="1">
      <c r="A16" s="6">
        <f>IF('Probability Table'!B12="","",'Probability Table'!B12)</f>
        <v/>
      </c>
      <c r="B16" s="7">
        <f>'Probability Table'!H12*'Payout Table'!$B$1 + 'Probability Table'!I12*'Payout Table'!$B$2 + 'Probability Table'!J12*'Payout Table'!$B$3 + 'Probability Table'!K12*'Payout Table'!$B$4 + 'Probability Table'!L12*'Payout Table'!$B$5 + 'Probability Table'!M12*'Payout Table'!$B$6 + 'Probability Table'!N12 * 'Payout Table'!$B$7 + 'Probability Table'!O12*'Payout Table'!$B$8 + 'Probability Table'!P12*'Payout Table'!$B$9 + 'Probability Table'!Q12*'Payout Table'!$B$10 + 'Probability Table'!R12*'Payout Table'!$B$11 + 'Probability Table'!S12*'Payout Table'!$B$12 + 'Probability Table'!G12*'Payout Table'!$B$14 + 'Probability Table'!G12*'Payout Table'!$B$15 + 'Probability Table'!G12*'Payout Table'!$B$16</f>
        <v/>
      </c>
      <c r="C16" s="24">
        <f>B16*$H$6</f>
        <v/>
      </c>
      <c r="D16" s="25" t="n">
        <v>0</v>
      </c>
      <c r="E16" s="24">
        <f>B16*$I$6</f>
        <v/>
      </c>
      <c r="F16" s="14">
        <f>IF(D16&gt;0, (D16-E16)/E16, 0)</f>
        <v/>
      </c>
    </row>
    <row r="17" ht="15" customHeight="1">
      <c r="A17" s="9">
        <f>IF('Probability Table'!B13="","",'Probability Table'!B13)</f>
        <v/>
      </c>
      <c r="B17" s="7">
        <f>'Probability Table'!H13*'Payout Table'!$B$1 + 'Probability Table'!I13*'Payout Table'!$B$2 + 'Probability Table'!J13*'Payout Table'!$B$3 + 'Probability Table'!K13*'Payout Table'!$B$4 + 'Probability Table'!L13*'Payout Table'!$B$5 + 'Probability Table'!M13*'Payout Table'!$B$6 + 'Probability Table'!N13 * 'Payout Table'!$B$7 + 'Probability Table'!O13*'Payout Table'!$B$8 + 'Probability Table'!P13*'Payout Table'!$B$9 + 'Probability Table'!Q13*'Payout Table'!$B$10 + 'Probability Table'!R13*'Payout Table'!$B$11 + 'Probability Table'!S13*'Payout Table'!$B$12 + 'Probability Table'!G13*'Payout Table'!$B$14 + 'Probability Table'!G13*'Payout Table'!$B$15 + 'Probability Table'!G13*'Payout Table'!$B$16</f>
        <v/>
      </c>
      <c r="C17" s="28">
        <f>B17*$H$6</f>
        <v/>
      </c>
      <c r="D17" s="29" t="n">
        <v>0</v>
      </c>
      <c r="E17" s="28">
        <f>B17*$I$6</f>
        <v/>
      </c>
      <c r="F17" s="14">
        <f>IF(D17&gt;0, (D17-E17)/E17, 0)</f>
        <v/>
      </c>
    </row>
    <row r="18" ht="15" customHeight="1">
      <c r="A18" s="6">
        <f>IF('Probability Table'!B14="","",'Probability Table'!B14)</f>
        <v/>
      </c>
      <c r="B18" s="7">
        <f>'Probability Table'!H14*'Payout Table'!$B$1 + 'Probability Table'!I14*'Payout Table'!$B$2 + 'Probability Table'!J14*'Payout Table'!$B$3 + 'Probability Table'!K14*'Payout Table'!$B$4 + 'Probability Table'!L14*'Payout Table'!$B$5 + 'Probability Table'!M14*'Payout Table'!$B$6 + 'Probability Table'!N14 * 'Payout Table'!$B$7 + 'Probability Table'!O14*'Payout Table'!$B$8 + 'Probability Table'!P14*'Payout Table'!$B$9 + 'Probability Table'!Q14*'Payout Table'!$B$10 + 'Probability Table'!R14*'Payout Table'!$B$11 + 'Probability Table'!S14*'Payout Table'!$B$12 + 'Probability Table'!G14*'Payout Table'!$B$14 + 'Probability Table'!G14*'Payout Table'!$B$15 + 'Probability Table'!G14*'Payout Table'!$B$16</f>
        <v/>
      </c>
      <c r="C18" s="24">
        <f>B18*$H$6</f>
        <v/>
      </c>
      <c r="D18" s="25" t="n">
        <v>0</v>
      </c>
      <c r="E18" s="24">
        <f>B18*$I$6</f>
        <v/>
      </c>
      <c r="F18" s="14">
        <f>IF(D18&gt;0, (D18-E18)/E18, 0)</f>
        <v/>
      </c>
    </row>
    <row r="19" ht="15" customHeight="1">
      <c r="A19" s="9">
        <f>IF('Probability Table'!B15="","",'Probability Table'!B15)</f>
        <v/>
      </c>
      <c r="B19" s="7">
        <f>'Probability Table'!H15*'Payout Table'!$B$1 + 'Probability Table'!I15*'Payout Table'!$B$2 + 'Probability Table'!J15*'Payout Table'!$B$3 + 'Probability Table'!K15*'Payout Table'!$B$4 + 'Probability Table'!L15*'Payout Table'!$B$5 + 'Probability Table'!M15*'Payout Table'!$B$6 + 'Probability Table'!N15 * 'Payout Table'!$B$7 + 'Probability Table'!O15*'Payout Table'!$B$8 + 'Probability Table'!P15*'Payout Table'!$B$9 + 'Probability Table'!Q15*'Payout Table'!$B$10 + 'Probability Table'!R15*'Payout Table'!$B$11 + 'Probability Table'!S15*'Payout Table'!$B$12 + 'Probability Table'!G15*'Payout Table'!$B$14 + 'Probability Table'!G15*'Payout Table'!$B$15 + 'Probability Table'!G15*'Payout Table'!$B$16</f>
        <v/>
      </c>
      <c r="C19" s="28">
        <f>B19*$H$6</f>
        <v/>
      </c>
      <c r="D19" s="29" t="n">
        <v>0</v>
      </c>
      <c r="E19" s="28">
        <f>B19*$I$6</f>
        <v/>
      </c>
      <c r="F19" s="14">
        <f>IF(D19&gt;0, (D19-E19)/E19, 0)</f>
        <v/>
      </c>
    </row>
    <row r="20" ht="15" customHeight="1">
      <c r="A20" s="6">
        <f>IF('Probability Table'!B16="","",'Probability Table'!B16)</f>
        <v/>
      </c>
      <c r="B20" s="7">
        <f>'Probability Table'!H16*'Payout Table'!$B$1 + 'Probability Table'!I16*'Payout Table'!$B$2 + 'Probability Table'!J16*'Payout Table'!$B$3 + 'Probability Table'!K16*'Payout Table'!$B$4 + 'Probability Table'!L16*'Payout Table'!$B$5 + 'Probability Table'!M16*'Payout Table'!$B$6 + 'Probability Table'!N16 * 'Payout Table'!$B$7 + 'Probability Table'!O16*'Payout Table'!$B$8 + 'Probability Table'!P16*'Payout Table'!$B$9 + 'Probability Table'!Q16*'Payout Table'!$B$10 + 'Probability Table'!R16*'Payout Table'!$B$11 + 'Probability Table'!S16*'Payout Table'!$B$12 + 'Probability Table'!G16*'Payout Table'!$B$14 + 'Probability Table'!G16*'Payout Table'!$B$15 + 'Probability Table'!G16*'Payout Table'!$B$16</f>
        <v/>
      </c>
      <c r="C20" s="24">
        <f>B20*$H$6</f>
        <v/>
      </c>
      <c r="D20" s="25" t="n">
        <v>0</v>
      </c>
      <c r="E20" s="24">
        <f>B20*$I$6</f>
        <v/>
      </c>
      <c r="F20" s="14">
        <f>IF(D20&gt;0, (D20-E20)/E20, 0)</f>
        <v/>
      </c>
    </row>
    <row r="21" ht="15" customHeight="1">
      <c r="A21" s="9">
        <f>IF('Probability Table'!B17="","",'Probability Table'!B17)</f>
        <v/>
      </c>
      <c r="B21" s="7">
        <f>'Probability Table'!H17*'Payout Table'!$B$1 + 'Probability Table'!I17*'Payout Table'!$B$2 + 'Probability Table'!J17*'Payout Table'!$B$3 + 'Probability Table'!K17*'Payout Table'!$B$4 + 'Probability Table'!L17*'Payout Table'!$B$5 + 'Probability Table'!M17*'Payout Table'!$B$6 + 'Probability Table'!N17 * 'Payout Table'!$B$7 + 'Probability Table'!O17*'Payout Table'!$B$8 + 'Probability Table'!P17*'Payout Table'!$B$9 + 'Probability Table'!Q17*'Payout Table'!$B$10 + 'Probability Table'!R17*'Payout Table'!$B$11 + 'Probability Table'!S17*'Payout Table'!$B$12 + 'Probability Table'!G17*'Payout Table'!$B$14 + 'Probability Table'!G17*'Payout Table'!$B$15 + 'Probability Table'!G17*'Payout Table'!$B$16</f>
        <v/>
      </c>
      <c r="C21" s="28">
        <f>B21*$H$6</f>
        <v/>
      </c>
      <c r="D21" s="29" t="n">
        <v>0</v>
      </c>
      <c r="E21" s="28">
        <f>B21*$I$6</f>
        <v/>
      </c>
      <c r="F21" s="14">
        <f>IF(D21&gt;0, (D21-E21)/E21, 0)</f>
        <v/>
      </c>
    </row>
    <row r="22" ht="15" customHeight="1">
      <c r="A22" s="6">
        <f>IF('Probability Table'!B18="","",'Probability Table'!B18)</f>
        <v/>
      </c>
      <c r="B22" s="7">
        <f>'Probability Table'!H18*'Payout Table'!$B$1 + 'Probability Table'!I18*'Payout Table'!$B$2 + 'Probability Table'!J18*'Payout Table'!$B$3 + 'Probability Table'!K18*'Payout Table'!$B$4 + 'Probability Table'!L18*'Payout Table'!$B$5 + 'Probability Table'!M18*'Payout Table'!$B$6 + 'Probability Table'!N18 * 'Payout Table'!$B$7 + 'Probability Table'!O18*'Payout Table'!$B$8 + 'Probability Table'!P18*'Payout Table'!$B$9 + 'Probability Table'!Q18*'Payout Table'!$B$10 + 'Probability Table'!R18*'Payout Table'!$B$11 + 'Probability Table'!S18*'Payout Table'!$B$12 + 'Probability Table'!G18*'Payout Table'!$B$14 + 'Probability Table'!G18*'Payout Table'!$B$15 + 'Probability Table'!G18*'Payout Table'!$B$16</f>
        <v/>
      </c>
      <c r="C22" s="24">
        <f>B22*$H$6</f>
        <v/>
      </c>
      <c r="D22" s="25" t="n">
        <v>0</v>
      </c>
      <c r="E22" s="24">
        <f>B22*$I$6</f>
        <v/>
      </c>
      <c r="F22" s="14">
        <f>IF(D22&gt;0, (D22-E22)/E22, 0)</f>
        <v/>
      </c>
    </row>
    <row r="23" ht="15" customHeight="1">
      <c r="A23" s="9">
        <f>IF('Probability Table'!B19="","",'Probability Table'!B19)</f>
        <v/>
      </c>
      <c r="B23" s="7">
        <f>'Probability Table'!H19*'Payout Table'!$B$1 + 'Probability Table'!I19*'Payout Table'!$B$2 + 'Probability Table'!J19*'Payout Table'!$B$3 + 'Probability Table'!K19*'Payout Table'!$B$4 + 'Probability Table'!L19*'Payout Table'!$B$5 + 'Probability Table'!M19*'Payout Table'!$B$6 + 'Probability Table'!N19 * 'Payout Table'!$B$7 + 'Probability Table'!O19*'Payout Table'!$B$8 + 'Probability Table'!P19*'Payout Table'!$B$9 + 'Probability Table'!Q19*'Payout Table'!$B$10 + 'Probability Table'!R19*'Payout Table'!$B$11 + 'Probability Table'!S19*'Payout Table'!$B$12 + 'Probability Table'!G19*'Payout Table'!$B$14 + 'Probability Table'!G19*'Payout Table'!$B$15 + 'Probability Table'!G19*'Payout Table'!$B$16</f>
        <v/>
      </c>
      <c r="C23" s="28">
        <f>B23*$H$6</f>
        <v/>
      </c>
      <c r="D23" s="29" t="n">
        <v>0</v>
      </c>
      <c r="E23" s="28">
        <f>B23*$I$6</f>
        <v/>
      </c>
      <c r="F23" s="14">
        <f>IF(D23&gt;0, (D23-E23)/E23, 0)</f>
        <v/>
      </c>
    </row>
    <row r="24" ht="15" customHeight="1">
      <c r="A24" s="6">
        <f>IF('Probability Table'!B20="","",'Probability Table'!B20)</f>
        <v/>
      </c>
      <c r="B24" s="7">
        <f>'Probability Table'!H20*'Payout Table'!$B$1 + 'Probability Table'!I20*'Payout Table'!$B$2 + 'Probability Table'!J20*'Payout Table'!$B$3 + 'Probability Table'!K20*'Payout Table'!$B$4 + 'Probability Table'!L20*'Payout Table'!$B$5 + 'Probability Table'!M20*'Payout Table'!$B$6 + 'Probability Table'!N20 * 'Payout Table'!$B$7 + 'Probability Table'!O20*'Payout Table'!$B$8 + 'Probability Table'!P20*'Payout Table'!$B$9 + 'Probability Table'!Q20*'Payout Table'!$B$10 + 'Probability Table'!R20*'Payout Table'!$B$11 + 'Probability Table'!S20*'Payout Table'!$B$12 + 'Probability Table'!G20*'Payout Table'!$B$14 + 'Probability Table'!G20*'Payout Table'!$B$15 + 'Probability Table'!G20*'Payout Table'!$B$16</f>
        <v/>
      </c>
      <c r="C24" s="24">
        <f>B24*$H$6</f>
        <v/>
      </c>
      <c r="D24" s="25" t="n">
        <v>0</v>
      </c>
      <c r="E24" s="24">
        <f>B24*$I$6</f>
        <v/>
      </c>
      <c r="F24" s="14">
        <f>IF(D24&gt;0, (D24-E24)/E24, 0)</f>
        <v/>
      </c>
    </row>
    <row r="25" ht="15" customHeight="1">
      <c r="A25" s="9">
        <f>IF('Probability Table'!B21="","",'Probability Table'!B21)</f>
        <v/>
      </c>
      <c r="B25" s="7">
        <f>'Probability Table'!H21*'Payout Table'!$B$1 + 'Probability Table'!I21*'Payout Table'!$B$2 + 'Probability Table'!J21*'Payout Table'!$B$3 + 'Probability Table'!K21*'Payout Table'!$B$4 + 'Probability Table'!L21*'Payout Table'!$B$5 + 'Probability Table'!M21*'Payout Table'!$B$6 + 'Probability Table'!N21 * 'Payout Table'!$B$7 + 'Probability Table'!O21*'Payout Table'!$B$8 + 'Probability Table'!P21*'Payout Table'!$B$9 + 'Probability Table'!Q21*'Payout Table'!$B$10 + 'Probability Table'!R21*'Payout Table'!$B$11 + 'Probability Table'!S21*'Payout Table'!$B$12 + 'Probability Table'!G21*'Payout Table'!$B$14 + 'Probability Table'!G21*'Payout Table'!$B$15 + 'Probability Table'!G21*'Payout Table'!$B$16</f>
        <v/>
      </c>
      <c r="C25" s="28">
        <f>B25*$H$6</f>
        <v/>
      </c>
      <c r="D25" s="29" t="n">
        <v>0</v>
      </c>
      <c r="E25" s="28">
        <f>B25*$I$6</f>
        <v/>
      </c>
      <c r="F25" s="14">
        <f>IF(D25&gt;0, (D25-E25)/E25, 0)</f>
        <v/>
      </c>
    </row>
    <row r="26" ht="15" customHeight="1">
      <c r="A26" s="6">
        <f>IF('Probability Table'!B22="","",'Probability Table'!B22)</f>
        <v/>
      </c>
      <c r="B26" s="7">
        <f>'Probability Table'!H22*'Payout Table'!$B$1 + 'Probability Table'!I22*'Payout Table'!$B$2 + 'Probability Table'!J22*'Payout Table'!$B$3 + 'Probability Table'!K22*'Payout Table'!$B$4 + 'Probability Table'!L22*'Payout Table'!$B$5 + 'Probability Table'!M22*'Payout Table'!$B$6 + 'Probability Table'!N22 * 'Payout Table'!$B$7 + 'Probability Table'!O22*'Payout Table'!$B$8 + 'Probability Table'!P22*'Payout Table'!$B$9 + 'Probability Table'!Q22*'Payout Table'!$B$10 + 'Probability Table'!R22*'Payout Table'!$B$11 + 'Probability Table'!S22*'Payout Table'!$B$12 + 'Probability Table'!G22*'Payout Table'!$B$14 + 'Probability Table'!G22*'Payout Table'!$B$15 + 'Probability Table'!G22*'Payout Table'!$B$16</f>
        <v/>
      </c>
      <c r="C26" s="24">
        <f>B26*$H$6</f>
        <v/>
      </c>
      <c r="D26" s="25" t="n">
        <v>0</v>
      </c>
      <c r="E26" s="24">
        <f>B26*$I$6</f>
        <v/>
      </c>
      <c r="F26" s="14">
        <f>IF(D26&gt;0, (D26-E26)/E26, 0)</f>
        <v/>
      </c>
    </row>
    <row r="27" ht="15" customHeight="1">
      <c r="A27" s="9">
        <f>IF('Probability Table'!B23="","",'Probability Table'!B23)</f>
        <v/>
      </c>
      <c r="B27" s="7">
        <f>'Probability Table'!H23*'Payout Table'!$B$1 + 'Probability Table'!I23*'Payout Table'!$B$2 + 'Probability Table'!J23*'Payout Table'!$B$3 + 'Probability Table'!K23*'Payout Table'!$B$4 + 'Probability Table'!L23*'Payout Table'!$B$5 + 'Probability Table'!M23*'Payout Table'!$B$6 + 'Probability Table'!N23 * 'Payout Table'!$B$7 + 'Probability Table'!O23*'Payout Table'!$B$8 + 'Probability Table'!P23*'Payout Table'!$B$9 + 'Probability Table'!Q23*'Payout Table'!$B$10 + 'Probability Table'!R23*'Payout Table'!$B$11 + 'Probability Table'!S23*'Payout Table'!$B$12 + 'Probability Table'!G23*'Payout Table'!$B$14 + 'Probability Table'!G23*'Payout Table'!$B$15 + 'Probability Table'!G23*'Payout Table'!$B$16</f>
        <v/>
      </c>
      <c r="C27" s="28">
        <f>B27*$H$6</f>
        <v/>
      </c>
      <c r="D27" s="29" t="n">
        <v>0</v>
      </c>
      <c r="E27" s="28">
        <f>B27*$I$6</f>
        <v/>
      </c>
      <c r="F27" s="14">
        <f>IF(D27&gt;0, (D27-E27)/E27, 0)</f>
        <v/>
      </c>
    </row>
    <row r="28" ht="15" customHeight="1">
      <c r="A28" s="6">
        <f>IF('Probability Table'!B24="","",'Probability Table'!B24)</f>
        <v/>
      </c>
      <c r="B28" s="7">
        <f>'Probability Table'!H24*'Payout Table'!$B$1 + 'Probability Table'!I24*'Payout Table'!$B$2 + 'Probability Table'!J24*'Payout Table'!$B$3 + 'Probability Table'!K24*'Payout Table'!$B$4 + 'Probability Table'!L24*'Payout Table'!$B$5 + 'Probability Table'!M24*'Payout Table'!$B$6 + 'Probability Table'!N24 * 'Payout Table'!$B$7 + 'Probability Table'!O24*'Payout Table'!$B$8 + 'Probability Table'!P24*'Payout Table'!$B$9 + 'Probability Table'!Q24*'Payout Table'!$B$10 + 'Probability Table'!R24*'Payout Table'!$B$11 + 'Probability Table'!S24*'Payout Table'!$B$12 + 'Probability Table'!G24*'Payout Table'!$B$14 + 'Probability Table'!G24*'Payout Table'!$B$15 + 'Probability Table'!G24*'Payout Table'!$B$16</f>
        <v/>
      </c>
      <c r="C28" s="24">
        <f>B28*$H$6</f>
        <v/>
      </c>
      <c r="D28" s="25" t="n">
        <v>0</v>
      </c>
      <c r="E28" s="24">
        <f>B28*$I$6</f>
        <v/>
      </c>
      <c r="F28" s="14">
        <f>IF(D28&gt;0, (D28-E28)/E28, 0)</f>
        <v/>
      </c>
    </row>
    <row r="29" ht="15" customHeight="1">
      <c r="A29" s="9">
        <f>IF('Probability Table'!B25="","",'Probability Table'!B25)</f>
        <v/>
      </c>
      <c r="B29" s="7">
        <f>'Probability Table'!H25*'Payout Table'!$B$1 + 'Probability Table'!I25*'Payout Table'!$B$2 + 'Probability Table'!J25*'Payout Table'!$B$3 + 'Probability Table'!K25*'Payout Table'!$B$4 + 'Probability Table'!L25*'Payout Table'!$B$5 + 'Probability Table'!M25*'Payout Table'!$B$6 + 'Probability Table'!N25 * 'Payout Table'!$B$7 + 'Probability Table'!O25*'Payout Table'!$B$8 + 'Probability Table'!P25*'Payout Table'!$B$9 + 'Probability Table'!Q25*'Payout Table'!$B$10 + 'Probability Table'!R25*'Payout Table'!$B$11 + 'Probability Table'!S25*'Payout Table'!$B$12 + 'Probability Table'!G25*'Payout Table'!$B$14 + 'Probability Table'!G25*'Payout Table'!$B$15 + 'Probability Table'!G25*'Payout Table'!$B$16</f>
        <v/>
      </c>
      <c r="C29" s="28">
        <f>B29*$H$6</f>
        <v/>
      </c>
      <c r="D29" s="29" t="n">
        <v>0</v>
      </c>
      <c r="E29" s="28">
        <f>B29*$I$6</f>
        <v/>
      </c>
      <c r="F29" s="14">
        <f>IF(D29&gt;0, (D29-E29)/E29, 0)</f>
        <v/>
      </c>
    </row>
    <row r="30" ht="15" customHeight="1">
      <c r="A30" s="6">
        <f>IF('Probability Table'!B26="","",'Probability Table'!B26)</f>
        <v/>
      </c>
      <c r="B30" s="7">
        <f>'Probability Table'!H26*'Payout Table'!$B$1 + 'Probability Table'!I26*'Payout Table'!$B$2 + 'Probability Table'!J26*'Payout Table'!$B$3 + 'Probability Table'!K26*'Payout Table'!$B$4 + 'Probability Table'!L26*'Payout Table'!$B$5 + 'Probability Table'!M26*'Payout Table'!$B$6 + 'Probability Table'!N26 * 'Payout Table'!$B$7 + 'Probability Table'!O26*'Payout Table'!$B$8 + 'Probability Table'!P26*'Payout Table'!$B$9 + 'Probability Table'!Q26*'Payout Table'!$B$10 + 'Probability Table'!R26*'Payout Table'!$B$11 + 'Probability Table'!S26*'Payout Table'!$B$12 + 'Probability Table'!G26*'Payout Table'!$B$14 + 'Probability Table'!G26*'Payout Table'!$B$15 + 'Probability Table'!G26*'Payout Table'!$B$16</f>
        <v/>
      </c>
      <c r="C30" s="24">
        <f>B30*$H$6</f>
        <v/>
      </c>
      <c r="D30" s="25" t="n">
        <v>0</v>
      </c>
      <c r="E30" s="24">
        <f>B30*$I$6</f>
        <v/>
      </c>
      <c r="F30" s="14">
        <f>IF(D30&gt;0, (D30-E30)/E30, 0)</f>
        <v/>
      </c>
    </row>
    <row r="31" ht="15" customHeight="1">
      <c r="A31" s="9">
        <f>IF('Probability Table'!B27="","",'Probability Table'!B27)</f>
        <v/>
      </c>
      <c r="B31" s="7">
        <f>'Probability Table'!H27*'Payout Table'!$B$1 + 'Probability Table'!I27*'Payout Table'!$B$2 + 'Probability Table'!J27*'Payout Table'!$B$3 + 'Probability Table'!K27*'Payout Table'!$B$4 + 'Probability Table'!L27*'Payout Table'!$B$5 + 'Probability Table'!M27*'Payout Table'!$B$6 + 'Probability Table'!N27 * 'Payout Table'!$B$7 + 'Probability Table'!O27*'Payout Table'!$B$8 + 'Probability Table'!P27*'Payout Table'!$B$9 + 'Probability Table'!Q27*'Payout Table'!$B$10 + 'Probability Table'!R27*'Payout Table'!$B$11 + 'Probability Table'!S27*'Payout Table'!$B$12 + 'Probability Table'!G27*'Payout Table'!$B$14 + 'Probability Table'!G27*'Payout Table'!$B$15 + 'Probability Table'!G27*'Payout Table'!$B$16</f>
        <v/>
      </c>
      <c r="C31" s="28">
        <f>B31*$H$6</f>
        <v/>
      </c>
      <c r="D31" s="29" t="n">
        <v>0</v>
      </c>
      <c r="E31" s="28">
        <f>B31*$I$6</f>
        <v/>
      </c>
      <c r="F31" s="14">
        <f>IF(D31&gt;0, (D31-E31)/E31, 0)</f>
        <v/>
      </c>
    </row>
    <row r="32" ht="15" customHeight="1">
      <c r="A32" s="6">
        <f>IF('Probability Table'!B28="","",'Probability Table'!B28)</f>
        <v/>
      </c>
      <c r="B32" s="7">
        <f>'Probability Table'!H28*'Payout Table'!$B$1 + 'Probability Table'!I28*'Payout Table'!$B$2 + 'Probability Table'!J28*'Payout Table'!$B$3 + 'Probability Table'!K28*'Payout Table'!$B$4 + 'Probability Table'!L28*'Payout Table'!$B$5 + 'Probability Table'!M28*'Payout Table'!$B$6 + 'Probability Table'!N28 * 'Payout Table'!$B$7 + 'Probability Table'!O28*'Payout Table'!$B$8 + 'Probability Table'!P28*'Payout Table'!$B$9 + 'Probability Table'!Q28*'Payout Table'!$B$10 + 'Probability Table'!R28*'Payout Table'!$B$11 + 'Probability Table'!S28*'Payout Table'!$B$12 + 'Probability Table'!G28*'Payout Table'!$B$14 + 'Probability Table'!G28*'Payout Table'!$B$15 + 'Probability Table'!G28*'Payout Table'!$B$16</f>
        <v/>
      </c>
      <c r="C32" s="24">
        <f>B32*$H$6</f>
        <v/>
      </c>
      <c r="D32" s="25" t="n">
        <v>0</v>
      </c>
      <c r="E32" s="24">
        <f>B32*$I$6</f>
        <v/>
      </c>
      <c r="F32" s="14">
        <f>IF(D32&gt;0, (D32-E32)/E32, 0)</f>
        <v/>
      </c>
    </row>
    <row r="33" ht="15" customHeight="1">
      <c r="A33" s="9">
        <f>IF('Probability Table'!B29="","",'Probability Table'!B29)</f>
        <v/>
      </c>
      <c r="B33" s="7">
        <f>'Probability Table'!H29*'Payout Table'!$B$1 + 'Probability Table'!I29*'Payout Table'!$B$2 + 'Probability Table'!J29*'Payout Table'!$B$3 + 'Probability Table'!K29*'Payout Table'!$B$4 + 'Probability Table'!L29*'Payout Table'!$B$5 + 'Probability Table'!M29*'Payout Table'!$B$6 + 'Probability Table'!N29 * 'Payout Table'!$B$7 + 'Probability Table'!O29*'Payout Table'!$B$8 + 'Probability Table'!P29*'Payout Table'!$B$9 + 'Probability Table'!Q29*'Payout Table'!$B$10 + 'Probability Table'!R29*'Payout Table'!$B$11 + 'Probability Table'!S29*'Payout Table'!$B$12 + 'Probability Table'!G29*'Payout Table'!$B$14 + 'Probability Table'!G29*'Payout Table'!$B$15 + 'Probability Table'!G29*'Payout Table'!$B$16</f>
        <v/>
      </c>
      <c r="C33" s="28">
        <f>B33*$H$6</f>
        <v/>
      </c>
      <c r="D33" s="29" t="n">
        <v>0</v>
      </c>
      <c r="E33" s="28">
        <f>B33*$I$6</f>
        <v/>
      </c>
      <c r="F33" s="14">
        <f>IF(D33&gt;0, (D33-E33)/E33, 0)</f>
        <v/>
      </c>
    </row>
    <row r="34" ht="15" customHeight="1">
      <c r="A34" s="6">
        <f>IF('Probability Table'!B30="","",'Probability Table'!B30)</f>
        <v/>
      </c>
      <c r="B34" s="7">
        <f>'Probability Table'!H30*'Payout Table'!$B$1 + 'Probability Table'!I30*'Payout Table'!$B$2 + 'Probability Table'!J30*'Payout Table'!$B$3 + 'Probability Table'!K30*'Payout Table'!$B$4 + 'Probability Table'!L30*'Payout Table'!$B$5 + 'Probability Table'!M30*'Payout Table'!$B$6 + 'Probability Table'!N30 * 'Payout Table'!$B$7 + 'Probability Table'!O30*'Payout Table'!$B$8 + 'Probability Table'!P30*'Payout Table'!$B$9 + 'Probability Table'!Q30*'Payout Table'!$B$10 + 'Probability Table'!R30*'Payout Table'!$B$11 + 'Probability Table'!S30*'Payout Table'!$B$12 + 'Probability Table'!G30*'Payout Table'!$B$14 + 'Probability Table'!G30*'Payout Table'!$B$15 + 'Probability Table'!G30*'Payout Table'!$B$16</f>
        <v/>
      </c>
      <c r="C34" s="24">
        <f>B34*$H$6</f>
        <v/>
      </c>
      <c r="D34" s="25" t="n">
        <v>0</v>
      </c>
      <c r="E34" s="24">
        <f>B34*$I$6</f>
        <v/>
      </c>
      <c r="F34" s="14">
        <f>IF(D34&gt;0, (D34-E34)/E34, 0)</f>
        <v/>
      </c>
    </row>
    <row r="35" ht="15" customHeight="1">
      <c r="A35" s="9">
        <f>IF('Probability Table'!B31="","",'Probability Table'!B31)</f>
        <v/>
      </c>
      <c r="B35" s="7">
        <f>'Probability Table'!H31*'Payout Table'!$B$1 + 'Probability Table'!I31*'Payout Table'!$B$2 + 'Probability Table'!J31*'Payout Table'!$B$3 + 'Probability Table'!K31*'Payout Table'!$B$4 + 'Probability Table'!L31*'Payout Table'!$B$5 + 'Probability Table'!M31*'Payout Table'!$B$6 + 'Probability Table'!N31 * 'Payout Table'!$B$7 + 'Probability Table'!O31*'Payout Table'!$B$8 + 'Probability Table'!P31*'Payout Table'!$B$9 + 'Probability Table'!Q31*'Payout Table'!$B$10 + 'Probability Table'!R31*'Payout Table'!$B$11 + 'Probability Table'!S31*'Payout Table'!$B$12 + 'Probability Table'!G31*'Payout Table'!$B$14 + 'Probability Table'!G31*'Payout Table'!$B$15 + 'Probability Table'!G31*'Payout Table'!$B$16</f>
        <v/>
      </c>
      <c r="C35" s="28">
        <f>B35*$H$6</f>
        <v/>
      </c>
      <c r="D35" s="29" t="n">
        <v>0</v>
      </c>
      <c r="E35" s="28">
        <f>B35*$I$6</f>
        <v/>
      </c>
      <c r="F35" s="14">
        <f>IF(D35&gt;0, (D35-E35)/E35, 0)</f>
        <v/>
      </c>
    </row>
    <row r="36" ht="15" customHeight="1">
      <c r="A36" s="6">
        <f>IF('Probability Table'!B32="","",'Probability Table'!B32)</f>
        <v/>
      </c>
      <c r="B36" s="7">
        <f>'Probability Table'!H32*'Payout Table'!$B$1 + 'Probability Table'!I32*'Payout Table'!$B$2 + 'Probability Table'!J32*'Payout Table'!$B$3 + 'Probability Table'!K32*'Payout Table'!$B$4 + 'Probability Table'!L32*'Payout Table'!$B$5 + 'Probability Table'!M32*'Payout Table'!$B$6 + 'Probability Table'!N32 * 'Payout Table'!$B$7 + 'Probability Table'!O32*'Payout Table'!$B$8 + 'Probability Table'!P32*'Payout Table'!$B$9 + 'Probability Table'!Q32*'Payout Table'!$B$10 + 'Probability Table'!R32*'Payout Table'!$B$11 + 'Probability Table'!S32*'Payout Table'!$B$12 + 'Probability Table'!G32*'Payout Table'!$B$14 + 'Probability Table'!G32*'Payout Table'!$B$15 + 'Probability Table'!G32*'Payout Table'!$B$16</f>
        <v/>
      </c>
      <c r="C36" s="24">
        <f>B36*$H$6</f>
        <v/>
      </c>
      <c r="D36" s="25" t="n">
        <v>0</v>
      </c>
      <c r="E36" s="24">
        <f>B36*$I$6</f>
        <v/>
      </c>
      <c r="F36" s="14">
        <f>IF(D36&gt;0, (D36-E36)/E36, 0)</f>
        <v/>
      </c>
    </row>
    <row r="37" ht="15" customHeight="1">
      <c r="A37" s="9">
        <f>IF('Probability Table'!B33="","",'Probability Table'!B33)</f>
        <v/>
      </c>
      <c r="B37" s="7">
        <f>'Probability Table'!H33*'Payout Table'!$B$1 + 'Probability Table'!I33*'Payout Table'!$B$2 + 'Probability Table'!J33*'Payout Table'!$B$3 + 'Probability Table'!K33*'Payout Table'!$B$4 + 'Probability Table'!L33*'Payout Table'!$B$5 + 'Probability Table'!M33*'Payout Table'!$B$6 + 'Probability Table'!N33 * 'Payout Table'!$B$7 + 'Probability Table'!O33*'Payout Table'!$B$8 + 'Probability Table'!P33*'Payout Table'!$B$9 + 'Probability Table'!Q33*'Payout Table'!$B$10 + 'Probability Table'!R33*'Payout Table'!$B$11 + 'Probability Table'!S33*'Payout Table'!$B$12 + 'Probability Table'!G33*'Payout Table'!$B$14 + 'Probability Table'!G33*'Payout Table'!$B$15 + 'Probability Table'!G33*'Payout Table'!$B$16</f>
        <v/>
      </c>
      <c r="C37" s="28">
        <f>B37*$H$6</f>
        <v/>
      </c>
      <c r="D37" s="29" t="n">
        <v>0</v>
      </c>
      <c r="E37" s="28">
        <f>B37*$I$6</f>
        <v/>
      </c>
      <c r="F37" s="14">
        <f>IF(D37&gt;0, (D37-E37)/E37, 0)</f>
        <v/>
      </c>
    </row>
    <row r="38" ht="15" customHeight="1">
      <c r="A38" s="6">
        <f>IF('Probability Table'!B34="","",'Probability Table'!B34)</f>
        <v/>
      </c>
      <c r="B38" s="7">
        <f>'Probability Table'!H34*'Payout Table'!$B$1 + 'Probability Table'!I34*'Payout Table'!$B$2 + 'Probability Table'!J34*'Payout Table'!$B$3 + 'Probability Table'!K34*'Payout Table'!$B$4 + 'Probability Table'!L34*'Payout Table'!$B$5 + 'Probability Table'!M34*'Payout Table'!$B$6 + 'Probability Table'!N34 * 'Payout Table'!$B$7 + 'Probability Table'!O34*'Payout Table'!$B$8 + 'Probability Table'!P34*'Payout Table'!$B$9 + 'Probability Table'!Q34*'Payout Table'!$B$10 + 'Probability Table'!R34*'Payout Table'!$B$11 + 'Probability Table'!S34*'Payout Table'!$B$12 + 'Probability Table'!G34*'Payout Table'!$B$14 + 'Probability Table'!G34*'Payout Table'!$B$15 + 'Probability Table'!G34*'Payout Table'!$B$16</f>
        <v/>
      </c>
      <c r="C38" s="24">
        <f>B38*$H$6</f>
        <v/>
      </c>
      <c r="D38" s="25" t="n">
        <v>0</v>
      </c>
      <c r="E38" s="24">
        <f>B38*$I$6</f>
        <v/>
      </c>
      <c r="F38" s="14">
        <f>IF(D38&gt;0, (D38-E38)/E38, 0)</f>
        <v/>
      </c>
    </row>
    <row r="39" ht="15" customHeight="1">
      <c r="A39" s="9">
        <f>IF('Probability Table'!B35="","",'Probability Table'!B35)</f>
        <v/>
      </c>
      <c r="B39" s="7">
        <f>'Probability Table'!H35*'Payout Table'!$B$1 + 'Probability Table'!I35*'Payout Table'!$B$2 + 'Probability Table'!J35*'Payout Table'!$B$3 + 'Probability Table'!K35*'Payout Table'!$B$4 + 'Probability Table'!L35*'Payout Table'!$B$5 + 'Probability Table'!M35*'Payout Table'!$B$6 + 'Probability Table'!N35 * 'Payout Table'!$B$7 + 'Probability Table'!O35*'Payout Table'!$B$8 + 'Probability Table'!P35*'Payout Table'!$B$9 + 'Probability Table'!Q35*'Payout Table'!$B$10 + 'Probability Table'!R35*'Payout Table'!$B$11 + 'Probability Table'!S35*'Payout Table'!$B$12 + 'Probability Table'!G35*'Payout Table'!$B$14 + 'Probability Table'!G35*'Payout Table'!$B$15 + 'Probability Table'!G35*'Payout Table'!$B$16</f>
        <v/>
      </c>
      <c r="C39" s="28">
        <f>B39*$H$6</f>
        <v/>
      </c>
      <c r="D39" s="29" t="n">
        <v>0</v>
      </c>
      <c r="E39" s="28">
        <f>B39*$I$6</f>
        <v/>
      </c>
      <c r="F39" s="14">
        <f>IF(D39&gt;0, (D39-E39)/E39, 0)</f>
        <v/>
      </c>
    </row>
    <row r="40" ht="15" customHeight="1">
      <c r="A40" s="6">
        <f>IF('Probability Table'!B36="","",'Probability Table'!B36)</f>
        <v/>
      </c>
      <c r="B40" s="7">
        <f>'Probability Table'!H36*'Payout Table'!$B$1 + 'Probability Table'!I36*'Payout Table'!$B$2 + 'Probability Table'!J36*'Payout Table'!$B$3 + 'Probability Table'!K36*'Payout Table'!$B$4 + 'Probability Table'!L36*'Payout Table'!$B$5 + 'Probability Table'!M36*'Payout Table'!$B$6 + 'Probability Table'!N36 * 'Payout Table'!$B$7 + 'Probability Table'!O36*'Payout Table'!$B$8 + 'Probability Table'!P36*'Payout Table'!$B$9 + 'Probability Table'!Q36*'Payout Table'!$B$10 + 'Probability Table'!R36*'Payout Table'!$B$11 + 'Probability Table'!S36*'Payout Table'!$B$12 + 'Probability Table'!G36*'Payout Table'!$B$14 + 'Probability Table'!G36*'Payout Table'!$B$15 + 'Probability Table'!G36*'Payout Table'!$B$16</f>
        <v/>
      </c>
      <c r="C40" s="24">
        <f>B40*$H$6</f>
        <v/>
      </c>
      <c r="D40" s="25" t="n">
        <v>0</v>
      </c>
      <c r="E40" s="24">
        <f>B40*$I$6</f>
        <v/>
      </c>
      <c r="F40" s="14">
        <f>IF(D40&gt;0, (D40-E40)/E40, 0)</f>
        <v/>
      </c>
    </row>
    <row r="41" ht="15" customHeight="1">
      <c r="A41" s="9">
        <f>IF('Probability Table'!B37="","",'Probability Table'!B37)</f>
        <v/>
      </c>
      <c r="B41" s="7">
        <f>'Probability Table'!H37*'Payout Table'!$B$1 + 'Probability Table'!I37*'Payout Table'!$B$2 + 'Probability Table'!J37*'Payout Table'!$B$3 + 'Probability Table'!K37*'Payout Table'!$B$4 + 'Probability Table'!L37*'Payout Table'!$B$5 + 'Probability Table'!M37*'Payout Table'!$B$6 + 'Probability Table'!N37 * 'Payout Table'!$B$7 + 'Probability Table'!O37*'Payout Table'!$B$8 + 'Probability Table'!P37*'Payout Table'!$B$9 + 'Probability Table'!Q37*'Payout Table'!$B$10 + 'Probability Table'!R37*'Payout Table'!$B$11 + 'Probability Table'!S37*'Payout Table'!$B$12 + 'Probability Table'!G37*'Payout Table'!$B$14 + 'Probability Table'!G37*'Payout Table'!$B$15 + 'Probability Table'!G37*'Payout Table'!$B$16</f>
        <v/>
      </c>
      <c r="C41" s="28">
        <f>B41*$H$6</f>
        <v/>
      </c>
      <c r="D41" s="29" t="n">
        <v>0</v>
      </c>
      <c r="E41" s="28">
        <f>B41*$I$6</f>
        <v/>
      </c>
      <c r="F41" s="14">
        <f>IF(D41&gt;0, (D41-E41)/E41, 0)</f>
        <v/>
      </c>
    </row>
    <row r="42" ht="15" customHeight="1">
      <c r="A42" s="6">
        <f>IF('Probability Table'!B38="","",'Probability Table'!B38)</f>
        <v/>
      </c>
      <c r="B42" s="7">
        <f>'Probability Table'!H38*'Payout Table'!$B$1 + 'Probability Table'!I38*'Payout Table'!$B$2 + 'Probability Table'!J38*'Payout Table'!$B$3 + 'Probability Table'!K38*'Payout Table'!$B$4 + 'Probability Table'!L38*'Payout Table'!$B$5 + 'Probability Table'!M38*'Payout Table'!$B$6 + 'Probability Table'!N38 * 'Payout Table'!$B$7 + 'Probability Table'!O38*'Payout Table'!$B$8 + 'Probability Table'!P38*'Payout Table'!$B$9 + 'Probability Table'!Q38*'Payout Table'!$B$10 + 'Probability Table'!R38*'Payout Table'!$B$11 + 'Probability Table'!S38*'Payout Table'!$B$12 + 'Probability Table'!G38*'Payout Table'!$B$14 + 'Probability Table'!G38*'Payout Table'!$B$15 + 'Probability Table'!G38*'Payout Table'!$B$16</f>
        <v/>
      </c>
      <c r="C42" s="24">
        <f>B42*$H$6</f>
        <v/>
      </c>
      <c r="D42" s="25" t="n">
        <v>0</v>
      </c>
      <c r="E42" s="24">
        <f>B42*$I$6</f>
        <v/>
      </c>
      <c r="F42" s="14">
        <f>IF(D42&gt;0, (D42-E42)/E42, 0)</f>
        <v/>
      </c>
    </row>
    <row r="43" ht="15" customHeight="1">
      <c r="A43" s="9">
        <f>IF('Probability Table'!B39="","",'Probability Table'!B39)</f>
        <v/>
      </c>
      <c r="B43" s="7">
        <f>'Probability Table'!H39*'Payout Table'!$B$1 + 'Probability Table'!I39*'Payout Table'!$B$2 + 'Probability Table'!J39*'Payout Table'!$B$3 + 'Probability Table'!K39*'Payout Table'!$B$4 + 'Probability Table'!L39*'Payout Table'!$B$5 + 'Probability Table'!M39*'Payout Table'!$B$6 + 'Probability Table'!N39 * 'Payout Table'!$B$7 + 'Probability Table'!O39*'Payout Table'!$B$8 + 'Probability Table'!P39*'Payout Table'!$B$9 + 'Probability Table'!Q39*'Payout Table'!$B$10 + 'Probability Table'!R39*'Payout Table'!$B$11 + 'Probability Table'!S39*'Payout Table'!$B$12 + 'Probability Table'!G39*'Payout Table'!$B$14 + 'Probability Table'!G39*'Payout Table'!$B$15 + 'Probability Table'!G39*'Payout Table'!$B$16</f>
        <v/>
      </c>
      <c r="C43" s="28">
        <f>B43*$H$6</f>
        <v/>
      </c>
      <c r="D43" s="29" t="n">
        <v>0</v>
      </c>
      <c r="E43" s="28">
        <f>B43*$I$6</f>
        <v/>
      </c>
      <c r="F43" s="14">
        <f>IF(D43&gt;0, (D43-E43)/E43, 0)</f>
        <v/>
      </c>
    </row>
    <row r="44" ht="15" customHeight="1">
      <c r="A44" s="6">
        <f>IF('Probability Table'!B40="","",'Probability Table'!B40)</f>
        <v/>
      </c>
      <c r="B44" s="7">
        <f>'Probability Table'!H40*'Payout Table'!$B$1 + 'Probability Table'!I40*'Payout Table'!$B$2 + 'Probability Table'!J40*'Payout Table'!$B$3 + 'Probability Table'!K40*'Payout Table'!$B$4 + 'Probability Table'!L40*'Payout Table'!$B$5 + 'Probability Table'!M40*'Payout Table'!$B$6 + 'Probability Table'!N40 * 'Payout Table'!$B$7 + 'Probability Table'!O40*'Payout Table'!$B$8 + 'Probability Table'!P40*'Payout Table'!$B$9 + 'Probability Table'!Q40*'Payout Table'!$B$10 + 'Probability Table'!R40*'Payout Table'!$B$11 + 'Probability Table'!S40*'Payout Table'!$B$12 + 'Probability Table'!G40*'Payout Table'!$B$14 + 'Probability Table'!G40*'Payout Table'!$B$15 + 'Probability Table'!G40*'Payout Table'!$B$16</f>
        <v/>
      </c>
      <c r="C44" s="24">
        <f>B44*$H$6</f>
        <v/>
      </c>
      <c r="D44" s="25" t="n">
        <v>0</v>
      </c>
      <c r="E44" s="24">
        <f>B44*$I$6</f>
        <v/>
      </c>
      <c r="F44" s="14">
        <f>IF(D44&gt;0, (D44-E44)/E44, 0)</f>
        <v/>
      </c>
    </row>
    <row r="45" ht="15" customHeight="1">
      <c r="A45" s="9">
        <f>IF('Probability Table'!B41="","",'Probability Table'!B41)</f>
        <v/>
      </c>
      <c r="B45" s="7">
        <f>'Probability Table'!H41*'Payout Table'!$B$1 + 'Probability Table'!I41*'Payout Table'!$B$2 + 'Probability Table'!J41*'Payout Table'!$B$3 + 'Probability Table'!K41*'Payout Table'!$B$4 + 'Probability Table'!L41*'Payout Table'!$B$5 + 'Probability Table'!M41*'Payout Table'!$B$6 + 'Probability Table'!N41 * 'Payout Table'!$B$7 + 'Probability Table'!O41*'Payout Table'!$B$8 + 'Probability Table'!P41*'Payout Table'!$B$9 + 'Probability Table'!Q41*'Payout Table'!$B$10 + 'Probability Table'!R41*'Payout Table'!$B$11 + 'Probability Table'!S41*'Payout Table'!$B$12 + 'Probability Table'!G41*'Payout Table'!$B$14 + 'Probability Table'!G41*'Payout Table'!$B$15 + 'Probability Table'!G41*'Payout Table'!$B$16</f>
        <v/>
      </c>
      <c r="C45" s="28">
        <f>B45*$H$6</f>
        <v/>
      </c>
      <c r="D45" s="29" t="n">
        <v>0</v>
      </c>
      <c r="E45" s="28">
        <f>B45*$I$6</f>
        <v/>
      </c>
      <c r="F45" s="14">
        <f>IF(D45&gt;0, (D45-E45)/E45, 0)</f>
        <v/>
      </c>
    </row>
    <row r="46" ht="15" customHeight="1">
      <c r="A46" s="6">
        <f>IF('Probability Table'!B42="","",'Probability Table'!B42)</f>
        <v/>
      </c>
      <c r="B46" s="7">
        <f>'Probability Table'!H42*'Payout Table'!$B$1 + 'Probability Table'!I42*'Payout Table'!$B$2 + 'Probability Table'!J42*'Payout Table'!$B$3 + 'Probability Table'!K42*'Payout Table'!$B$4 + 'Probability Table'!L42*'Payout Table'!$B$5 + 'Probability Table'!M42*'Payout Table'!$B$6 + 'Probability Table'!N42 * 'Payout Table'!$B$7 + 'Probability Table'!O42*'Payout Table'!$B$8 + 'Probability Table'!P42*'Payout Table'!$B$9 + 'Probability Table'!Q42*'Payout Table'!$B$10 + 'Probability Table'!R42*'Payout Table'!$B$11 + 'Probability Table'!S42*'Payout Table'!$B$12 + 'Probability Table'!G42*'Payout Table'!$B$14 + 'Probability Table'!G42*'Payout Table'!$B$15 + 'Probability Table'!G42*'Payout Table'!$B$16</f>
        <v/>
      </c>
      <c r="C46" s="24">
        <f>B46*$H$6</f>
        <v/>
      </c>
      <c r="D46" s="25" t="n">
        <v>0</v>
      </c>
      <c r="E46" s="24">
        <f>B46*$I$6</f>
        <v/>
      </c>
      <c r="F46" s="14">
        <f>IF(D46&gt;0, (D46-E46)/E46, 0)</f>
        <v/>
      </c>
    </row>
    <row r="47" ht="15" customHeight="1">
      <c r="A47" s="9">
        <f>IF('Probability Table'!B43="","",'Probability Table'!B43)</f>
        <v/>
      </c>
      <c r="B47" s="7">
        <f>'Probability Table'!H43*'Payout Table'!$B$1 + 'Probability Table'!I43*'Payout Table'!$B$2 + 'Probability Table'!J43*'Payout Table'!$B$3 + 'Probability Table'!K43*'Payout Table'!$B$4 + 'Probability Table'!L43*'Payout Table'!$B$5 + 'Probability Table'!M43*'Payout Table'!$B$6 + 'Probability Table'!N43 * 'Payout Table'!$B$7 + 'Probability Table'!O43*'Payout Table'!$B$8 + 'Probability Table'!P43*'Payout Table'!$B$9 + 'Probability Table'!Q43*'Payout Table'!$B$10 + 'Probability Table'!R43*'Payout Table'!$B$11 + 'Probability Table'!S43*'Payout Table'!$B$12 + 'Probability Table'!G43*'Payout Table'!$B$14 + 'Probability Table'!G43*'Payout Table'!$B$15 + 'Probability Table'!G43*'Payout Table'!$B$16</f>
        <v/>
      </c>
      <c r="C47" s="28">
        <f>B47*$H$6</f>
        <v/>
      </c>
      <c r="D47" s="29" t="n">
        <v>0</v>
      </c>
      <c r="E47" s="28">
        <f>B47*$I$6</f>
        <v/>
      </c>
      <c r="F47" s="14">
        <f>IF(D47&gt;0, (D47-E47)/E47, 0)</f>
        <v/>
      </c>
    </row>
    <row r="48" ht="15" customHeight="1">
      <c r="A48" s="6">
        <f>IF('Probability Table'!B44="","",'Probability Table'!B44)</f>
        <v/>
      </c>
      <c r="B48" s="7">
        <f>'Probability Table'!H44*'Payout Table'!$B$1 + 'Probability Table'!I44*'Payout Table'!$B$2 + 'Probability Table'!J44*'Payout Table'!$B$3 + 'Probability Table'!K44*'Payout Table'!$B$4 + 'Probability Table'!L44*'Payout Table'!$B$5 + 'Probability Table'!M44*'Payout Table'!$B$6 + 'Probability Table'!N44 * 'Payout Table'!$B$7 + 'Probability Table'!O44*'Payout Table'!$B$8 + 'Probability Table'!P44*'Payout Table'!$B$9 + 'Probability Table'!Q44*'Payout Table'!$B$10 + 'Probability Table'!R44*'Payout Table'!$B$11 + 'Probability Table'!S44*'Payout Table'!$B$12 + 'Probability Table'!G44*'Payout Table'!$B$14 + 'Probability Table'!G44*'Payout Table'!$B$15 + 'Probability Table'!G44*'Payout Table'!$B$16</f>
        <v/>
      </c>
      <c r="C48" s="24">
        <f>B48*$H$6</f>
        <v/>
      </c>
      <c r="D48" s="25" t="n">
        <v>0</v>
      </c>
      <c r="E48" s="24">
        <f>B48*$I$6</f>
        <v/>
      </c>
      <c r="F48" s="14">
        <f>IF(D48&gt;0, (D48-E48)/E48, 0)</f>
        <v/>
      </c>
    </row>
    <row r="49" ht="15" customHeight="1">
      <c r="A49" s="9">
        <f>IF('Probability Table'!B45="","",'Probability Table'!B45)</f>
        <v/>
      </c>
      <c r="B49" s="7">
        <f>'Probability Table'!H45*'Payout Table'!$B$1 + 'Probability Table'!I45*'Payout Table'!$B$2 + 'Probability Table'!J45*'Payout Table'!$B$3 + 'Probability Table'!K45*'Payout Table'!$B$4 + 'Probability Table'!L45*'Payout Table'!$B$5 + 'Probability Table'!M45*'Payout Table'!$B$6 + 'Probability Table'!N45 * 'Payout Table'!$B$7 + 'Probability Table'!O45*'Payout Table'!$B$8 + 'Probability Table'!P45*'Payout Table'!$B$9 + 'Probability Table'!Q45*'Payout Table'!$B$10 + 'Probability Table'!R45*'Payout Table'!$B$11 + 'Probability Table'!S45*'Payout Table'!$B$12 + 'Probability Table'!G45*'Payout Table'!$B$14 + 'Probability Table'!G45*'Payout Table'!$B$15 + 'Probability Table'!G45*'Payout Table'!$B$16</f>
        <v/>
      </c>
      <c r="C49" s="28">
        <f>B49*$H$6</f>
        <v/>
      </c>
      <c r="D49" s="29" t="n">
        <v>0</v>
      </c>
      <c r="E49" s="28">
        <f>B49*$I$6</f>
        <v/>
      </c>
      <c r="F49" s="14">
        <f>IF(D49&gt;0, (D49-E49)/E49, 0)</f>
        <v/>
      </c>
    </row>
    <row r="50" ht="15" customHeight="1">
      <c r="A50" s="6">
        <f>IF('Probability Table'!B46="","",'Probability Table'!B46)</f>
        <v/>
      </c>
      <c r="B50" s="7">
        <f>'Probability Table'!H46*'Payout Table'!$B$1 + 'Probability Table'!I46*'Payout Table'!$B$2 + 'Probability Table'!J46*'Payout Table'!$B$3 + 'Probability Table'!K46*'Payout Table'!$B$4 + 'Probability Table'!L46*'Payout Table'!$B$5 + 'Probability Table'!M46*'Payout Table'!$B$6 + 'Probability Table'!N46 * 'Payout Table'!$B$7 + 'Probability Table'!O46*'Payout Table'!$B$8 + 'Probability Table'!P46*'Payout Table'!$B$9 + 'Probability Table'!Q46*'Payout Table'!$B$10 + 'Probability Table'!R46*'Payout Table'!$B$11 + 'Probability Table'!S46*'Payout Table'!$B$12 + 'Probability Table'!G46*'Payout Table'!$B$14 + 'Probability Table'!G46*'Payout Table'!$B$15 + 'Probability Table'!G46*'Payout Table'!$B$16</f>
        <v/>
      </c>
      <c r="C50" s="24">
        <f>B50*$H$6</f>
        <v/>
      </c>
      <c r="D50" s="25" t="n">
        <v>0</v>
      </c>
      <c r="E50" s="24">
        <f>B50*$I$6</f>
        <v/>
      </c>
      <c r="F50" s="14">
        <f>IF(D50&gt;0, (D50-E50)/E50, 0)</f>
        <v/>
      </c>
    </row>
    <row r="51" ht="15" customHeight="1">
      <c r="A51" s="9">
        <f>IF('Probability Table'!B47="","",'Probability Table'!B47)</f>
        <v/>
      </c>
      <c r="B51" s="7">
        <f>'Probability Table'!H47*'Payout Table'!$B$1 + 'Probability Table'!I47*'Payout Table'!$B$2 + 'Probability Table'!J47*'Payout Table'!$B$3 + 'Probability Table'!K47*'Payout Table'!$B$4 + 'Probability Table'!L47*'Payout Table'!$B$5 + 'Probability Table'!M47*'Payout Table'!$B$6 + 'Probability Table'!N47 * 'Payout Table'!$B$7 + 'Probability Table'!O47*'Payout Table'!$B$8 + 'Probability Table'!P47*'Payout Table'!$B$9 + 'Probability Table'!Q47*'Payout Table'!$B$10 + 'Probability Table'!R47*'Payout Table'!$B$11 + 'Probability Table'!S47*'Payout Table'!$B$12 + 'Probability Table'!G47*'Payout Table'!$B$14 + 'Probability Table'!G47*'Payout Table'!$B$15 + 'Probability Table'!G47*'Payout Table'!$B$16</f>
        <v/>
      </c>
      <c r="C51" s="28">
        <f>B51*$H$6</f>
        <v/>
      </c>
      <c r="D51" s="29" t="n">
        <v>0</v>
      </c>
      <c r="E51" s="28">
        <f>B51*$I$6</f>
        <v/>
      </c>
      <c r="F51" s="14">
        <f>IF(D51&gt;0, (D51-E51)/E51, 0)</f>
        <v/>
      </c>
    </row>
    <row r="52" ht="15" customHeight="1">
      <c r="A52" s="6">
        <f>IF('Probability Table'!B48="","",'Probability Table'!B48)</f>
        <v/>
      </c>
      <c r="B52" s="7">
        <f>'Probability Table'!H48*'Payout Table'!$B$1 + 'Probability Table'!I48*'Payout Table'!$B$2 + 'Probability Table'!J48*'Payout Table'!$B$3 + 'Probability Table'!K48*'Payout Table'!$B$4 + 'Probability Table'!L48*'Payout Table'!$B$5 + 'Probability Table'!M48*'Payout Table'!$B$6 + 'Probability Table'!N48 * 'Payout Table'!$B$7 + 'Probability Table'!O48*'Payout Table'!$B$8 + 'Probability Table'!P48*'Payout Table'!$B$9 + 'Probability Table'!Q48*'Payout Table'!$B$10 + 'Probability Table'!R48*'Payout Table'!$B$11 + 'Probability Table'!S48*'Payout Table'!$B$12 + 'Probability Table'!G48*'Payout Table'!$B$14 + 'Probability Table'!G48*'Payout Table'!$B$15 + 'Probability Table'!G48*'Payout Table'!$B$16</f>
        <v/>
      </c>
      <c r="C52" s="24">
        <f>B52*$H$6</f>
        <v/>
      </c>
      <c r="D52" s="25" t="n">
        <v>0</v>
      </c>
      <c r="E52" s="24">
        <f>B52*$I$6</f>
        <v/>
      </c>
      <c r="F52" s="14">
        <f>IF(D52&gt;0, (D52-E52)/E52, 0)</f>
        <v/>
      </c>
    </row>
    <row r="53" ht="15" customHeight="1">
      <c r="A53" s="9">
        <f>IF('Probability Table'!B49="","",'Probability Table'!B49)</f>
        <v/>
      </c>
      <c r="B53" s="7">
        <f>'Probability Table'!H49*'Payout Table'!$B$1 + 'Probability Table'!I49*'Payout Table'!$B$2 + 'Probability Table'!J49*'Payout Table'!$B$3 + 'Probability Table'!K49*'Payout Table'!$B$4 + 'Probability Table'!L49*'Payout Table'!$B$5 + 'Probability Table'!M49*'Payout Table'!$B$6 + 'Probability Table'!N49 * 'Payout Table'!$B$7 + 'Probability Table'!O49*'Payout Table'!$B$8 + 'Probability Table'!P49*'Payout Table'!$B$9 + 'Probability Table'!Q49*'Payout Table'!$B$10 + 'Probability Table'!R49*'Payout Table'!$B$11 + 'Probability Table'!S49*'Payout Table'!$B$12 + 'Probability Table'!G49*'Payout Table'!$B$14 + 'Probability Table'!G49*'Payout Table'!$B$15 + 'Probability Table'!G49*'Payout Table'!$B$16</f>
        <v/>
      </c>
      <c r="C53" s="28">
        <f>B53*$H$6</f>
        <v/>
      </c>
      <c r="D53" s="29" t="n">
        <v>0</v>
      </c>
      <c r="E53" s="28">
        <f>B53*$I$6</f>
        <v/>
      </c>
      <c r="F53" s="14">
        <f>IF(D53&gt;0, (D53-E53)/E53, 0)</f>
        <v/>
      </c>
    </row>
    <row r="54" ht="15" customHeight="1">
      <c r="A54" s="6">
        <f>IF('Probability Table'!B50="","",'Probability Table'!B50)</f>
        <v/>
      </c>
      <c r="B54" s="7">
        <f>'Probability Table'!H50*'Payout Table'!$B$1 + 'Probability Table'!I50*'Payout Table'!$B$2 + 'Probability Table'!J50*'Payout Table'!$B$3 + 'Probability Table'!K50*'Payout Table'!$B$4 + 'Probability Table'!L50*'Payout Table'!$B$5 + 'Probability Table'!M50*'Payout Table'!$B$6 + 'Probability Table'!N50 * 'Payout Table'!$B$7 + 'Probability Table'!O50*'Payout Table'!$B$8 + 'Probability Table'!P50*'Payout Table'!$B$9 + 'Probability Table'!Q50*'Payout Table'!$B$10 + 'Probability Table'!R50*'Payout Table'!$B$11 + 'Probability Table'!S50*'Payout Table'!$B$12 + 'Probability Table'!G50*'Payout Table'!$B$14 + 'Probability Table'!G50*'Payout Table'!$B$15 + 'Probability Table'!G50*'Payout Table'!$B$16</f>
        <v/>
      </c>
      <c r="C54" s="24">
        <f>B54*$H$6</f>
        <v/>
      </c>
      <c r="D54" s="25" t="n">
        <v>0</v>
      </c>
      <c r="E54" s="24">
        <f>B54*$I$6</f>
        <v/>
      </c>
      <c r="F54" s="14">
        <f>IF(D54&gt;0, (D54-E54)/E54, 0)</f>
        <v/>
      </c>
    </row>
    <row r="55" ht="15" customHeight="1">
      <c r="A55" s="9">
        <f>IF('Probability Table'!B51="","",'Probability Table'!B51)</f>
        <v/>
      </c>
      <c r="B55" s="7">
        <f>'Probability Table'!H51*'Payout Table'!$B$1 + 'Probability Table'!I51*'Payout Table'!$B$2 + 'Probability Table'!J51*'Payout Table'!$B$3 + 'Probability Table'!K51*'Payout Table'!$B$4 + 'Probability Table'!L51*'Payout Table'!$B$5 + 'Probability Table'!M51*'Payout Table'!$B$6 + 'Probability Table'!N51 * 'Payout Table'!$B$7 + 'Probability Table'!O51*'Payout Table'!$B$8 + 'Probability Table'!P51*'Payout Table'!$B$9 + 'Probability Table'!Q51*'Payout Table'!$B$10 + 'Probability Table'!R51*'Payout Table'!$B$11 + 'Probability Table'!S51*'Payout Table'!$B$12 + 'Probability Table'!G51*'Payout Table'!$B$14 + 'Probability Table'!G51*'Payout Table'!$B$15 + 'Probability Table'!G51*'Payout Table'!$B$16</f>
        <v/>
      </c>
      <c r="C55" s="28">
        <f>B55*$H$6</f>
        <v/>
      </c>
      <c r="D55" s="29" t="n">
        <v>0</v>
      </c>
      <c r="E55" s="28">
        <f>B55*$I$6</f>
        <v/>
      </c>
      <c r="F55" s="14">
        <f>IF(D55&gt;0, (D55-E55)/E55, 0)</f>
        <v/>
      </c>
    </row>
    <row r="56" ht="15" customHeight="1">
      <c r="A56" s="6">
        <f>IF('Probability Table'!B52="","",'Probability Table'!B52)</f>
        <v/>
      </c>
      <c r="B56" s="7">
        <f>'Probability Table'!H52*'Payout Table'!$B$1 + 'Probability Table'!I52*'Payout Table'!$B$2 + 'Probability Table'!J52*'Payout Table'!$B$3 + 'Probability Table'!K52*'Payout Table'!$B$4 + 'Probability Table'!L52*'Payout Table'!$B$5 + 'Probability Table'!M52*'Payout Table'!$B$6 + 'Probability Table'!N52 * 'Payout Table'!$B$7 + 'Probability Table'!O52*'Payout Table'!$B$8 + 'Probability Table'!P52*'Payout Table'!$B$9 + 'Probability Table'!Q52*'Payout Table'!$B$10 + 'Probability Table'!R52*'Payout Table'!$B$11 + 'Probability Table'!S52*'Payout Table'!$B$12 + 'Probability Table'!G52*'Payout Table'!$B$14 + 'Probability Table'!G52*'Payout Table'!$B$15 + 'Probability Table'!G52*'Payout Table'!$B$16</f>
        <v/>
      </c>
      <c r="C56" s="24">
        <f>B56*$H$6</f>
        <v/>
      </c>
      <c r="D56" s="25" t="n">
        <v>0</v>
      </c>
      <c r="E56" s="24">
        <f>B56*$I$6</f>
        <v/>
      </c>
      <c r="F56" s="14">
        <f>IF(D56&gt;0, (D56-E56)/E56, 0)</f>
        <v/>
      </c>
    </row>
    <row r="57" ht="15" customHeight="1">
      <c r="A57" s="9">
        <f>IF('Probability Table'!B53="","",'Probability Table'!B53)</f>
        <v/>
      </c>
      <c r="B57" s="7">
        <f>'Probability Table'!H53*'Payout Table'!$B$1 + 'Probability Table'!I53*'Payout Table'!$B$2 + 'Probability Table'!J53*'Payout Table'!$B$3 + 'Probability Table'!K53*'Payout Table'!$B$4 + 'Probability Table'!L53*'Payout Table'!$B$5 + 'Probability Table'!M53*'Payout Table'!$B$6 + 'Probability Table'!N53 * 'Payout Table'!$B$7 + 'Probability Table'!O53*'Payout Table'!$B$8 + 'Probability Table'!P53*'Payout Table'!$B$9 + 'Probability Table'!Q53*'Payout Table'!$B$10 + 'Probability Table'!R53*'Payout Table'!$B$11 + 'Probability Table'!S53*'Payout Table'!$B$12 + 'Probability Table'!G53*'Payout Table'!$B$14 + 'Probability Table'!G53*'Payout Table'!$B$15 + 'Probability Table'!G53*'Payout Table'!$B$16</f>
        <v/>
      </c>
      <c r="C57" s="28">
        <f>B57*$H$6</f>
        <v/>
      </c>
      <c r="D57" s="29" t="n">
        <v>0</v>
      </c>
      <c r="E57" s="28">
        <f>B57*$I$6</f>
        <v/>
      </c>
      <c r="F57" s="14">
        <f>IF(D57&gt;0, (D57-E57)/E57, 0)</f>
        <v/>
      </c>
    </row>
    <row r="58" ht="15" customHeight="1">
      <c r="A58" s="6">
        <f>IF('Probability Table'!B54="","",'Probability Table'!B54)</f>
        <v/>
      </c>
      <c r="B58" s="7">
        <f>'Probability Table'!H54*'Payout Table'!$B$1 + 'Probability Table'!I54*'Payout Table'!$B$2 + 'Probability Table'!J54*'Payout Table'!$B$3 + 'Probability Table'!K54*'Payout Table'!$B$4 + 'Probability Table'!L54*'Payout Table'!$B$5 + 'Probability Table'!M54*'Payout Table'!$B$6 + 'Probability Table'!N54 * 'Payout Table'!$B$7 + 'Probability Table'!O54*'Payout Table'!$B$8 + 'Probability Table'!P54*'Payout Table'!$B$9 + 'Probability Table'!Q54*'Payout Table'!$B$10 + 'Probability Table'!R54*'Payout Table'!$B$11 + 'Probability Table'!S54*'Payout Table'!$B$12 + 'Probability Table'!G54*'Payout Table'!$B$14 + 'Probability Table'!G54*'Payout Table'!$B$15 + 'Probability Table'!G54*'Payout Table'!$B$16</f>
        <v/>
      </c>
      <c r="C58" s="24">
        <f>B58*$H$6</f>
        <v/>
      </c>
      <c r="D58" s="25" t="n">
        <v>0</v>
      </c>
      <c r="E58" s="24">
        <f>B58*$I$6</f>
        <v/>
      </c>
      <c r="F58" s="14">
        <f>IF(D58&gt;0, (D58-E58)/E58, 0)</f>
        <v/>
      </c>
    </row>
    <row r="59" ht="15" customHeight="1">
      <c r="A59" s="9">
        <f>IF('Probability Table'!B55="","",'Probability Table'!B55)</f>
        <v/>
      </c>
      <c r="B59" s="7">
        <f>'Probability Table'!H55*'Payout Table'!$B$1 + 'Probability Table'!I55*'Payout Table'!$B$2 + 'Probability Table'!J55*'Payout Table'!$B$3 + 'Probability Table'!K55*'Payout Table'!$B$4 + 'Probability Table'!L55*'Payout Table'!$B$5 + 'Probability Table'!M55*'Payout Table'!$B$6 + 'Probability Table'!N55 * 'Payout Table'!$B$7 + 'Probability Table'!O55*'Payout Table'!$B$8 + 'Probability Table'!P55*'Payout Table'!$B$9 + 'Probability Table'!Q55*'Payout Table'!$B$10 + 'Probability Table'!R55*'Payout Table'!$B$11 + 'Probability Table'!S55*'Payout Table'!$B$12 + 'Probability Table'!G55*'Payout Table'!$B$14 + 'Probability Table'!G55*'Payout Table'!$B$15 + 'Probability Table'!G55*'Payout Table'!$B$16</f>
        <v/>
      </c>
      <c r="C59" s="28">
        <f>B59*$H$6</f>
        <v/>
      </c>
      <c r="D59" s="29" t="n">
        <v>0</v>
      </c>
      <c r="E59" s="28">
        <f>B59*$I$6</f>
        <v/>
      </c>
      <c r="F59" s="14">
        <f>IF(D59&gt;0, (D59-E59)/E59, 0)</f>
        <v/>
      </c>
    </row>
    <row r="60" ht="15" customHeight="1">
      <c r="A60" s="6">
        <f>IF('Probability Table'!B56="","",'Probability Table'!B56)</f>
        <v/>
      </c>
      <c r="B60" s="7">
        <f>'Probability Table'!H56*'Payout Table'!$B$1 + 'Probability Table'!I56*'Payout Table'!$B$2 + 'Probability Table'!J56*'Payout Table'!$B$3 + 'Probability Table'!K56*'Payout Table'!$B$4 + 'Probability Table'!L56*'Payout Table'!$B$5 + 'Probability Table'!M56*'Payout Table'!$B$6 + 'Probability Table'!N56 * 'Payout Table'!$B$7 + 'Probability Table'!O56*'Payout Table'!$B$8 + 'Probability Table'!P56*'Payout Table'!$B$9 + 'Probability Table'!Q56*'Payout Table'!$B$10 + 'Probability Table'!R56*'Payout Table'!$B$11 + 'Probability Table'!S56*'Payout Table'!$B$12 + 'Probability Table'!G56*'Payout Table'!$B$14 + 'Probability Table'!G56*'Payout Table'!$B$15 + 'Probability Table'!G56*'Payout Table'!$B$16</f>
        <v/>
      </c>
      <c r="C60" s="24">
        <f>B60*$H$6</f>
        <v/>
      </c>
      <c r="D60" s="25" t="n">
        <v>0</v>
      </c>
      <c r="E60" s="24">
        <f>B60*$I$6</f>
        <v/>
      </c>
      <c r="F60" s="14">
        <f>IF(D60&gt;0, (D60-E60)/E60, 0)</f>
        <v/>
      </c>
    </row>
    <row r="61" ht="15" customHeight="1">
      <c r="A61" s="9">
        <f>IF('Probability Table'!B57="","",'Probability Table'!B57)</f>
        <v/>
      </c>
      <c r="B61" s="7">
        <f>'Probability Table'!H57*'Payout Table'!$B$1 + 'Probability Table'!I57*'Payout Table'!$B$2 + 'Probability Table'!J57*'Payout Table'!$B$3 + 'Probability Table'!K57*'Payout Table'!$B$4 + 'Probability Table'!L57*'Payout Table'!$B$5 + 'Probability Table'!M57*'Payout Table'!$B$6 + 'Probability Table'!N57 * 'Payout Table'!$B$7 + 'Probability Table'!O57*'Payout Table'!$B$8 + 'Probability Table'!P57*'Payout Table'!$B$9 + 'Probability Table'!Q57*'Payout Table'!$B$10 + 'Probability Table'!R57*'Payout Table'!$B$11 + 'Probability Table'!S57*'Payout Table'!$B$12 + 'Probability Table'!G57*'Payout Table'!$B$14 + 'Probability Table'!G57*'Payout Table'!$B$15 + 'Probability Table'!G57*'Payout Table'!$B$16</f>
        <v/>
      </c>
      <c r="C61" s="28">
        <f>B61*$H$6</f>
        <v/>
      </c>
      <c r="D61" s="29" t="n">
        <v>0</v>
      </c>
      <c r="E61" s="28">
        <f>B61*$I$6</f>
        <v/>
      </c>
      <c r="F61" s="14">
        <f>IF(D61&gt;0, (D61-E61)/E61, 0)</f>
        <v/>
      </c>
    </row>
    <row r="62" ht="15" customHeight="1">
      <c r="A62" s="6">
        <f>IF('Probability Table'!B58="","",'Probability Table'!B58)</f>
        <v/>
      </c>
      <c r="B62" s="7">
        <f>'Probability Table'!H58*'Payout Table'!$B$1 + 'Probability Table'!I58*'Payout Table'!$B$2 + 'Probability Table'!J58*'Payout Table'!$B$3 + 'Probability Table'!K58*'Payout Table'!$B$4 + 'Probability Table'!L58*'Payout Table'!$B$5 + 'Probability Table'!M58*'Payout Table'!$B$6 + 'Probability Table'!N58 * 'Payout Table'!$B$7 + 'Probability Table'!O58*'Payout Table'!$B$8 + 'Probability Table'!P58*'Payout Table'!$B$9 + 'Probability Table'!Q58*'Payout Table'!$B$10 + 'Probability Table'!R58*'Payout Table'!$B$11 + 'Probability Table'!S58*'Payout Table'!$B$12 + 'Probability Table'!G58*'Payout Table'!$B$14 + 'Probability Table'!G58*'Payout Table'!$B$15 + 'Probability Table'!G58*'Payout Table'!$B$16</f>
        <v/>
      </c>
      <c r="C62" s="24">
        <f>B62*$H$6</f>
        <v/>
      </c>
      <c r="D62" s="25" t="n">
        <v>0</v>
      </c>
      <c r="E62" s="24">
        <f>B62*$I$6</f>
        <v/>
      </c>
      <c r="F62" s="14">
        <f>IF(D62&gt;0, (D62-E62)/E62, 0)</f>
        <v/>
      </c>
    </row>
    <row r="63" ht="15" customHeight="1">
      <c r="A63" s="9">
        <f>IF('Probability Table'!B59="","",'Probability Table'!B59)</f>
        <v/>
      </c>
      <c r="B63" s="7">
        <f>'Probability Table'!H59*'Payout Table'!$B$1 + 'Probability Table'!I59*'Payout Table'!$B$2 + 'Probability Table'!J59*'Payout Table'!$B$3 + 'Probability Table'!K59*'Payout Table'!$B$4 + 'Probability Table'!L59*'Payout Table'!$B$5 + 'Probability Table'!M59*'Payout Table'!$B$6 + 'Probability Table'!N59 * 'Payout Table'!$B$7 + 'Probability Table'!O59*'Payout Table'!$B$8 + 'Probability Table'!P59*'Payout Table'!$B$9 + 'Probability Table'!Q59*'Payout Table'!$B$10 + 'Probability Table'!R59*'Payout Table'!$B$11 + 'Probability Table'!S59*'Payout Table'!$B$12 + 'Probability Table'!G59*'Payout Table'!$B$14 + 'Probability Table'!G59*'Payout Table'!$B$15 + 'Probability Table'!G59*'Payout Table'!$B$16</f>
        <v/>
      </c>
      <c r="C63" s="28">
        <f>B63*$H$6</f>
        <v/>
      </c>
      <c r="D63" s="29" t="n">
        <v>0</v>
      </c>
      <c r="E63" s="28">
        <f>B63*$I$6</f>
        <v/>
      </c>
      <c r="F63" s="14">
        <f>IF(D63&gt;0, (D63-E63)/E63, 0)</f>
        <v/>
      </c>
    </row>
    <row r="64" ht="15" customHeight="1">
      <c r="A64" s="6">
        <f>IF('Probability Table'!B60="","",'Probability Table'!B60)</f>
        <v/>
      </c>
      <c r="B64" s="7">
        <f>'Probability Table'!H60*'Payout Table'!$B$1 + 'Probability Table'!I60*'Payout Table'!$B$2 + 'Probability Table'!J60*'Payout Table'!$B$3 + 'Probability Table'!K60*'Payout Table'!$B$4 + 'Probability Table'!L60*'Payout Table'!$B$5 + 'Probability Table'!M60*'Payout Table'!$B$6 + 'Probability Table'!N60 * 'Payout Table'!$B$7 + 'Probability Table'!O60*'Payout Table'!$B$8 + 'Probability Table'!P60*'Payout Table'!$B$9 + 'Probability Table'!Q60*'Payout Table'!$B$10 + 'Probability Table'!R60*'Payout Table'!$B$11 + 'Probability Table'!S60*'Payout Table'!$B$12 + 'Probability Table'!G60*'Payout Table'!$B$14 + 'Probability Table'!G60*'Payout Table'!$B$15 + 'Probability Table'!G60*'Payout Table'!$B$16</f>
        <v/>
      </c>
      <c r="C64" s="24">
        <f>B64*$H$6</f>
        <v/>
      </c>
      <c r="D64" s="25" t="n">
        <v>0</v>
      </c>
      <c r="E64" s="24">
        <f>B64*$I$6</f>
        <v/>
      </c>
      <c r="F64" s="14">
        <f>IF(D64&gt;0, (D64-E64)/E64, 0)</f>
        <v/>
      </c>
    </row>
    <row r="65" ht="15" customHeight="1">
      <c r="A65" s="9">
        <f>IF('Probability Table'!B61="","",'Probability Table'!B61)</f>
        <v/>
      </c>
      <c r="B65" s="7">
        <f>'Probability Table'!H61*'Payout Table'!$B$1 + 'Probability Table'!I61*'Payout Table'!$B$2 + 'Probability Table'!J61*'Payout Table'!$B$3 + 'Probability Table'!K61*'Payout Table'!$B$4 + 'Probability Table'!L61*'Payout Table'!$B$5 + 'Probability Table'!M61*'Payout Table'!$B$6 + 'Probability Table'!N61 * 'Payout Table'!$B$7 + 'Probability Table'!O61*'Payout Table'!$B$8 + 'Probability Table'!P61*'Payout Table'!$B$9 + 'Probability Table'!Q61*'Payout Table'!$B$10 + 'Probability Table'!R61*'Payout Table'!$B$11 + 'Probability Table'!S61*'Payout Table'!$B$12 + 'Probability Table'!G61*'Payout Table'!$B$14 + 'Probability Table'!G61*'Payout Table'!$B$15 + 'Probability Table'!G61*'Payout Table'!$B$16</f>
        <v/>
      </c>
      <c r="C65" s="28">
        <f>B65*$H$6</f>
        <v/>
      </c>
      <c r="D65" s="29" t="n">
        <v>0</v>
      </c>
      <c r="E65" s="28">
        <f>B65*$I$6</f>
        <v/>
      </c>
      <c r="F65" s="14">
        <f>IF(D65&gt;0, (D65-E65)/E65, 0)</f>
        <v/>
      </c>
    </row>
    <row r="66" ht="15" customHeight="1">
      <c r="A66" s="6">
        <f>IF('Probability Table'!B62="","",'Probability Table'!B62)</f>
        <v/>
      </c>
      <c r="B66" s="7">
        <f>'Probability Table'!H62*'Payout Table'!$B$1 + 'Probability Table'!I62*'Payout Table'!$B$2 + 'Probability Table'!J62*'Payout Table'!$B$3 + 'Probability Table'!K62*'Payout Table'!$B$4 + 'Probability Table'!L62*'Payout Table'!$B$5 + 'Probability Table'!M62*'Payout Table'!$B$6 + 'Probability Table'!N62 * 'Payout Table'!$B$7 + 'Probability Table'!O62*'Payout Table'!$B$8 + 'Probability Table'!P62*'Payout Table'!$B$9 + 'Probability Table'!Q62*'Payout Table'!$B$10 + 'Probability Table'!R62*'Payout Table'!$B$11 + 'Probability Table'!S62*'Payout Table'!$B$12 + 'Probability Table'!G62*'Payout Table'!$B$14 + 'Probability Table'!G62*'Payout Table'!$B$15 + 'Probability Table'!G62*'Payout Table'!$B$16</f>
        <v/>
      </c>
      <c r="C66" s="24">
        <f>B66*$H$6</f>
        <v/>
      </c>
      <c r="D66" s="25" t="n">
        <v>0</v>
      </c>
      <c r="E66" s="24">
        <f>B66*$I$6</f>
        <v/>
      </c>
      <c r="F66" s="14">
        <f>IF(D66&gt;0, (D66-E66)/E66, 0)</f>
        <v/>
      </c>
    </row>
    <row r="67" ht="15" customHeight="1">
      <c r="A67" s="9">
        <f>IF('Probability Table'!B63="","",'Probability Table'!B63)</f>
        <v/>
      </c>
      <c r="B67" s="7">
        <f>'Probability Table'!H63*'Payout Table'!$B$1 + 'Probability Table'!I63*'Payout Table'!$B$2 + 'Probability Table'!J63*'Payout Table'!$B$3 + 'Probability Table'!K63*'Payout Table'!$B$4 + 'Probability Table'!L63*'Payout Table'!$B$5 + 'Probability Table'!M63*'Payout Table'!$B$6 + 'Probability Table'!N63 * 'Payout Table'!$B$7 + 'Probability Table'!O63*'Payout Table'!$B$8 + 'Probability Table'!P63*'Payout Table'!$B$9 + 'Probability Table'!Q63*'Payout Table'!$B$10 + 'Probability Table'!R63*'Payout Table'!$B$11 + 'Probability Table'!S63*'Payout Table'!$B$12 + 'Probability Table'!G63*'Payout Table'!$B$14 + 'Probability Table'!G63*'Payout Table'!$B$15 + 'Probability Table'!G63*'Payout Table'!$B$16</f>
        <v/>
      </c>
      <c r="C67" s="28">
        <f>B67*$H$6</f>
        <v/>
      </c>
      <c r="D67" s="29" t="n">
        <v>0</v>
      </c>
      <c r="E67" s="28">
        <f>B67*$I$6</f>
        <v/>
      </c>
      <c r="F67" s="14">
        <f>IF(D67&gt;0, (D67-E67)/E67, 0)</f>
        <v/>
      </c>
    </row>
    <row r="68" ht="15" customHeight="1">
      <c r="A68" s="6">
        <f>IF('Probability Table'!B64="","",'Probability Table'!B64)</f>
        <v/>
      </c>
      <c r="B68" s="7">
        <f>'Probability Table'!H64*'Payout Table'!$B$1 + 'Probability Table'!I64*'Payout Table'!$B$2 + 'Probability Table'!J64*'Payout Table'!$B$3 + 'Probability Table'!K64*'Payout Table'!$B$4 + 'Probability Table'!L64*'Payout Table'!$B$5 + 'Probability Table'!M64*'Payout Table'!$B$6 + 'Probability Table'!N64 * 'Payout Table'!$B$7 + 'Probability Table'!O64*'Payout Table'!$B$8 + 'Probability Table'!P64*'Payout Table'!$B$9 + 'Probability Table'!Q64*'Payout Table'!$B$10 + 'Probability Table'!R64*'Payout Table'!$B$11 + 'Probability Table'!S64*'Payout Table'!$B$12 + 'Probability Table'!G64*'Payout Table'!$B$14 + 'Probability Table'!G64*'Payout Table'!$B$15 + 'Probability Table'!G64*'Payout Table'!$B$16</f>
        <v/>
      </c>
      <c r="C68" s="24">
        <f>B68*$H$6</f>
        <v/>
      </c>
      <c r="D68" s="25" t="n">
        <v>0</v>
      </c>
      <c r="E68" s="24">
        <f>B68*$I$6</f>
        <v/>
      </c>
      <c r="F68" s="14">
        <f>IF(D68&gt;0, (D68-E68)/E68, 0)</f>
        <v/>
      </c>
    </row>
    <row r="69" ht="15" customHeight="1">
      <c r="A69" s="9">
        <f>IF('Probability Table'!B65="","",'Probability Table'!B65)</f>
        <v/>
      </c>
      <c r="B69" s="7">
        <f>'Probability Table'!H65*'Payout Table'!$B$1 + 'Probability Table'!I65*'Payout Table'!$B$2 + 'Probability Table'!J65*'Payout Table'!$B$3 + 'Probability Table'!K65*'Payout Table'!$B$4 + 'Probability Table'!L65*'Payout Table'!$B$5 + 'Probability Table'!M65*'Payout Table'!$B$6 + 'Probability Table'!N65 * 'Payout Table'!$B$7 + 'Probability Table'!O65*'Payout Table'!$B$8 + 'Probability Table'!P65*'Payout Table'!$B$9 + 'Probability Table'!Q65*'Payout Table'!$B$10 + 'Probability Table'!R65*'Payout Table'!$B$11 + 'Probability Table'!S65*'Payout Table'!$B$12 + 'Probability Table'!G65*'Payout Table'!$B$14 + 'Probability Table'!G65*'Payout Table'!$B$15 + 'Probability Table'!G65*'Payout Table'!$B$16</f>
        <v/>
      </c>
      <c r="C69" s="28">
        <f>B69*$H$6</f>
        <v/>
      </c>
      <c r="D69" s="29" t="n">
        <v>0</v>
      </c>
      <c r="E69" s="28">
        <f>B69*$I$6</f>
        <v/>
      </c>
      <c r="F69" s="14">
        <f>IF(D69&gt;0, (D69-E69)/E69, 0)</f>
        <v/>
      </c>
    </row>
    <row r="70" ht="15" customHeight="1">
      <c r="A70" s="6">
        <f>IF('Probability Table'!B66="","",'Probability Table'!B66)</f>
        <v/>
      </c>
      <c r="B70" s="7">
        <f>'Probability Table'!H66*'Payout Table'!$B$1 + 'Probability Table'!I66*'Payout Table'!$B$2 + 'Probability Table'!J66*'Payout Table'!$B$3 + 'Probability Table'!K66*'Payout Table'!$B$4 + 'Probability Table'!L66*'Payout Table'!$B$5 + 'Probability Table'!M66*'Payout Table'!$B$6 + 'Probability Table'!N66 * 'Payout Table'!$B$7 + 'Probability Table'!O66*'Payout Table'!$B$8 + 'Probability Table'!P66*'Payout Table'!$B$9 + 'Probability Table'!Q66*'Payout Table'!$B$10 + 'Probability Table'!R66*'Payout Table'!$B$11 + 'Probability Table'!S66*'Payout Table'!$B$12 + 'Probability Table'!G66*'Payout Table'!$B$14 + 'Probability Table'!G66*'Payout Table'!$B$15 + 'Probability Table'!G66*'Payout Table'!$B$16</f>
        <v/>
      </c>
      <c r="C70" s="24">
        <f>B70*$H$6</f>
        <v/>
      </c>
      <c r="D70" s="25" t="n">
        <v>0</v>
      </c>
      <c r="E70" s="24">
        <f>B70*$I$6</f>
        <v/>
      </c>
      <c r="F70" s="14">
        <f>IF(D70&gt;0, (D70-E70)/E70, 0)</f>
        <v/>
      </c>
    </row>
    <row r="71" ht="15" customHeight="1">
      <c r="A71" s="9">
        <f>IF('Probability Table'!B67="","",'Probability Table'!B67)</f>
        <v/>
      </c>
      <c r="B71" s="7">
        <f>'Probability Table'!H67*'Payout Table'!$B$1 + 'Probability Table'!I67*'Payout Table'!$B$2 + 'Probability Table'!J67*'Payout Table'!$B$3 + 'Probability Table'!K67*'Payout Table'!$B$4 + 'Probability Table'!L67*'Payout Table'!$B$5 + 'Probability Table'!M67*'Payout Table'!$B$6 + 'Probability Table'!N67 * 'Payout Table'!$B$7 + 'Probability Table'!O67*'Payout Table'!$B$8 + 'Probability Table'!P67*'Payout Table'!$B$9 + 'Probability Table'!Q67*'Payout Table'!$B$10 + 'Probability Table'!R67*'Payout Table'!$B$11 + 'Probability Table'!S67*'Payout Table'!$B$12 + 'Probability Table'!G67*'Payout Table'!$B$14 + 'Probability Table'!G67*'Payout Table'!$B$15 + 'Probability Table'!G67*'Payout Table'!$B$16</f>
        <v/>
      </c>
      <c r="C71" s="28">
        <f>B71*$H$6</f>
        <v/>
      </c>
      <c r="D71" s="29" t="n">
        <v>0</v>
      </c>
      <c r="E71" s="28">
        <f>B71*$I$6</f>
        <v/>
      </c>
      <c r="F71" s="14">
        <f>IF(D71&gt;0, (D71-E71)/E71, 0)</f>
        <v/>
      </c>
    </row>
    <row r="72" ht="15" customHeight="1">
      <c r="A72" s="6">
        <f>IF('Probability Table'!B68="","",'Probability Table'!B68)</f>
        <v/>
      </c>
      <c r="B72" s="7">
        <f>'Probability Table'!H68*'Payout Table'!$B$1 + 'Probability Table'!I68*'Payout Table'!$B$2 + 'Probability Table'!J68*'Payout Table'!$B$3 + 'Probability Table'!K68*'Payout Table'!$B$4 + 'Probability Table'!L68*'Payout Table'!$B$5 + 'Probability Table'!M68*'Payout Table'!$B$6 + 'Probability Table'!N68 * 'Payout Table'!$B$7 + 'Probability Table'!O68*'Payout Table'!$B$8 + 'Probability Table'!P68*'Payout Table'!$B$9 + 'Probability Table'!Q68*'Payout Table'!$B$10 + 'Probability Table'!R68*'Payout Table'!$B$11 + 'Probability Table'!S68*'Payout Table'!$B$12 + 'Probability Table'!G68*'Payout Table'!$B$14 + 'Probability Table'!G68*'Payout Table'!$B$15 + 'Probability Table'!G68*'Payout Table'!$B$16</f>
        <v/>
      </c>
      <c r="C72" s="24">
        <f>B72*$H$6</f>
        <v/>
      </c>
      <c r="D72" s="25" t="n">
        <v>0</v>
      </c>
      <c r="E72" s="24">
        <f>B72*$I$6</f>
        <v/>
      </c>
      <c r="F72" s="14">
        <f>IF(D72&gt;0, (D72-E72)/E72, 0)</f>
        <v/>
      </c>
    </row>
    <row r="73" ht="15" customHeight="1">
      <c r="A73" s="9">
        <f>IF('Probability Table'!B69="","",'Probability Table'!B69)</f>
        <v/>
      </c>
      <c r="B73" s="7">
        <f>'Probability Table'!H69*'Payout Table'!$B$1 + 'Probability Table'!I69*'Payout Table'!$B$2 + 'Probability Table'!J69*'Payout Table'!$B$3 + 'Probability Table'!K69*'Payout Table'!$B$4 + 'Probability Table'!L69*'Payout Table'!$B$5 + 'Probability Table'!M69*'Payout Table'!$B$6 + 'Probability Table'!N69 * 'Payout Table'!$B$7 + 'Probability Table'!O69*'Payout Table'!$B$8 + 'Probability Table'!P69*'Payout Table'!$B$9 + 'Probability Table'!Q69*'Payout Table'!$B$10 + 'Probability Table'!R69*'Payout Table'!$B$11 + 'Probability Table'!S69*'Payout Table'!$B$12 + 'Probability Table'!G69*'Payout Table'!$B$14 + 'Probability Table'!G69*'Payout Table'!$B$15 + 'Probability Table'!G69*'Payout Table'!$B$16</f>
        <v/>
      </c>
      <c r="C73" s="28">
        <f>B73*$H$6</f>
        <v/>
      </c>
      <c r="D73" s="29" t="n">
        <v>0</v>
      </c>
      <c r="E73" s="28">
        <f>B73*$I$6</f>
        <v/>
      </c>
      <c r="F73" s="14">
        <f>IF(D73&gt;0, (D73-E73)/E73, 0)</f>
        <v/>
      </c>
    </row>
    <row r="74" ht="15" customHeight="1">
      <c r="A74" s="6">
        <f>IF('Probability Table'!B70="","",'Probability Table'!B70)</f>
        <v/>
      </c>
      <c r="B74" s="7">
        <f>'Probability Table'!H70*'Payout Table'!$B$1 + 'Probability Table'!I70*'Payout Table'!$B$2 + 'Probability Table'!J70*'Payout Table'!$B$3 + 'Probability Table'!K70*'Payout Table'!$B$4 + 'Probability Table'!L70*'Payout Table'!$B$5 + 'Probability Table'!M70*'Payout Table'!$B$6 + 'Probability Table'!N70 * 'Payout Table'!$B$7 + 'Probability Table'!O70*'Payout Table'!$B$8 + 'Probability Table'!P70*'Payout Table'!$B$9 + 'Probability Table'!Q70*'Payout Table'!$B$10 + 'Probability Table'!R70*'Payout Table'!$B$11 + 'Probability Table'!S70*'Payout Table'!$B$12 + 'Probability Table'!G70*'Payout Table'!$B$14 + 'Probability Table'!G70*'Payout Table'!$B$15 + 'Probability Table'!G70*'Payout Table'!$B$16</f>
        <v/>
      </c>
      <c r="C74" s="24">
        <f>B74*$H$6</f>
        <v/>
      </c>
      <c r="D74" s="25" t="n">
        <v>0</v>
      </c>
      <c r="E74" s="24">
        <f>B74*$I$6</f>
        <v/>
      </c>
      <c r="F74" s="14">
        <f>IF(D74&gt;0, (D74-E74)/E74, 0)</f>
        <v/>
      </c>
    </row>
    <row r="75" ht="15" customHeight="1">
      <c r="A75" s="9">
        <f>IF('Probability Table'!B71="","",'Probability Table'!B71)</f>
        <v/>
      </c>
      <c r="B75" s="7">
        <f>'Probability Table'!H71*'Payout Table'!$B$1 + 'Probability Table'!I71*'Payout Table'!$B$2 + 'Probability Table'!J71*'Payout Table'!$B$3 + 'Probability Table'!K71*'Payout Table'!$B$4 + 'Probability Table'!L71*'Payout Table'!$B$5 + 'Probability Table'!M71*'Payout Table'!$B$6 + 'Probability Table'!N71 * 'Payout Table'!$B$7 + 'Probability Table'!O71*'Payout Table'!$B$8 + 'Probability Table'!P71*'Payout Table'!$B$9 + 'Probability Table'!Q71*'Payout Table'!$B$10 + 'Probability Table'!R71*'Payout Table'!$B$11 + 'Probability Table'!S71*'Payout Table'!$B$12 + 'Probability Table'!G71*'Payout Table'!$B$14 + 'Probability Table'!G71*'Payout Table'!$B$15 + 'Probability Table'!G71*'Payout Table'!$B$16</f>
        <v/>
      </c>
      <c r="C75" s="28">
        <f>B75*$H$6</f>
        <v/>
      </c>
      <c r="D75" s="29" t="n">
        <v>0</v>
      </c>
      <c r="E75" s="28">
        <f>B75*$I$6</f>
        <v/>
      </c>
      <c r="F75" s="14">
        <f>IF(D75&gt;0, (D75-E75)/E75, 0)</f>
        <v/>
      </c>
    </row>
    <row r="76" ht="15" customHeight="1">
      <c r="A76" s="6">
        <f>IF('Probability Table'!B72="","",'Probability Table'!B72)</f>
        <v/>
      </c>
      <c r="B76" s="7">
        <f>'Probability Table'!H72*'Payout Table'!$B$1 + 'Probability Table'!I72*'Payout Table'!$B$2 + 'Probability Table'!J72*'Payout Table'!$B$3 + 'Probability Table'!K72*'Payout Table'!$B$4 + 'Probability Table'!L72*'Payout Table'!$B$5 + 'Probability Table'!M72*'Payout Table'!$B$6 + 'Probability Table'!N72 * 'Payout Table'!$B$7 + 'Probability Table'!O72*'Payout Table'!$B$8 + 'Probability Table'!P72*'Payout Table'!$B$9 + 'Probability Table'!Q72*'Payout Table'!$B$10 + 'Probability Table'!R72*'Payout Table'!$B$11 + 'Probability Table'!S72*'Payout Table'!$B$12 + 'Probability Table'!G72*'Payout Table'!$B$14 + 'Probability Table'!G72*'Payout Table'!$B$15 + 'Probability Table'!G72*'Payout Table'!$B$16</f>
        <v/>
      </c>
      <c r="C76" s="24">
        <f>B76*$H$6</f>
        <v/>
      </c>
      <c r="D76" s="25" t="n">
        <v>0</v>
      </c>
      <c r="E76" s="24">
        <f>B76*$I$6</f>
        <v/>
      </c>
      <c r="F76" s="14">
        <f>IF(D76&gt;0, (D76-E76)/E76, 0)</f>
        <v/>
      </c>
    </row>
    <row r="77" ht="15" customHeight="1">
      <c r="A77" s="9">
        <f>IF('Probability Table'!B73="","",'Probability Table'!B73)</f>
        <v/>
      </c>
      <c r="B77" s="7">
        <f>'Probability Table'!H73*'Payout Table'!$B$1 + 'Probability Table'!I73*'Payout Table'!$B$2 + 'Probability Table'!J73*'Payout Table'!$B$3 + 'Probability Table'!K73*'Payout Table'!$B$4 + 'Probability Table'!L73*'Payout Table'!$B$5 + 'Probability Table'!M73*'Payout Table'!$B$6 + 'Probability Table'!N73 * 'Payout Table'!$B$7 + 'Probability Table'!O73*'Payout Table'!$B$8 + 'Probability Table'!P73*'Payout Table'!$B$9 + 'Probability Table'!Q73*'Payout Table'!$B$10 + 'Probability Table'!R73*'Payout Table'!$B$11 + 'Probability Table'!S73*'Payout Table'!$B$12 + 'Probability Table'!G73*'Payout Table'!$B$14 + 'Probability Table'!G73*'Payout Table'!$B$15 + 'Probability Table'!G73*'Payout Table'!$B$16</f>
        <v/>
      </c>
      <c r="C77" s="28">
        <f>B77*$H$6</f>
        <v/>
      </c>
      <c r="D77" s="29" t="n">
        <v>0</v>
      </c>
      <c r="E77" s="28">
        <f>B77*$I$6</f>
        <v/>
      </c>
      <c r="F77" s="14">
        <f>IF(D77&gt;0, (D77-E77)/E77, 0)</f>
        <v/>
      </c>
    </row>
    <row r="78" ht="15" customHeight="1">
      <c r="A78" s="6">
        <f>IF('Probability Table'!B74="","",'Probability Table'!B74)</f>
        <v/>
      </c>
      <c r="B78" s="7">
        <f>'Probability Table'!H74*'Payout Table'!$B$1 + 'Probability Table'!I74*'Payout Table'!$B$2 + 'Probability Table'!J74*'Payout Table'!$B$3 + 'Probability Table'!K74*'Payout Table'!$B$4 + 'Probability Table'!L74*'Payout Table'!$B$5 + 'Probability Table'!M74*'Payout Table'!$B$6 + 'Probability Table'!N74 * 'Payout Table'!$B$7 + 'Probability Table'!O74*'Payout Table'!$B$8 + 'Probability Table'!P74*'Payout Table'!$B$9 + 'Probability Table'!Q74*'Payout Table'!$B$10 + 'Probability Table'!R74*'Payout Table'!$B$11 + 'Probability Table'!S74*'Payout Table'!$B$12 + 'Probability Table'!G74*'Payout Table'!$B$14 + 'Probability Table'!G74*'Payout Table'!$B$15 + 'Probability Table'!G74*'Payout Table'!$B$16</f>
        <v/>
      </c>
      <c r="C78" s="24">
        <f>B78*$H$6</f>
        <v/>
      </c>
      <c r="D78" s="25" t="n">
        <v>0</v>
      </c>
      <c r="E78" s="24">
        <f>B78*$I$6</f>
        <v/>
      </c>
      <c r="F78" s="14">
        <f>IF(D78&gt;0, (D78-E78)/E78, 0)</f>
        <v/>
      </c>
    </row>
    <row r="79" ht="15" customHeight="1">
      <c r="A79" s="9">
        <f>IF('Probability Table'!B75="","",'Probability Table'!B75)</f>
        <v/>
      </c>
      <c r="B79" s="7">
        <f>'Probability Table'!H75*'Payout Table'!$B$1 + 'Probability Table'!I75*'Payout Table'!$B$2 + 'Probability Table'!J75*'Payout Table'!$B$3 + 'Probability Table'!K75*'Payout Table'!$B$4 + 'Probability Table'!L75*'Payout Table'!$B$5 + 'Probability Table'!M75*'Payout Table'!$B$6 + 'Probability Table'!N75 * 'Payout Table'!$B$7 + 'Probability Table'!O75*'Payout Table'!$B$8 + 'Probability Table'!P75*'Payout Table'!$B$9 + 'Probability Table'!Q75*'Payout Table'!$B$10 + 'Probability Table'!R75*'Payout Table'!$B$11 + 'Probability Table'!S75*'Payout Table'!$B$12 + 'Probability Table'!G75*'Payout Table'!$B$14 + 'Probability Table'!G75*'Payout Table'!$B$15 + 'Probability Table'!G75*'Payout Table'!$B$16</f>
        <v/>
      </c>
      <c r="C79" s="28">
        <f>B79*$H$6</f>
        <v/>
      </c>
      <c r="D79" s="29" t="n">
        <v>0</v>
      </c>
      <c r="E79" s="28">
        <f>B79*$I$6</f>
        <v/>
      </c>
      <c r="F79" s="14">
        <f>IF(D79&gt;0, (D79-E79)/E79, 0)</f>
        <v/>
      </c>
    </row>
    <row r="80" ht="15" customHeight="1">
      <c r="A80" s="6">
        <f>IF('Probability Table'!B76="","",'Probability Table'!B76)</f>
        <v/>
      </c>
      <c r="B80" s="7">
        <f>'Probability Table'!H76*'Payout Table'!$B$1 + 'Probability Table'!I76*'Payout Table'!$B$2 + 'Probability Table'!J76*'Payout Table'!$B$3 + 'Probability Table'!K76*'Payout Table'!$B$4 + 'Probability Table'!L76*'Payout Table'!$B$5 + 'Probability Table'!M76*'Payout Table'!$B$6 + 'Probability Table'!N76 * 'Payout Table'!$B$7 + 'Probability Table'!O76*'Payout Table'!$B$8 + 'Probability Table'!P76*'Payout Table'!$B$9 + 'Probability Table'!Q76*'Payout Table'!$B$10 + 'Probability Table'!R76*'Payout Table'!$B$11 + 'Probability Table'!S76*'Payout Table'!$B$12 + 'Probability Table'!G76*'Payout Table'!$B$14 + 'Probability Table'!G76*'Payout Table'!$B$15 + 'Probability Table'!G76*'Payout Table'!$B$16</f>
        <v/>
      </c>
      <c r="C80" s="24">
        <f>B80*$H$6</f>
        <v/>
      </c>
      <c r="D80" s="25" t="n">
        <v>0</v>
      </c>
      <c r="E80" s="24">
        <f>B80*$I$6</f>
        <v/>
      </c>
      <c r="F80" s="14">
        <f>IF(D80&gt;0, (D80-E80)/E80, 0)</f>
        <v/>
      </c>
    </row>
    <row r="81" ht="15" customHeight="1">
      <c r="A81" s="9">
        <f>IF('Probability Table'!B77="","",'Probability Table'!B77)</f>
        <v/>
      </c>
      <c r="B81" s="7">
        <f>'Probability Table'!H77*'Payout Table'!$B$1 + 'Probability Table'!I77*'Payout Table'!$B$2 + 'Probability Table'!J77*'Payout Table'!$B$3 + 'Probability Table'!K77*'Payout Table'!$B$4 + 'Probability Table'!L77*'Payout Table'!$B$5 + 'Probability Table'!M77*'Payout Table'!$B$6 + 'Probability Table'!N77 * 'Payout Table'!$B$7 + 'Probability Table'!O77*'Payout Table'!$B$8 + 'Probability Table'!P77*'Payout Table'!$B$9 + 'Probability Table'!Q77*'Payout Table'!$B$10 + 'Probability Table'!R77*'Payout Table'!$B$11 + 'Probability Table'!S77*'Payout Table'!$B$12 + 'Probability Table'!G77*'Payout Table'!$B$14 + 'Probability Table'!G77*'Payout Table'!$B$15 + 'Probability Table'!G77*'Payout Table'!$B$16</f>
        <v/>
      </c>
      <c r="C81" s="28">
        <f>B81*$H$6</f>
        <v/>
      </c>
      <c r="D81" s="29" t="n">
        <v>0</v>
      </c>
      <c r="E81" s="28">
        <f>B81*$I$6</f>
        <v/>
      </c>
      <c r="F81" s="14">
        <f>IF(D81&gt;0, (D81-E81)/E81, 0)</f>
        <v/>
      </c>
    </row>
    <row r="82" ht="15" customHeight="1">
      <c r="A82" s="6">
        <f>IF('Probability Table'!B78="","",'Probability Table'!B78)</f>
        <v/>
      </c>
      <c r="B82" s="7">
        <f>'Probability Table'!H78*'Payout Table'!$B$1 + 'Probability Table'!I78*'Payout Table'!$B$2 + 'Probability Table'!J78*'Payout Table'!$B$3 + 'Probability Table'!K78*'Payout Table'!$B$4 + 'Probability Table'!L78*'Payout Table'!$B$5 + 'Probability Table'!M78*'Payout Table'!$B$6 + 'Probability Table'!N78 * 'Payout Table'!$B$7 + 'Probability Table'!O78*'Payout Table'!$B$8 + 'Probability Table'!P78*'Payout Table'!$B$9 + 'Probability Table'!Q78*'Payout Table'!$B$10 + 'Probability Table'!R78*'Payout Table'!$B$11 + 'Probability Table'!S78*'Payout Table'!$B$12 + 'Probability Table'!G78*'Payout Table'!$B$14 + 'Probability Table'!G78*'Payout Table'!$B$15 + 'Probability Table'!G78*'Payout Table'!$B$16</f>
        <v/>
      </c>
      <c r="C82" s="24">
        <f>B82*$H$6</f>
        <v/>
      </c>
      <c r="D82" s="25" t="n">
        <v>0</v>
      </c>
      <c r="E82" s="24">
        <f>B82*$I$6</f>
        <v/>
      </c>
      <c r="F82" s="14">
        <f>IF(D82&gt;0, (D82-E82)/E82, 0)</f>
        <v/>
      </c>
    </row>
    <row r="83" ht="15" customHeight="1">
      <c r="A83" s="9">
        <f>IF('Probability Table'!B79="","",'Probability Table'!B79)</f>
        <v/>
      </c>
      <c r="B83" s="7">
        <f>'Probability Table'!H79*'Payout Table'!$B$1 + 'Probability Table'!I79*'Payout Table'!$B$2 + 'Probability Table'!J79*'Payout Table'!$B$3 + 'Probability Table'!K79*'Payout Table'!$B$4 + 'Probability Table'!L79*'Payout Table'!$B$5 + 'Probability Table'!M79*'Payout Table'!$B$6 + 'Probability Table'!N79 * 'Payout Table'!$B$7 + 'Probability Table'!O79*'Payout Table'!$B$8 + 'Probability Table'!P79*'Payout Table'!$B$9 + 'Probability Table'!Q79*'Payout Table'!$B$10 + 'Probability Table'!R79*'Payout Table'!$B$11 + 'Probability Table'!S79*'Payout Table'!$B$12 + 'Probability Table'!G79*'Payout Table'!$B$14 + 'Probability Table'!G79*'Payout Table'!$B$15 + 'Probability Table'!G79*'Payout Table'!$B$16</f>
        <v/>
      </c>
      <c r="C83" s="28">
        <f>B83*$H$6</f>
        <v/>
      </c>
      <c r="D83" s="29" t="n">
        <v>0</v>
      </c>
      <c r="E83" s="28">
        <f>B83*$I$6</f>
        <v/>
      </c>
      <c r="F83" s="14">
        <f>IF(D83&gt;0, (D83-E83)/E83, 0)</f>
        <v/>
      </c>
    </row>
    <row r="84" ht="15" customHeight="1">
      <c r="A84" s="6">
        <f>IF('Probability Table'!B80="","",'Probability Table'!B80)</f>
        <v/>
      </c>
      <c r="B84" s="7">
        <f>'Probability Table'!H80*'Payout Table'!$B$1 + 'Probability Table'!I80*'Payout Table'!$B$2 + 'Probability Table'!J80*'Payout Table'!$B$3 + 'Probability Table'!K80*'Payout Table'!$B$4 + 'Probability Table'!L80*'Payout Table'!$B$5 + 'Probability Table'!M80*'Payout Table'!$B$6 + 'Probability Table'!N80 * 'Payout Table'!$B$7 + 'Probability Table'!O80*'Payout Table'!$B$8 + 'Probability Table'!P80*'Payout Table'!$B$9 + 'Probability Table'!Q80*'Payout Table'!$B$10 + 'Probability Table'!R80*'Payout Table'!$B$11 + 'Probability Table'!S80*'Payout Table'!$B$12 + 'Probability Table'!G80*'Payout Table'!$B$14 + 'Probability Table'!G80*'Payout Table'!$B$15 + 'Probability Table'!G80*'Payout Table'!$B$16</f>
        <v/>
      </c>
      <c r="C84" s="24">
        <f>B84*$H$6</f>
        <v/>
      </c>
      <c r="D84" s="25" t="n">
        <v>0</v>
      </c>
      <c r="E84" s="24">
        <f>B84*$I$6</f>
        <v/>
      </c>
      <c r="F84" s="14">
        <f>IF(D84&gt;0, (D84-E84)/E84, 0)</f>
        <v/>
      </c>
    </row>
    <row r="85" ht="15" customHeight="1">
      <c r="A85" s="9">
        <f>IF('Probability Table'!B81="","",'Probability Table'!B81)</f>
        <v/>
      </c>
      <c r="B85" s="7">
        <f>'Probability Table'!H81*'Payout Table'!$B$1 + 'Probability Table'!I81*'Payout Table'!$B$2 + 'Probability Table'!J81*'Payout Table'!$B$3 + 'Probability Table'!K81*'Payout Table'!$B$4 + 'Probability Table'!L81*'Payout Table'!$B$5 + 'Probability Table'!M81*'Payout Table'!$B$6 + 'Probability Table'!N81 * 'Payout Table'!$B$7 + 'Probability Table'!O81*'Payout Table'!$B$8 + 'Probability Table'!P81*'Payout Table'!$B$9 + 'Probability Table'!Q81*'Payout Table'!$B$10 + 'Probability Table'!R81*'Payout Table'!$B$11 + 'Probability Table'!S81*'Payout Table'!$B$12 + 'Probability Table'!G81*'Payout Table'!$B$14 + 'Probability Table'!G81*'Payout Table'!$B$15 + 'Probability Table'!G81*'Payout Table'!$B$16</f>
        <v/>
      </c>
      <c r="C85" s="28">
        <f>B85*$H$6</f>
        <v/>
      </c>
      <c r="D85" s="29" t="n">
        <v>0</v>
      </c>
      <c r="E85" s="28">
        <f>B85*$I$6</f>
        <v/>
      </c>
      <c r="F85" s="14">
        <f>IF(D85&gt;0, (D85-E85)/E85, 0)</f>
        <v/>
      </c>
    </row>
    <row r="86" ht="15" customHeight="1">
      <c r="A86" s="6">
        <f>IF('Probability Table'!B82="","",'Probability Table'!B82)</f>
        <v/>
      </c>
      <c r="B86" s="7">
        <f>'Probability Table'!H82*'Payout Table'!$B$1 + 'Probability Table'!I82*'Payout Table'!$B$2 + 'Probability Table'!J82*'Payout Table'!$B$3 + 'Probability Table'!K82*'Payout Table'!$B$4 + 'Probability Table'!L82*'Payout Table'!$B$5 + 'Probability Table'!M82*'Payout Table'!$B$6 + 'Probability Table'!N82 * 'Payout Table'!$B$7 + 'Probability Table'!O82*'Payout Table'!$B$8 + 'Probability Table'!P82*'Payout Table'!$B$9 + 'Probability Table'!Q82*'Payout Table'!$B$10 + 'Probability Table'!R82*'Payout Table'!$B$11 + 'Probability Table'!S82*'Payout Table'!$B$12 + 'Probability Table'!G82*'Payout Table'!$B$14 + 'Probability Table'!G82*'Payout Table'!$B$15 + 'Probability Table'!G82*'Payout Table'!$B$16</f>
        <v/>
      </c>
      <c r="C86" s="24">
        <f>B86*$H$6</f>
        <v/>
      </c>
      <c r="D86" s="25" t="n">
        <v>0</v>
      </c>
      <c r="E86" s="24">
        <f>B86*$I$6</f>
        <v/>
      </c>
      <c r="F86" s="14">
        <f>IF(D86&gt;0, (D86-E86)/E86, 0)</f>
        <v/>
      </c>
    </row>
    <row r="87" ht="15" customHeight="1">
      <c r="A87" s="9">
        <f>IF('Probability Table'!B83="","",'Probability Table'!B83)</f>
        <v/>
      </c>
      <c r="B87" s="7">
        <f>'Probability Table'!H83*'Payout Table'!$B$1 + 'Probability Table'!I83*'Payout Table'!$B$2 + 'Probability Table'!J83*'Payout Table'!$B$3 + 'Probability Table'!K83*'Payout Table'!$B$4 + 'Probability Table'!L83*'Payout Table'!$B$5 + 'Probability Table'!M83*'Payout Table'!$B$6 + 'Probability Table'!N83 * 'Payout Table'!$B$7 + 'Probability Table'!O83*'Payout Table'!$B$8 + 'Probability Table'!P83*'Payout Table'!$B$9 + 'Probability Table'!Q83*'Payout Table'!$B$10 + 'Probability Table'!R83*'Payout Table'!$B$11 + 'Probability Table'!S83*'Payout Table'!$B$12 + 'Probability Table'!G83*'Payout Table'!$B$14 + 'Probability Table'!G83*'Payout Table'!$B$15 + 'Probability Table'!G83*'Payout Table'!$B$16</f>
        <v/>
      </c>
      <c r="C87" s="28">
        <f>B87*$H$6</f>
        <v/>
      </c>
      <c r="D87" s="29" t="n">
        <v>0</v>
      </c>
      <c r="E87" s="28">
        <f>B87*$I$6</f>
        <v/>
      </c>
      <c r="F87" s="14">
        <f>IF(D87&gt;0, (D87-E87)/E87, 0)</f>
        <v/>
      </c>
    </row>
    <row r="88" ht="15" customHeight="1">
      <c r="A88" s="6">
        <f>IF('Probability Table'!B84="","",'Probability Table'!B84)</f>
        <v/>
      </c>
      <c r="B88" s="7">
        <f>'Probability Table'!H84*'Payout Table'!$B$1 + 'Probability Table'!I84*'Payout Table'!$B$2 + 'Probability Table'!J84*'Payout Table'!$B$3 + 'Probability Table'!K84*'Payout Table'!$B$4 + 'Probability Table'!L84*'Payout Table'!$B$5 + 'Probability Table'!M84*'Payout Table'!$B$6 + 'Probability Table'!N84 * 'Payout Table'!$B$7 + 'Probability Table'!O84*'Payout Table'!$B$8 + 'Probability Table'!P84*'Payout Table'!$B$9 + 'Probability Table'!Q84*'Payout Table'!$B$10 + 'Probability Table'!R84*'Payout Table'!$B$11 + 'Probability Table'!S84*'Payout Table'!$B$12 + 'Probability Table'!G84*'Payout Table'!$B$14 + 'Probability Table'!G84*'Payout Table'!$B$15 + 'Probability Table'!G84*'Payout Table'!$B$16</f>
        <v/>
      </c>
      <c r="C88" s="24">
        <f>B88*$H$6</f>
        <v/>
      </c>
      <c r="D88" s="25" t="n">
        <v>0</v>
      </c>
      <c r="E88" s="24">
        <f>B88*$I$6</f>
        <v/>
      </c>
      <c r="F88" s="14">
        <f>IF(D88&gt;0, (D88-E88)/E88, 0)</f>
        <v/>
      </c>
    </row>
    <row r="89" ht="15" customHeight="1">
      <c r="A89" s="9">
        <f>IF('Probability Table'!B85="","",'Probability Table'!B85)</f>
        <v/>
      </c>
      <c r="B89" s="7">
        <f>'Probability Table'!H85*'Payout Table'!$B$1 + 'Probability Table'!I85*'Payout Table'!$B$2 + 'Probability Table'!J85*'Payout Table'!$B$3 + 'Probability Table'!K85*'Payout Table'!$B$4 + 'Probability Table'!L85*'Payout Table'!$B$5 + 'Probability Table'!M85*'Payout Table'!$B$6 + 'Probability Table'!N85 * 'Payout Table'!$B$7 + 'Probability Table'!O85*'Payout Table'!$B$8 + 'Probability Table'!P85*'Payout Table'!$B$9 + 'Probability Table'!Q85*'Payout Table'!$B$10 + 'Probability Table'!R85*'Payout Table'!$B$11 + 'Probability Table'!S85*'Payout Table'!$B$12 + 'Probability Table'!G85*'Payout Table'!$B$14 + 'Probability Table'!G85*'Payout Table'!$B$15 + 'Probability Table'!G85*'Payout Table'!$B$16</f>
        <v/>
      </c>
      <c r="C89" s="28">
        <f>B89*$H$6</f>
        <v/>
      </c>
      <c r="D89" s="29" t="n">
        <v>0</v>
      </c>
      <c r="E89" s="28">
        <f>B89*$I$6</f>
        <v/>
      </c>
      <c r="F89" s="14">
        <f>IF(D89&gt;0, (D89-E89)/E89, 0)</f>
        <v/>
      </c>
    </row>
    <row r="90" ht="15" customHeight="1">
      <c r="A90" s="6">
        <f>IF('Probability Table'!B86="","",'Probability Table'!B86)</f>
        <v/>
      </c>
      <c r="B90" s="7">
        <f>'Probability Table'!H86*'Payout Table'!$B$1 + 'Probability Table'!I86*'Payout Table'!$B$2 + 'Probability Table'!J86*'Payout Table'!$B$3 + 'Probability Table'!K86*'Payout Table'!$B$4 + 'Probability Table'!L86*'Payout Table'!$B$5 + 'Probability Table'!M86*'Payout Table'!$B$6 + 'Probability Table'!N86 * 'Payout Table'!$B$7 + 'Probability Table'!O86*'Payout Table'!$B$8 + 'Probability Table'!P86*'Payout Table'!$B$9 + 'Probability Table'!Q86*'Payout Table'!$B$10 + 'Probability Table'!R86*'Payout Table'!$B$11 + 'Probability Table'!S86*'Payout Table'!$B$12 + 'Probability Table'!G86*'Payout Table'!$B$14 + 'Probability Table'!G86*'Payout Table'!$B$15 + 'Probability Table'!G86*'Payout Table'!$B$16</f>
        <v/>
      </c>
      <c r="C90" s="24">
        <f>B90*$H$6</f>
        <v/>
      </c>
      <c r="D90" s="25" t="n">
        <v>0</v>
      </c>
      <c r="E90" s="24">
        <f>B90*$I$6</f>
        <v/>
      </c>
      <c r="F90" s="14">
        <f>IF(D90&gt;0, (D90-E90)/E90, 0)</f>
        <v/>
      </c>
    </row>
    <row r="91" ht="15" customHeight="1">
      <c r="A91" s="9">
        <f>IF('Probability Table'!B87="","",'Probability Table'!B87)</f>
        <v/>
      </c>
      <c r="B91" s="7">
        <f>'Probability Table'!H87*'Payout Table'!$B$1 + 'Probability Table'!I87*'Payout Table'!$B$2 + 'Probability Table'!J87*'Payout Table'!$B$3 + 'Probability Table'!K87*'Payout Table'!$B$4 + 'Probability Table'!L87*'Payout Table'!$B$5 + 'Probability Table'!M87*'Payout Table'!$B$6 + 'Probability Table'!N87 * 'Payout Table'!$B$7 + 'Probability Table'!O87*'Payout Table'!$B$8 + 'Probability Table'!P87*'Payout Table'!$B$9 + 'Probability Table'!Q87*'Payout Table'!$B$10 + 'Probability Table'!R87*'Payout Table'!$B$11 + 'Probability Table'!S87*'Payout Table'!$B$12 + 'Probability Table'!G87*'Payout Table'!$B$14 + 'Probability Table'!G87*'Payout Table'!$B$15 + 'Probability Table'!G87*'Payout Table'!$B$16</f>
        <v/>
      </c>
      <c r="C91" s="28">
        <f>B91*$H$6</f>
        <v/>
      </c>
      <c r="D91" s="29" t="n">
        <v>0</v>
      </c>
      <c r="E91" s="28">
        <f>B91*$I$6</f>
        <v/>
      </c>
      <c r="F91" s="14">
        <f>IF(D91&gt;0, (D91-E91)/E91, 0)</f>
        <v/>
      </c>
    </row>
    <row r="92" ht="15" customHeight="1">
      <c r="A92" s="6">
        <f>IF('Probability Table'!B88="","",'Probability Table'!B88)</f>
        <v/>
      </c>
      <c r="B92" s="7">
        <f>'Probability Table'!H88*'Payout Table'!$B$1 + 'Probability Table'!I88*'Payout Table'!$B$2 + 'Probability Table'!J88*'Payout Table'!$B$3 + 'Probability Table'!K88*'Payout Table'!$B$4 + 'Probability Table'!L88*'Payout Table'!$B$5 + 'Probability Table'!M88*'Payout Table'!$B$6 + 'Probability Table'!N88 * 'Payout Table'!$B$7 + 'Probability Table'!O88*'Payout Table'!$B$8 + 'Probability Table'!P88*'Payout Table'!$B$9 + 'Probability Table'!Q88*'Payout Table'!$B$10 + 'Probability Table'!R88*'Payout Table'!$B$11 + 'Probability Table'!S88*'Payout Table'!$B$12 + 'Probability Table'!G88*'Payout Table'!$B$14 + 'Probability Table'!G88*'Payout Table'!$B$15 + 'Probability Table'!G88*'Payout Table'!$B$16</f>
        <v/>
      </c>
      <c r="C92" s="24">
        <f>B92*$H$6</f>
        <v/>
      </c>
      <c r="D92" s="25" t="n">
        <v>0</v>
      </c>
      <c r="E92" s="24">
        <f>B92*$I$6</f>
        <v/>
      </c>
      <c r="F92" s="14">
        <f>IF(D92&gt;0, (D92-E92)/E92, 0)</f>
        <v/>
      </c>
    </row>
    <row r="93" ht="15" customHeight="1">
      <c r="A93" s="9">
        <f>IF('Probability Table'!B89="","",'Probability Table'!B89)</f>
        <v/>
      </c>
      <c r="B93" s="7">
        <f>'Probability Table'!H89*'Payout Table'!$B$1 + 'Probability Table'!I89*'Payout Table'!$B$2 + 'Probability Table'!J89*'Payout Table'!$B$3 + 'Probability Table'!K89*'Payout Table'!$B$4 + 'Probability Table'!L89*'Payout Table'!$B$5 + 'Probability Table'!M89*'Payout Table'!$B$6 + 'Probability Table'!N89 * 'Payout Table'!$B$7 + 'Probability Table'!O89*'Payout Table'!$B$8 + 'Probability Table'!P89*'Payout Table'!$B$9 + 'Probability Table'!Q89*'Payout Table'!$B$10 + 'Probability Table'!R89*'Payout Table'!$B$11 + 'Probability Table'!S89*'Payout Table'!$B$12 + 'Probability Table'!G89*'Payout Table'!$B$14 + 'Probability Table'!G89*'Payout Table'!$B$15 + 'Probability Table'!G89*'Payout Table'!$B$16</f>
        <v/>
      </c>
      <c r="C93" s="28">
        <f>B93*$H$6</f>
        <v/>
      </c>
      <c r="D93" s="29" t="n">
        <v>0</v>
      </c>
      <c r="E93" s="28">
        <f>B93*$I$6</f>
        <v/>
      </c>
      <c r="F93" s="14">
        <f>IF(D93&gt;0, (D93-E93)/E93, 0)</f>
        <v/>
      </c>
    </row>
    <row r="94" ht="15" customHeight="1">
      <c r="A94" s="6">
        <f>IF('Probability Table'!B90="","",'Probability Table'!B90)</f>
        <v/>
      </c>
      <c r="B94" s="7">
        <f>'Probability Table'!H90*'Payout Table'!$B$1 + 'Probability Table'!I90*'Payout Table'!$B$2 + 'Probability Table'!J90*'Payout Table'!$B$3 + 'Probability Table'!K90*'Payout Table'!$B$4 + 'Probability Table'!L90*'Payout Table'!$B$5 + 'Probability Table'!M90*'Payout Table'!$B$6 + 'Probability Table'!N90 * 'Payout Table'!$B$7 + 'Probability Table'!O90*'Payout Table'!$B$8 + 'Probability Table'!P90*'Payout Table'!$B$9 + 'Probability Table'!Q90*'Payout Table'!$B$10 + 'Probability Table'!R90*'Payout Table'!$B$11 + 'Probability Table'!S90*'Payout Table'!$B$12 + 'Probability Table'!G90*'Payout Table'!$B$14 + 'Probability Table'!G90*'Payout Table'!$B$15 + 'Probability Table'!G90*'Payout Table'!$B$16</f>
        <v/>
      </c>
      <c r="C94" s="24">
        <f>B94*$H$6</f>
        <v/>
      </c>
      <c r="D94" s="25" t="n">
        <v>0</v>
      </c>
      <c r="E94" s="24">
        <f>B94*$I$6</f>
        <v/>
      </c>
      <c r="F94" s="14">
        <f>IF(D94&gt;0, (D94-E94)/E94, 0)</f>
        <v/>
      </c>
    </row>
    <row r="95" ht="15" customHeight="1">
      <c r="A95" s="9">
        <f>IF('Probability Table'!B91="","",'Probability Table'!B91)</f>
        <v/>
      </c>
      <c r="B95" s="7">
        <f>'Probability Table'!H91*'Payout Table'!$B$1 + 'Probability Table'!I91*'Payout Table'!$B$2 + 'Probability Table'!J91*'Payout Table'!$B$3 + 'Probability Table'!K91*'Payout Table'!$B$4 + 'Probability Table'!L91*'Payout Table'!$B$5 + 'Probability Table'!M91*'Payout Table'!$B$6 + 'Probability Table'!N91 * 'Payout Table'!$B$7 + 'Probability Table'!O91*'Payout Table'!$B$8 + 'Probability Table'!P91*'Payout Table'!$B$9 + 'Probability Table'!Q91*'Payout Table'!$B$10 + 'Probability Table'!R91*'Payout Table'!$B$11 + 'Probability Table'!S91*'Payout Table'!$B$12 + 'Probability Table'!G91*'Payout Table'!$B$14 + 'Probability Table'!G91*'Payout Table'!$B$15 + 'Probability Table'!G91*'Payout Table'!$B$16</f>
        <v/>
      </c>
      <c r="C95" s="28">
        <f>B95*$H$6</f>
        <v/>
      </c>
      <c r="D95" s="29" t="n">
        <v>0</v>
      </c>
      <c r="E95" s="28">
        <f>B95*$I$6</f>
        <v/>
      </c>
      <c r="F95" s="14">
        <f>IF(D95&gt;0, (D95-E95)/E95, 0)</f>
        <v/>
      </c>
    </row>
    <row r="96" ht="15" customHeight="1">
      <c r="A96" s="6">
        <f>IF('Probability Table'!B92="","",'Probability Table'!B92)</f>
        <v/>
      </c>
      <c r="B96" s="7">
        <f>'Probability Table'!H92*'Payout Table'!$B$1 + 'Probability Table'!I92*'Payout Table'!$B$2 + 'Probability Table'!J92*'Payout Table'!$B$3 + 'Probability Table'!K92*'Payout Table'!$B$4 + 'Probability Table'!L92*'Payout Table'!$B$5 + 'Probability Table'!M92*'Payout Table'!$B$6 + 'Probability Table'!N92 * 'Payout Table'!$B$7 + 'Probability Table'!O92*'Payout Table'!$B$8 + 'Probability Table'!P92*'Payout Table'!$B$9 + 'Probability Table'!Q92*'Payout Table'!$B$10 + 'Probability Table'!R92*'Payout Table'!$B$11 + 'Probability Table'!S92*'Payout Table'!$B$12 + 'Probability Table'!G92*'Payout Table'!$B$14 + 'Probability Table'!G92*'Payout Table'!$B$15 + 'Probability Table'!G92*'Payout Table'!$B$16</f>
        <v/>
      </c>
      <c r="C96" s="24">
        <f>B96*$H$6</f>
        <v/>
      </c>
      <c r="D96" s="25" t="n">
        <v>0</v>
      </c>
      <c r="E96" s="24">
        <f>B96*$I$6</f>
        <v/>
      </c>
      <c r="F96" s="14">
        <f>IF(D96&gt;0, (D96-E96)/E96, 0)</f>
        <v/>
      </c>
    </row>
    <row r="97" ht="15" customHeight="1">
      <c r="A97" s="9">
        <f>IF('Probability Table'!B93="","",'Probability Table'!B93)</f>
        <v/>
      </c>
      <c r="B97" s="7">
        <f>'Probability Table'!H93*'Payout Table'!$B$1 + 'Probability Table'!I93*'Payout Table'!$B$2 + 'Probability Table'!J93*'Payout Table'!$B$3 + 'Probability Table'!K93*'Payout Table'!$B$4 + 'Probability Table'!L93*'Payout Table'!$B$5 + 'Probability Table'!M93*'Payout Table'!$B$6 + 'Probability Table'!N93 * 'Payout Table'!$B$7 + 'Probability Table'!O93*'Payout Table'!$B$8 + 'Probability Table'!P93*'Payout Table'!$B$9 + 'Probability Table'!Q93*'Payout Table'!$B$10 + 'Probability Table'!R93*'Payout Table'!$B$11 + 'Probability Table'!S93*'Payout Table'!$B$12 + 'Probability Table'!G93*'Payout Table'!$B$14 + 'Probability Table'!G93*'Payout Table'!$B$15 + 'Probability Table'!G93*'Payout Table'!$B$16</f>
        <v/>
      </c>
      <c r="C97" s="28">
        <f>B97*$H$6</f>
        <v/>
      </c>
      <c r="D97" s="29" t="n">
        <v>0</v>
      </c>
      <c r="E97" s="28">
        <f>B97*$I$6</f>
        <v/>
      </c>
      <c r="F97" s="14">
        <f>IF(D97&gt;0, (D97-E97)/E97, 0)</f>
        <v/>
      </c>
    </row>
    <row r="98" ht="15" customHeight="1">
      <c r="A98" s="6">
        <f>IF('Probability Table'!B94="","",'Probability Table'!B94)</f>
        <v/>
      </c>
      <c r="B98" s="7">
        <f>'Probability Table'!H94*'Payout Table'!$B$1 + 'Probability Table'!I94*'Payout Table'!$B$2 + 'Probability Table'!J94*'Payout Table'!$B$3 + 'Probability Table'!K94*'Payout Table'!$B$4 + 'Probability Table'!L94*'Payout Table'!$B$5 + 'Probability Table'!M94*'Payout Table'!$B$6 + 'Probability Table'!N94 * 'Payout Table'!$B$7 + 'Probability Table'!O94*'Payout Table'!$B$8 + 'Probability Table'!P94*'Payout Table'!$B$9 + 'Probability Table'!Q94*'Payout Table'!$B$10 + 'Probability Table'!R94*'Payout Table'!$B$11 + 'Probability Table'!S94*'Payout Table'!$B$12 + 'Probability Table'!G94*'Payout Table'!$B$14 + 'Probability Table'!G94*'Payout Table'!$B$15 + 'Probability Table'!G94*'Payout Table'!$B$16</f>
        <v/>
      </c>
      <c r="C98" s="24">
        <f>B98*$H$6</f>
        <v/>
      </c>
      <c r="D98" s="25" t="n">
        <v>0</v>
      </c>
      <c r="E98" s="24">
        <f>B98*$I$6</f>
        <v/>
      </c>
      <c r="F98" s="14">
        <f>IF(D98&gt;0, (D98-E98)/E98, 0)</f>
        <v/>
      </c>
    </row>
    <row r="99" ht="15" customHeight="1">
      <c r="A99" s="9">
        <f>IF('Probability Table'!B95="","",'Probability Table'!B95)</f>
        <v/>
      </c>
      <c r="B99" s="7">
        <f>'Probability Table'!H95*'Payout Table'!$B$1 + 'Probability Table'!I95*'Payout Table'!$B$2 + 'Probability Table'!J95*'Payout Table'!$B$3 + 'Probability Table'!K95*'Payout Table'!$B$4 + 'Probability Table'!L95*'Payout Table'!$B$5 + 'Probability Table'!M95*'Payout Table'!$B$6 + 'Probability Table'!N95 * 'Payout Table'!$B$7 + 'Probability Table'!O95*'Payout Table'!$B$8 + 'Probability Table'!P95*'Payout Table'!$B$9 + 'Probability Table'!Q95*'Payout Table'!$B$10 + 'Probability Table'!R95*'Payout Table'!$B$11 + 'Probability Table'!S95*'Payout Table'!$B$12 + 'Probability Table'!G95*'Payout Table'!$B$14 + 'Probability Table'!G95*'Payout Table'!$B$15 + 'Probability Table'!G95*'Payout Table'!$B$16</f>
        <v/>
      </c>
      <c r="C99" s="28">
        <f>B99*$H$6</f>
        <v/>
      </c>
      <c r="D99" s="29" t="n">
        <v>0</v>
      </c>
      <c r="E99" s="28">
        <f>B99*$I$6</f>
        <v/>
      </c>
      <c r="F99" s="14">
        <f>IF(D99&gt;0, (D99-E99)/E99, 0)</f>
        <v/>
      </c>
    </row>
    <row r="100" ht="15" customHeight="1">
      <c r="A100" s="6">
        <f>IF('Probability Table'!B96="","",'Probability Table'!B96)</f>
        <v/>
      </c>
      <c r="B100" s="7">
        <f>'Probability Table'!H96*'Payout Table'!$B$1 + 'Probability Table'!I96*'Payout Table'!$B$2 + 'Probability Table'!J96*'Payout Table'!$B$3 + 'Probability Table'!K96*'Payout Table'!$B$4 + 'Probability Table'!L96*'Payout Table'!$B$5 + 'Probability Table'!M96*'Payout Table'!$B$6 + 'Probability Table'!N96 * 'Payout Table'!$B$7 + 'Probability Table'!O96*'Payout Table'!$B$8 + 'Probability Table'!P96*'Payout Table'!$B$9 + 'Probability Table'!Q96*'Payout Table'!$B$10 + 'Probability Table'!R96*'Payout Table'!$B$11 + 'Probability Table'!S96*'Payout Table'!$B$12 + 'Probability Table'!G96*'Payout Table'!$B$14 + 'Probability Table'!G96*'Payout Table'!$B$15 + 'Probability Table'!G96*'Payout Table'!$B$16</f>
        <v/>
      </c>
      <c r="C100" s="24">
        <f>B100*$H$6</f>
        <v/>
      </c>
      <c r="D100" s="25" t="n">
        <v>0</v>
      </c>
      <c r="E100" s="24">
        <f>B100*$I$6</f>
        <v/>
      </c>
      <c r="F100" s="14">
        <f>IF(D100&gt;0, (D100-E100)/E100, 0)</f>
        <v/>
      </c>
    </row>
    <row r="101" ht="15" customHeight="1">
      <c r="A101" s="9">
        <f>IF('Probability Table'!B97="","",'Probability Table'!B97)</f>
        <v/>
      </c>
      <c r="B101" s="7">
        <f>'Probability Table'!H97*'Payout Table'!$B$1 + 'Probability Table'!I97*'Payout Table'!$B$2 + 'Probability Table'!J97*'Payout Table'!$B$3 + 'Probability Table'!K97*'Payout Table'!$B$4 + 'Probability Table'!L97*'Payout Table'!$B$5 + 'Probability Table'!M97*'Payout Table'!$B$6 + 'Probability Table'!N97 * 'Payout Table'!$B$7 + 'Probability Table'!O97*'Payout Table'!$B$8 + 'Probability Table'!P97*'Payout Table'!$B$9 + 'Probability Table'!Q97*'Payout Table'!$B$10 + 'Probability Table'!R97*'Payout Table'!$B$11 + 'Probability Table'!S97*'Payout Table'!$B$12 + 'Probability Table'!G97*'Payout Table'!$B$14 + 'Probability Table'!G97*'Payout Table'!$B$15 + 'Probability Table'!G97*'Payout Table'!$B$16</f>
        <v/>
      </c>
      <c r="C101" s="28">
        <f>B101*$H$6</f>
        <v/>
      </c>
      <c r="D101" s="29" t="n">
        <v>0</v>
      </c>
      <c r="E101" s="28">
        <f>B101*$I$6</f>
        <v/>
      </c>
      <c r="F101" s="14">
        <f>IF(D101&gt;0, (D101-E101)/E101, 0)</f>
        <v/>
      </c>
    </row>
    <row r="102" ht="15" customHeight="1">
      <c r="A102" s="6">
        <f>IF('Probability Table'!B98="","",'Probability Table'!B98)</f>
        <v/>
      </c>
      <c r="B102" s="7">
        <f>'Probability Table'!H98*'Payout Table'!$B$1 + 'Probability Table'!I98*'Payout Table'!$B$2 + 'Probability Table'!J98*'Payout Table'!$B$3 + 'Probability Table'!K98*'Payout Table'!$B$4 + 'Probability Table'!L98*'Payout Table'!$B$5 + 'Probability Table'!M98*'Payout Table'!$B$6 + 'Probability Table'!N98 * 'Payout Table'!$B$7 + 'Probability Table'!O98*'Payout Table'!$B$8 + 'Probability Table'!P98*'Payout Table'!$B$9 + 'Probability Table'!Q98*'Payout Table'!$B$10 + 'Probability Table'!R98*'Payout Table'!$B$11 + 'Probability Table'!S98*'Payout Table'!$B$12 + 'Probability Table'!G98*'Payout Table'!$B$14 + 'Probability Table'!G98*'Payout Table'!$B$15 + 'Probability Table'!G98*'Payout Table'!$B$16</f>
        <v/>
      </c>
      <c r="C102" s="24">
        <f>B102*$H$6</f>
        <v/>
      </c>
      <c r="D102" s="25" t="n">
        <v>0</v>
      </c>
      <c r="E102" s="24">
        <f>B102*$I$6</f>
        <v/>
      </c>
      <c r="F102" s="14">
        <f>IF(D102&gt;0, (D102-E102)/E102, 0)</f>
        <v/>
      </c>
    </row>
    <row r="103" ht="15" customHeight="1">
      <c r="A103" s="9">
        <f>IF('Probability Table'!B99="","",'Probability Table'!B99)</f>
        <v/>
      </c>
      <c r="B103" s="7">
        <f>'Probability Table'!H99*'Payout Table'!$B$1 + 'Probability Table'!I99*'Payout Table'!$B$2 + 'Probability Table'!J99*'Payout Table'!$B$3 + 'Probability Table'!K99*'Payout Table'!$B$4 + 'Probability Table'!L99*'Payout Table'!$B$5 + 'Probability Table'!M99*'Payout Table'!$B$6 + 'Probability Table'!N99 * 'Payout Table'!$B$7 + 'Probability Table'!O99*'Payout Table'!$B$8 + 'Probability Table'!P99*'Payout Table'!$B$9 + 'Probability Table'!Q99*'Payout Table'!$B$10 + 'Probability Table'!R99*'Payout Table'!$B$11 + 'Probability Table'!S99*'Payout Table'!$B$12 + 'Probability Table'!G99*'Payout Table'!$B$14 + 'Probability Table'!G99*'Payout Table'!$B$15 + 'Probability Table'!G99*'Payout Table'!$B$16</f>
        <v/>
      </c>
      <c r="C103" s="28">
        <f>B103*$H$6</f>
        <v/>
      </c>
      <c r="D103" s="29" t="n">
        <v>0</v>
      </c>
      <c r="E103" s="28">
        <f>B103*$I$6</f>
        <v/>
      </c>
      <c r="F103" s="14">
        <f>IF(D103&gt;0, (D103-E103)/E103, 0)</f>
        <v/>
      </c>
    </row>
    <row r="104" ht="15" customHeight="1">
      <c r="A104" s="6">
        <f>IF('Probability Table'!B100="","",'Probability Table'!B100)</f>
        <v/>
      </c>
      <c r="B104" s="7">
        <f>'Probability Table'!H100*'Payout Table'!$B$1 + 'Probability Table'!I100*'Payout Table'!$B$2 + 'Probability Table'!J100*'Payout Table'!$B$3 + 'Probability Table'!K100*'Payout Table'!$B$4 + 'Probability Table'!L100*'Payout Table'!$B$5 + 'Probability Table'!M100*'Payout Table'!$B$6 + 'Probability Table'!N100 * 'Payout Table'!$B$7 + 'Probability Table'!O100*'Payout Table'!$B$8 + 'Probability Table'!P100*'Payout Table'!$B$9 + 'Probability Table'!Q100*'Payout Table'!$B$10 + 'Probability Table'!R100*'Payout Table'!$B$11 + 'Probability Table'!S100*'Payout Table'!$B$12 + 'Probability Table'!G100*'Payout Table'!$B$14 + 'Probability Table'!G100*'Payout Table'!$B$15 + 'Probability Table'!G100*'Payout Table'!$B$16</f>
        <v/>
      </c>
      <c r="C104" s="24">
        <f>B104*$H$6</f>
        <v/>
      </c>
      <c r="D104" s="25" t="n">
        <v>0</v>
      </c>
      <c r="E104" s="24">
        <f>B104*$I$6</f>
        <v/>
      </c>
      <c r="F104" s="14">
        <f>IF(D104&gt;0, (D104-E104)/E104, 0)</f>
        <v/>
      </c>
    </row>
    <row r="105" ht="15" customHeight="1">
      <c r="A105" s="9">
        <f>IF('Probability Table'!B101="","",'Probability Table'!B101)</f>
        <v/>
      </c>
      <c r="B105" s="7">
        <f>'Probability Table'!H101*'Payout Table'!$B$1 + 'Probability Table'!I101*'Payout Table'!$B$2 + 'Probability Table'!J101*'Payout Table'!$B$3 + 'Probability Table'!K101*'Payout Table'!$B$4 + 'Probability Table'!L101*'Payout Table'!$B$5 + 'Probability Table'!M101*'Payout Table'!$B$6 + 'Probability Table'!N101 * 'Payout Table'!$B$7 + 'Probability Table'!O101*'Payout Table'!$B$8 + 'Probability Table'!P101*'Payout Table'!$B$9 + 'Probability Table'!Q101*'Payout Table'!$B$10 + 'Probability Table'!R101*'Payout Table'!$B$11 + 'Probability Table'!S101*'Payout Table'!$B$12 + 'Probability Table'!G101*'Payout Table'!$B$14 + 'Probability Table'!G101*'Payout Table'!$B$15 + 'Probability Table'!G101*'Payout Table'!$B$16</f>
        <v/>
      </c>
      <c r="C105" s="28">
        <f>B105*$H$6</f>
        <v/>
      </c>
      <c r="D105" s="29" t="n">
        <v>0</v>
      </c>
      <c r="E105" s="28">
        <f>B105*$I$6</f>
        <v/>
      </c>
      <c r="F105" s="14">
        <f>IF(D105&gt;0, (D105-E105)/E105, 0)</f>
        <v/>
      </c>
    </row>
    <row r="106" ht="15" customHeight="1">
      <c r="A106" s="6">
        <f>IF('Probability Table'!B102="","",'Probability Table'!B102)</f>
        <v/>
      </c>
      <c r="B106" s="7">
        <f>'Probability Table'!H102*'Payout Table'!$B$1 + 'Probability Table'!I102*'Payout Table'!$B$2 + 'Probability Table'!J102*'Payout Table'!$B$3 + 'Probability Table'!K102*'Payout Table'!$B$4 + 'Probability Table'!L102*'Payout Table'!$B$5 + 'Probability Table'!M102*'Payout Table'!$B$6 + 'Probability Table'!N102 * 'Payout Table'!$B$7 + 'Probability Table'!O102*'Payout Table'!$B$8 + 'Probability Table'!P102*'Payout Table'!$B$9 + 'Probability Table'!Q102*'Payout Table'!$B$10 + 'Probability Table'!R102*'Payout Table'!$B$11 + 'Probability Table'!S102*'Payout Table'!$B$12 + 'Probability Table'!G102*'Payout Table'!$B$14 + 'Probability Table'!G102*'Payout Table'!$B$15 + 'Probability Table'!G102*'Payout Table'!$B$16</f>
        <v/>
      </c>
      <c r="C106" s="24">
        <f>B106*$H$6</f>
        <v/>
      </c>
      <c r="D106" s="25" t="n">
        <v>0</v>
      </c>
      <c r="E106" s="24">
        <f>B106*$I$6</f>
        <v/>
      </c>
      <c r="F106" s="14">
        <f>IF(D106&gt;0, (D106-E106)/E106, 0)</f>
        <v/>
      </c>
    </row>
    <row r="107" ht="15" customHeight="1">
      <c r="A107" s="9">
        <f>IF('Probability Table'!B103="","",'Probability Table'!B103)</f>
        <v/>
      </c>
      <c r="B107" s="7">
        <f>'Probability Table'!H103*'Payout Table'!$B$1 + 'Probability Table'!I103*'Payout Table'!$B$2 + 'Probability Table'!J103*'Payout Table'!$B$3 + 'Probability Table'!K103*'Payout Table'!$B$4 + 'Probability Table'!L103*'Payout Table'!$B$5 + 'Probability Table'!M103*'Payout Table'!$B$6 + 'Probability Table'!N103 * 'Payout Table'!$B$7 + 'Probability Table'!O103*'Payout Table'!$B$8 + 'Probability Table'!P103*'Payout Table'!$B$9 + 'Probability Table'!Q103*'Payout Table'!$B$10 + 'Probability Table'!R103*'Payout Table'!$B$11 + 'Probability Table'!S103*'Payout Table'!$B$12 + 'Probability Table'!G103*'Payout Table'!$B$14 + 'Probability Table'!G103*'Payout Table'!$B$15 + 'Probability Table'!G103*'Payout Table'!$B$16</f>
        <v/>
      </c>
      <c r="C107" s="28">
        <f>B107*$H$6</f>
        <v/>
      </c>
      <c r="D107" s="29" t="n">
        <v>0</v>
      </c>
      <c r="E107" s="28">
        <f>B107*$I$6</f>
        <v/>
      </c>
      <c r="F107" s="14">
        <f>IF(D107&gt;0, (D107-E107)/E107, 0)</f>
        <v/>
      </c>
    </row>
    <row r="108" ht="15" customHeight="1">
      <c r="A108" s="6">
        <f>IF('Probability Table'!B104="","",'Probability Table'!B104)</f>
        <v/>
      </c>
      <c r="B108" s="7">
        <f>'Probability Table'!H104*'Payout Table'!$B$1 + 'Probability Table'!I104*'Payout Table'!$B$2 + 'Probability Table'!J104*'Payout Table'!$B$3 + 'Probability Table'!K104*'Payout Table'!$B$4 + 'Probability Table'!L104*'Payout Table'!$B$5 + 'Probability Table'!M104*'Payout Table'!$B$6 + 'Probability Table'!N104 * 'Payout Table'!$B$7 + 'Probability Table'!O104*'Payout Table'!$B$8 + 'Probability Table'!P104*'Payout Table'!$B$9 + 'Probability Table'!Q104*'Payout Table'!$B$10 + 'Probability Table'!R104*'Payout Table'!$B$11 + 'Probability Table'!S104*'Payout Table'!$B$12 + 'Probability Table'!G104*'Payout Table'!$B$14 + 'Probability Table'!G104*'Payout Table'!$B$15 + 'Probability Table'!G104*'Payout Table'!$B$16</f>
        <v/>
      </c>
      <c r="C108" s="24">
        <f>B108*$H$6</f>
        <v/>
      </c>
      <c r="D108" s="25" t="n">
        <v>0</v>
      </c>
      <c r="E108" s="24">
        <f>B108*$I$6</f>
        <v/>
      </c>
      <c r="F108" s="14">
        <f>IF(D108&gt;0, (D108-E108)/E108, 0)</f>
        <v/>
      </c>
    </row>
    <row r="109" ht="15" customHeight="1">
      <c r="A109" s="9">
        <f>IF('Probability Table'!B105="","",'Probability Table'!B105)</f>
        <v/>
      </c>
      <c r="B109" s="7">
        <f>'Probability Table'!H105*'Payout Table'!$B$1 + 'Probability Table'!I105*'Payout Table'!$B$2 + 'Probability Table'!J105*'Payout Table'!$B$3 + 'Probability Table'!K105*'Payout Table'!$B$4 + 'Probability Table'!L105*'Payout Table'!$B$5 + 'Probability Table'!M105*'Payout Table'!$B$6 + 'Probability Table'!N105 * 'Payout Table'!$B$7 + 'Probability Table'!O105*'Payout Table'!$B$8 + 'Probability Table'!P105*'Payout Table'!$B$9 + 'Probability Table'!Q105*'Payout Table'!$B$10 + 'Probability Table'!R105*'Payout Table'!$B$11 + 'Probability Table'!S105*'Payout Table'!$B$12 + 'Probability Table'!G105*'Payout Table'!$B$14 + 'Probability Table'!G105*'Payout Table'!$B$15 + 'Probability Table'!G105*'Payout Table'!$B$16</f>
        <v/>
      </c>
      <c r="C109" s="28">
        <f>B109*$H$6</f>
        <v/>
      </c>
      <c r="D109" s="29" t="n">
        <v>0</v>
      </c>
      <c r="E109" s="28">
        <f>B109*$I$6</f>
        <v/>
      </c>
      <c r="F109" s="14">
        <f>IF(D109&gt;0, (D109-E109)/E109, 0)</f>
        <v/>
      </c>
    </row>
    <row r="110" ht="15" customHeight="1">
      <c r="A110" s="6">
        <f>IF('Probability Table'!B106="","",'Probability Table'!B106)</f>
        <v/>
      </c>
      <c r="B110" s="7">
        <f>'Probability Table'!H106*'Payout Table'!$B$1 + 'Probability Table'!I106*'Payout Table'!$B$2 + 'Probability Table'!J106*'Payout Table'!$B$3 + 'Probability Table'!K106*'Payout Table'!$B$4 + 'Probability Table'!L106*'Payout Table'!$B$5 + 'Probability Table'!M106*'Payout Table'!$B$6 + 'Probability Table'!N106 * 'Payout Table'!$B$7 + 'Probability Table'!O106*'Payout Table'!$B$8 + 'Probability Table'!P106*'Payout Table'!$B$9 + 'Probability Table'!Q106*'Payout Table'!$B$10 + 'Probability Table'!R106*'Payout Table'!$B$11 + 'Probability Table'!S106*'Payout Table'!$B$12 + 'Probability Table'!G106*'Payout Table'!$B$14 + 'Probability Table'!G106*'Payout Table'!$B$15 + 'Probability Table'!G106*'Payout Table'!$B$16</f>
        <v/>
      </c>
      <c r="C110" s="24">
        <f>B110*$H$6</f>
        <v/>
      </c>
      <c r="D110" s="25" t="n">
        <v>0</v>
      </c>
      <c r="E110" s="24">
        <f>B110*$I$6</f>
        <v/>
      </c>
      <c r="F110" s="14">
        <f>IF(D110&gt;0, (D110-E110)/E110, 0)</f>
        <v/>
      </c>
    </row>
    <row r="111" ht="15" customHeight="1">
      <c r="A111" s="9">
        <f>IF('Probability Table'!B107="","",'Probability Table'!B107)</f>
        <v/>
      </c>
      <c r="B111" s="7">
        <f>'Probability Table'!H107*'Payout Table'!$B$1 + 'Probability Table'!I107*'Payout Table'!$B$2 + 'Probability Table'!J107*'Payout Table'!$B$3 + 'Probability Table'!K107*'Payout Table'!$B$4 + 'Probability Table'!L107*'Payout Table'!$B$5 + 'Probability Table'!M107*'Payout Table'!$B$6 + 'Probability Table'!N107 * 'Payout Table'!$B$7 + 'Probability Table'!O107*'Payout Table'!$B$8 + 'Probability Table'!P107*'Payout Table'!$B$9 + 'Probability Table'!Q107*'Payout Table'!$B$10 + 'Probability Table'!R107*'Payout Table'!$B$11 + 'Probability Table'!S107*'Payout Table'!$B$12 + 'Probability Table'!G107*'Payout Table'!$B$14 + 'Probability Table'!G107*'Payout Table'!$B$15 + 'Probability Table'!G107*'Payout Table'!$B$16</f>
        <v/>
      </c>
      <c r="C111" s="28">
        <f>B111*$H$6</f>
        <v/>
      </c>
      <c r="D111" s="29" t="n">
        <v>0</v>
      </c>
      <c r="E111" s="28">
        <f>B111*$I$6</f>
        <v/>
      </c>
      <c r="F111" s="14">
        <f>IF(D111&gt;0, (D111-E111)/E111, 0)</f>
        <v/>
      </c>
    </row>
    <row r="112" ht="15" customHeight="1">
      <c r="A112" s="6">
        <f>IF('Probability Table'!B108="","",'Probability Table'!B108)</f>
        <v/>
      </c>
      <c r="B112" s="7">
        <f>'Probability Table'!H108*'Payout Table'!$B$1 + 'Probability Table'!I108*'Payout Table'!$B$2 + 'Probability Table'!J108*'Payout Table'!$B$3 + 'Probability Table'!K108*'Payout Table'!$B$4 + 'Probability Table'!L108*'Payout Table'!$B$5 + 'Probability Table'!M108*'Payout Table'!$B$6 + 'Probability Table'!N108 * 'Payout Table'!$B$7 + 'Probability Table'!O108*'Payout Table'!$B$8 + 'Probability Table'!P108*'Payout Table'!$B$9 + 'Probability Table'!Q108*'Payout Table'!$B$10 + 'Probability Table'!R108*'Payout Table'!$B$11 + 'Probability Table'!S108*'Payout Table'!$B$12 + 'Probability Table'!G108*'Payout Table'!$B$14 + 'Probability Table'!G108*'Payout Table'!$B$15 + 'Probability Table'!G108*'Payout Table'!$B$16</f>
        <v/>
      </c>
      <c r="C112" s="24">
        <f>B112*$H$6</f>
        <v/>
      </c>
      <c r="D112" s="25" t="n">
        <v>0</v>
      </c>
      <c r="E112" s="24">
        <f>B112*$I$6</f>
        <v/>
      </c>
      <c r="F112" s="14">
        <f>IF(D112&gt;0, (D112-E112)/E112, 0)</f>
        <v/>
      </c>
    </row>
    <row r="113" ht="15" customHeight="1">
      <c r="A113" s="9">
        <f>IF('Probability Table'!B109="","",'Probability Table'!B109)</f>
        <v/>
      </c>
      <c r="B113" s="7">
        <f>'Probability Table'!H109*'Payout Table'!$B$1 + 'Probability Table'!I109*'Payout Table'!$B$2 + 'Probability Table'!J109*'Payout Table'!$B$3 + 'Probability Table'!K109*'Payout Table'!$B$4 + 'Probability Table'!L109*'Payout Table'!$B$5 + 'Probability Table'!M109*'Payout Table'!$B$6 + 'Probability Table'!N109 * 'Payout Table'!$B$7 + 'Probability Table'!O109*'Payout Table'!$B$8 + 'Probability Table'!P109*'Payout Table'!$B$9 + 'Probability Table'!Q109*'Payout Table'!$B$10 + 'Probability Table'!R109*'Payout Table'!$B$11 + 'Probability Table'!S109*'Payout Table'!$B$12 + 'Probability Table'!G109*'Payout Table'!$B$14 + 'Probability Table'!G109*'Payout Table'!$B$15 + 'Probability Table'!G109*'Payout Table'!$B$16</f>
        <v/>
      </c>
      <c r="C113" s="28">
        <f>B113*$H$6</f>
        <v/>
      </c>
      <c r="D113" s="29" t="n">
        <v>0</v>
      </c>
      <c r="E113" s="28">
        <f>B113*$I$6</f>
        <v/>
      </c>
      <c r="F113" s="14">
        <f>IF(D113&gt;0, (D113-E113)/E113, 0)</f>
        <v/>
      </c>
    </row>
    <row r="114" ht="15" customHeight="1">
      <c r="A114" s="6">
        <f>IF('Probability Table'!B110="","",'Probability Table'!B110)</f>
        <v/>
      </c>
      <c r="B114" s="7">
        <f>'Probability Table'!H110*'Payout Table'!$B$1 + 'Probability Table'!I110*'Payout Table'!$B$2 + 'Probability Table'!J110*'Payout Table'!$B$3 + 'Probability Table'!K110*'Payout Table'!$B$4 + 'Probability Table'!L110*'Payout Table'!$B$5 + 'Probability Table'!M110*'Payout Table'!$B$6 + 'Probability Table'!N110 * 'Payout Table'!$B$7 + 'Probability Table'!O110*'Payout Table'!$B$8 + 'Probability Table'!P110*'Payout Table'!$B$9 + 'Probability Table'!Q110*'Payout Table'!$B$10 + 'Probability Table'!R110*'Payout Table'!$B$11 + 'Probability Table'!S110*'Payout Table'!$B$12 + 'Probability Table'!G110*'Payout Table'!$B$14 + 'Probability Table'!G110*'Payout Table'!$B$15 + 'Probability Table'!G110*'Payout Table'!$B$16</f>
        <v/>
      </c>
      <c r="C114" s="24">
        <f>B114*$H$6</f>
        <v/>
      </c>
      <c r="D114" s="25" t="n">
        <v>0</v>
      </c>
      <c r="E114" s="24">
        <f>B114*$I$6</f>
        <v/>
      </c>
      <c r="F114" s="14">
        <f>IF(D114&gt;0, (D114-E114)/E114, 0)</f>
        <v/>
      </c>
    </row>
    <row r="115" ht="15" customHeight="1">
      <c r="A115" s="9">
        <f>IF('Probability Table'!B111="","",'Probability Table'!B111)</f>
        <v/>
      </c>
      <c r="B115" s="7">
        <f>'Probability Table'!H111*'Payout Table'!$B$1 + 'Probability Table'!I111*'Payout Table'!$B$2 + 'Probability Table'!J111*'Payout Table'!$B$3 + 'Probability Table'!K111*'Payout Table'!$B$4 + 'Probability Table'!L111*'Payout Table'!$B$5 + 'Probability Table'!M111*'Payout Table'!$B$6 + 'Probability Table'!N111 * 'Payout Table'!$B$7 + 'Probability Table'!O111*'Payout Table'!$B$8 + 'Probability Table'!P111*'Payout Table'!$B$9 + 'Probability Table'!Q111*'Payout Table'!$B$10 + 'Probability Table'!R111*'Payout Table'!$B$11 + 'Probability Table'!S111*'Payout Table'!$B$12 + 'Probability Table'!G111*'Payout Table'!$B$14 + 'Probability Table'!G111*'Payout Table'!$B$15 + 'Probability Table'!G111*'Payout Table'!$B$16</f>
        <v/>
      </c>
      <c r="C115" s="28">
        <f>B115*$H$6</f>
        <v/>
      </c>
      <c r="D115" s="29" t="n">
        <v>0</v>
      </c>
      <c r="E115" s="28">
        <f>B115*$I$6</f>
        <v/>
      </c>
      <c r="F115" s="14">
        <f>IF(D115&gt;0, (D115-E115)/E115, 0)</f>
        <v/>
      </c>
    </row>
    <row r="116" ht="15" customHeight="1">
      <c r="A116" s="6">
        <f>IF('Probability Table'!B112="","",'Probability Table'!B112)</f>
        <v/>
      </c>
      <c r="B116" s="7">
        <f>'Probability Table'!H112*'Payout Table'!$B$1 + 'Probability Table'!I112*'Payout Table'!$B$2 + 'Probability Table'!J112*'Payout Table'!$B$3 + 'Probability Table'!K112*'Payout Table'!$B$4 + 'Probability Table'!L112*'Payout Table'!$B$5 + 'Probability Table'!M112*'Payout Table'!$B$6 + 'Probability Table'!N112 * 'Payout Table'!$B$7 + 'Probability Table'!O112*'Payout Table'!$B$8 + 'Probability Table'!P112*'Payout Table'!$B$9 + 'Probability Table'!Q112*'Payout Table'!$B$10 + 'Probability Table'!R112*'Payout Table'!$B$11 + 'Probability Table'!S112*'Payout Table'!$B$12 + 'Probability Table'!G112*'Payout Table'!$B$14 + 'Probability Table'!G112*'Payout Table'!$B$15 + 'Probability Table'!G112*'Payout Table'!$B$16</f>
        <v/>
      </c>
      <c r="C116" s="24">
        <f>B116*$H$6</f>
        <v/>
      </c>
      <c r="D116" s="25" t="n">
        <v>0</v>
      </c>
      <c r="E116" s="24">
        <f>B116*$I$6</f>
        <v/>
      </c>
      <c r="F116" s="14">
        <f>IF(D116&gt;0, (D116-E116)/E116, 0)</f>
        <v/>
      </c>
    </row>
    <row r="117" ht="15" customHeight="1">
      <c r="A117" s="9">
        <f>IF('Probability Table'!B113="","",'Probability Table'!B113)</f>
        <v/>
      </c>
      <c r="B117" s="7">
        <f>'Probability Table'!H113*'Payout Table'!$B$1 + 'Probability Table'!I113*'Payout Table'!$B$2 + 'Probability Table'!J113*'Payout Table'!$B$3 + 'Probability Table'!K113*'Payout Table'!$B$4 + 'Probability Table'!L113*'Payout Table'!$B$5 + 'Probability Table'!M113*'Payout Table'!$B$6 + 'Probability Table'!N113 * 'Payout Table'!$B$7 + 'Probability Table'!O113*'Payout Table'!$B$8 + 'Probability Table'!P113*'Payout Table'!$B$9 + 'Probability Table'!Q113*'Payout Table'!$B$10 + 'Probability Table'!R113*'Payout Table'!$B$11 + 'Probability Table'!S113*'Payout Table'!$B$12 + 'Probability Table'!G113*'Payout Table'!$B$14 + 'Probability Table'!G113*'Payout Table'!$B$15 + 'Probability Table'!G113*'Payout Table'!$B$16</f>
        <v/>
      </c>
      <c r="C117" s="28">
        <f>B117*$H$6</f>
        <v/>
      </c>
      <c r="D117" s="29" t="n">
        <v>0</v>
      </c>
      <c r="E117" s="28">
        <f>B117*$I$6</f>
        <v/>
      </c>
      <c r="F117" s="14">
        <f>IF(D117&gt;0, (D117-E117)/E117, 0)</f>
        <v/>
      </c>
    </row>
    <row r="118" ht="15" customHeight="1">
      <c r="A118" s="6">
        <f>IF('Probability Table'!B114="","",'Probability Table'!B114)</f>
        <v/>
      </c>
      <c r="B118" s="7">
        <f>'Probability Table'!H114*'Payout Table'!$B$1 + 'Probability Table'!I114*'Payout Table'!$B$2 + 'Probability Table'!J114*'Payout Table'!$B$3 + 'Probability Table'!K114*'Payout Table'!$B$4 + 'Probability Table'!L114*'Payout Table'!$B$5 + 'Probability Table'!M114*'Payout Table'!$B$6 + 'Probability Table'!N114 * 'Payout Table'!$B$7 + 'Probability Table'!O114*'Payout Table'!$B$8 + 'Probability Table'!P114*'Payout Table'!$B$9 + 'Probability Table'!Q114*'Payout Table'!$B$10 + 'Probability Table'!R114*'Payout Table'!$B$11 + 'Probability Table'!S114*'Payout Table'!$B$12 + 'Probability Table'!G114*'Payout Table'!$B$14 + 'Probability Table'!G114*'Payout Table'!$B$15 + 'Probability Table'!G114*'Payout Table'!$B$16</f>
        <v/>
      </c>
      <c r="C118" s="24">
        <f>B118*$H$6</f>
        <v/>
      </c>
      <c r="D118" s="25" t="n">
        <v>0</v>
      </c>
      <c r="E118" s="24">
        <f>B118*$I$6</f>
        <v/>
      </c>
      <c r="F118" s="14">
        <f>IF(D118&gt;0, (D118-E118)/E118, 0)</f>
        <v/>
      </c>
    </row>
    <row r="119" ht="15" customHeight="1">
      <c r="A119" s="9">
        <f>IF('Probability Table'!B115="","",'Probability Table'!B115)</f>
        <v/>
      </c>
      <c r="B119" s="7">
        <f>'Probability Table'!H115*'Payout Table'!$B$1 + 'Probability Table'!I115*'Payout Table'!$B$2 + 'Probability Table'!J115*'Payout Table'!$B$3 + 'Probability Table'!K115*'Payout Table'!$B$4 + 'Probability Table'!L115*'Payout Table'!$B$5 + 'Probability Table'!M115*'Payout Table'!$B$6 + 'Probability Table'!N115 * 'Payout Table'!$B$7 + 'Probability Table'!O115*'Payout Table'!$B$8 + 'Probability Table'!P115*'Payout Table'!$B$9 + 'Probability Table'!Q115*'Payout Table'!$B$10 + 'Probability Table'!R115*'Payout Table'!$B$11 + 'Probability Table'!S115*'Payout Table'!$B$12 + 'Probability Table'!G115*'Payout Table'!$B$14 + 'Probability Table'!G115*'Payout Table'!$B$15 + 'Probability Table'!G115*'Payout Table'!$B$16</f>
        <v/>
      </c>
      <c r="C119" s="28">
        <f>B119*$H$6</f>
        <v/>
      </c>
      <c r="D119" s="29" t="n">
        <v>0</v>
      </c>
      <c r="E119" s="28">
        <f>B119*$I$6</f>
        <v/>
      </c>
      <c r="F119" s="14">
        <f>IF(D119&gt;0, (D119-E119)/E119, 0)</f>
        <v/>
      </c>
    </row>
    <row r="120" ht="15" customHeight="1">
      <c r="A120" s="6">
        <f>IF('Probability Table'!B116="","",'Probability Table'!B116)</f>
        <v/>
      </c>
      <c r="B120" s="7">
        <f>'Probability Table'!H116*'Payout Table'!$B$1 + 'Probability Table'!I116*'Payout Table'!$B$2 + 'Probability Table'!J116*'Payout Table'!$B$3 + 'Probability Table'!K116*'Payout Table'!$B$4 + 'Probability Table'!L116*'Payout Table'!$B$5 + 'Probability Table'!M116*'Payout Table'!$B$6 + 'Probability Table'!N116 * 'Payout Table'!$B$7 + 'Probability Table'!O116*'Payout Table'!$B$8 + 'Probability Table'!P116*'Payout Table'!$B$9 + 'Probability Table'!Q116*'Payout Table'!$B$10 + 'Probability Table'!R116*'Payout Table'!$B$11 + 'Probability Table'!S116*'Payout Table'!$B$12 + 'Probability Table'!G116*'Payout Table'!$B$14 + 'Probability Table'!G116*'Payout Table'!$B$15 + 'Probability Table'!G116*'Payout Table'!$B$16</f>
        <v/>
      </c>
      <c r="C120" s="24">
        <f>B120*$H$6</f>
        <v/>
      </c>
      <c r="D120" s="25" t="n">
        <v>0</v>
      </c>
      <c r="E120" s="24">
        <f>B120*$I$6</f>
        <v/>
      </c>
      <c r="F120" s="14">
        <f>IF(D120&gt;0, (D120-E120)/E120, 0)</f>
        <v/>
      </c>
    </row>
    <row r="121" ht="15" customHeight="1">
      <c r="A121" s="9">
        <f>IF('Probability Table'!B117="","",'Probability Table'!B117)</f>
        <v/>
      </c>
      <c r="B121" s="7">
        <f>'Probability Table'!H117*'Payout Table'!$B$1 + 'Probability Table'!I117*'Payout Table'!$B$2 + 'Probability Table'!J117*'Payout Table'!$B$3 + 'Probability Table'!K117*'Payout Table'!$B$4 + 'Probability Table'!L117*'Payout Table'!$B$5 + 'Probability Table'!M117*'Payout Table'!$B$6 + 'Probability Table'!N117 * 'Payout Table'!$B$7 + 'Probability Table'!O117*'Payout Table'!$B$8 + 'Probability Table'!P117*'Payout Table'!$B$9 + 'Probability Table'!Q117*'Payout Table'!$B$10 + 'Probability Table'!R117*'Payout Table'!$B$11 + 'Probability Table'!S117*'Payout Table'!$B$12 + 'Probability Table'!G117*'Payout Table'!$B$14 + 'Probability Table'!G117*'Payout Table'!$B$15 + 'Probability Table'!G117*'Payout Table'!$B$16</f>
        <v/>
      </c>
      <c r="C121" s="28">
        <f>B121*$H$6</f>
        <v/>
      </c>
      <c r="D121" s="29" t="n">
        <v>0</v>
      </c>
      <c r="E121" s="28">
        <f>B121*$I$6</f>
        <v/>
      </c>
      <c r="F121" s="14">
        <f>IF(D121&gt;0, (D121-E121)/E121, 0)</f>
        <v/>
      </c>
    </row>
    <row r="122" ht="15" customHeight="1">
      <c r="A122" s="6">
        <f>IF('Probability Table'!B118="","",'Probability Table'!B118)</f>
        <v/>
      </c>
      <c r="B122" s="7">
        <f>'Probability Table'!H118*'Payout Table'!$B$1 + 'Probability Table'!I118*'Payout Table'!$B$2 + 'Probability Table'!J118*'Payout Table'!$B$3 + 'Probability Table'!K118*'Payout Table'!$B$4 + 'Probability Table'!L118*'Payout Table'!$B$5 + 'Probability Table'!M118*'Payout Table'!$B$6 + 'Probability Table'!N118 * 'Payout Table'!$B$7 + 'Probability Table'!O118*'Payout Table'!$B$8 + 'Probability Table'!P118*'Payout Table'!$B$9 + 'Probability Table'!Q118*'Payout Table'!$B$10 + 'Probability Table'!R118*'Payout Table'!$B$11 + 'Probability Table'!S118*'Payout Table'!$B$12 + 'Probability Table'!G118*'Payout Table'!$B$14 + 'Probability Table'!G118*'Payout Table'!$B$15 + 'Probability Table'!G118*'Payout Table'!$B$16</f>
        <v/>
      </c>
      <c r="C122" s="24">
        <f>B122*$H$6</f>
        <v/>
      </c>
      <c r="D122" s="25" t="n">
        <v>0</v>
      </c>
      <c r="E122" s="24">
        <f>B122*$I$6</f>
        <v/>
      </c>
      <c r="F122" s="14">
        <f>IF(D122&gt;0, (D122-E122)/E122, 0)</f>
        <v/>
      </c>
    </row>
    <row r="123" ht="15" customHeight="1">
      <c r="A123" s="9">
        <f>IF('Probability Table'!B119="","",'Probability Table'!B119)</f>
        <v/>
      </c>
      <c r="B123" s="7">
        <f>'Probability Table'!H119*'Payout Table'!$B$1 + 'Probability Table'!I119*'Payout Table'!$B$2 + 'Probability Table'!J119*'Payout Table'!$B$3 + 'Probability Table'!K119*'Payout Table'!$B$4 + 'Probability Table'!L119*'Payout Table'!$B$5 + 'Probability Table'!M119*'Payout Table'!$B$6 + 'Probability Table'!N119 * 'Payout Table'!$B$7 + 'Probability Table'!O119*'Payout Table'!$B$8 + 'Probability Table'!P119*'Payout Table'!$B$9 + 'Probability Table'!Q119*'Payout Table'!$B$10 + 'Probability Table'!R119*'Payout Table'!$B$11 + 'Probability Table'!S119*'Payout Table'!$B$12 + 'Probability Table'!G119*'Payout Table'!$B$14 + 'Probability Table'!G119*'Payout Table'!$B$15 + 'Probability Table'!G119*'Payout Table'!$B$16</f>
        <v/>
      </c>
      <c r="C123" s="28">
        <f>B123*$H$6</f>
        <v/>
      </c>
      <c r="D123" s="29" t="n">
        <v>0</v>
      </c>
      <c r="E123" s="28">
        <f>B123*$I$6</f>
        <v/>
      </c>
      <c r="F123" s="14">
        <f>IF(D123&gt;0, (D123-E123)/E123, 0)</f>
        <v/>
      </c>
    </row>
    <row r="124" ht="15" customHeight="1">
      <c r="A124" s="6">
        <f>IF('Probability Table'!B120="","",'Probability Table'!B120)</f>
        <v/>
      </c>
      <c r="B124" s="7">
        <f>'Probability Table'!H120*'Payout Table'!$B$1 + 'Probability Table'!I120*'Payout Table'!$B$2 + 'Probability Table'!J120*'Payout Table'!$B$3 + 'Probability Table'!K120*'Payout Table'!$B$4 + 'Probability Table'!L120*'Payout Table'!$B$5 + 'Probability Table'!M120*'Payout Table'!$B$6 + 'Probability Table'!N120 * 'Payout Table'!$B$7 + 'Probability Table'!O120*'Payout Table'!$B$8 + 'Probability Table'!P120*'Payout Table'!$B$9 + 'Probability Table'!Q120*'Payout Table'!$B$10 + 'Probability Table'!R120*'Payout Table'!$B$11 + 'Probability Table'!S120*'Payout Table'!$B$12 + 'Probability Table'!G120*'Payout Table'!$B$14 + 'Probability Table'!G120*'Payout Table'!$B$15 + 'Probability Table'!G120*'Payout Table'!$B$16</f>
        <v/>
      </c>
      <c r="C124" s="24">
        <f>B124*$H$6</f>
        <v/>
      </c>
      <c r="D124" s="25" t="n">
        <v>0</v>
      </c>
      <c r="E124" s="24">
        <f>B124*$I$6</f>
        <v/>
      </c>
      <c r="F124" s="14">
        <f>IF(D124&gt;0, (D124-E124)/E124, 0)</f>
        <v/>
      </c>
    </row>
    <row r="125" ht="15" customHeight="1">
      <c r="A125" s="9">
        <f>IF('Probability Table'!B121="","",'Probability Table'!B121)</f>
        <v/>
      </c>
      <c r="B125" s="7">
        <f>'Probability Table'!H121*'Payout Table'!$B$1 + 'Probability Table'!I121*'Payout Table'!$B$2 + 'Probability Table'!J121*'Payout Table'!$B$3 + 'Probability Table'!K121*'Payout Table'!$B$4 + 'Probability Table'!L121*'Payout Table'!$B$5 + 'Probability Table'!M121*'Payout Table'!$B$6 + 'Probability Table'!N121 * 'Payout Table'!$B$7 + 'Probability Table'!O121*'Payout Table'!$B$8 + 'Probability Table'!P121*'Payout Table'!$B$9 + 'Probability Table'!Q121*'Payout Table'!$B$10 + 'Probability Table'!R121*'Payout Table'!$B$11 + 'Probability Table'!S121*'Payout Table'!$B$12 + 'Probability Table'!G121*'Payout Table'!$B$14 + 'Probability Table'!G121*'Payout Table'!$B$15 + 'Probability Table'!G121*'Payout Table'!$B$16</f>
        <v/>
      </c>
      <c r="C125" s="28">
        <f>B125*$H$6</f>
        <v/>
      </c>
      <c r="D125" s="29" t="n">
        <v>0</v>
      </c>
      <c r="E125" s="28">
        <f>B125*$I$6</f>
        <v/>
      </c>
      <c r="F125" s="14">
        <f>IF(D125&gt;0, (D125-E125)/E125, 0)</f>
        <v/>
      </c>
    </row>
    <row r="126" ht="15" customHeight="1">
      <c r="A126" s="6">
        <f>IF('Probability Table'!B122="","",'Probability Table'!B122)</f>
        <v/>
      </c>
      <c r="B126" s="7">
        <f>'Probability Table'!H122*'Payout Table'!$B$1 + 'Probability Table'!I122*'Payout Table'!$B$2 + 'Probability Table'!J122*'Payout Table'!$B$3 + 'Probability Table'!K122*'Payout Table'!$B$4 + 'Probability Table'!L122*'Payout Table'!$B$5 + 'Probability Table'!M122*'Payout Table'!$B$6 + 'Probability Table'!N122 * 'Payout Table'!$B$7 + 'Probability Table'!O122*'Payout Table'!$B$8 + 'Probability Table'!P122*'Payout Table'!$B$9 + 'Probability Table'!Q122*'Payout Table'!$B$10 + 'Probability Table'!R122*'Payout Table'!$B$11 + 'Probability Table'!S122*'Payout Table'!$B$12 + 'Probability Table'!G122*'Payout Table'!$B$14 + 'Probability Table'!G122*'Payout Table'!$B$15 + 'Probability Table'!G122*'Payout Table'!$B$16</f>
        <v/>
      </c>
      <c r="C126" s="24">
        <f>B126*$H$6</f>
        <v/>
      </c>
      <c r="D126" s="25" t="n">
        <v>0</v>
      </c>
      <c r="E126" s="24">
        <f>B126*$I$6</f>
        <v/>
      </c>
      <c r="F126" s="14">
        <f>IF(D126&gt;0, (D126-E126)/E126, 0)</f>
        <v/>
      </c>
    </row>
    <row r="127" ht="15" customHeight="1">
      <c r="A127" s="9">
        <f>IF('Probability Table'!B123="","",'Probability Table'!B123)</f>
        <v/>
      </c>
      <c r="B127" s="7">
        <f>'Probability Table'!H123*'Payout Table'!$B$1 + 'Probability Table'!I123*'Payout Table'!$B$2 + 'Probability Table'!J123*'Payout Table'!$B$3 + 'Probability Table'!K123*'Payout Table'!$B$4 + 'Probability Table'!L123*'Payout Table'!$B$5 + 'Probability Table'!M123*'Payout Table'!$B$6 + 'Probability Table'!N123 * 'Payout Table'!$B$7 + 'Probability Table'!O123*'Payout Table'!$B$8 + 'Probability Table'!P123*'Payout Table'!$B$9 + 'Probability Table'!Q123*'Payout Table'!$B$10 + 'Probability Table'!R123*'Payout Table'!$B$11 + 'Probability Table'!S123*'Payout Table'!$B$12 + 'Probability Table'!G123*'Payout Table'!$B$14 + 'Probability Table'!G123*'Payout Table'!$B$15 + 'Probability Table'!G123*'Payout Table'!$B$16</f>
        <v/>
      </c>
      <c r="C127" s="28">
        <f>B127*$H$6</f>
        <v/>
      </c>
      <c r="D127" s="29" t="n">
        <v>0</v>
      </c>
      <c r="E127" s="28">
        <f>B127*$I$6</f>
        <v/>
      </c>
      <c r="F127" s="14">
        <f>IF(D127&gt;0, (D127-E127)/E127, 0)</f>
        <v/>
      </c>
    </row>
    <row r="128" ht="15" customHeight="1">
      <c r="A128" s="6">
        <f>IF('Probability Table'!B124="","",'Probability Table'!B124)</f>
        <v/>
      </c>
      <c r="B128" s="7">
        <f>'Probability Table'!H124*'Payout Table'!$B$1 + 'Probability Table'!I124*'Payout Table'!$B$2 + 'Probability Table'!J124*'Payout Table'!$B$3 + 'Probability Table'!K124*'Payout Table'!$B$4 + 'Probability Table'!L124*'Payout Table'!$B$5 + 'Probability Table'!M124*'Payout Table'!$B$6 + 'Probability Table'!N124 * 'Payout Table'!$B$7 + 'Probability Table'!O124*'Payout Table'!$B$8 + 'Probability Table'!P124*'Payout Table'!$B$9 + 'Probability Table'!Q124*'Payout Table'!$B$10 + 'Probability Table'!R124*'Payout Table'!$B$11 + 'Probability Table'!S124*'Payout Table'!$B$12 + 'Probability Table'!G124*'Payout Table'!$B$14 + 'Probability Table'!G124*'Payout Table'!$B$15 + 'Probability Table'!G124*'Payout Table'!$B$16</f>
        <v/>
      </c>
      <c r="C128" s="24">
        <f>B128*$H$6</f>
        <v/>
      </c>
      <c r="D128" s="25" t="n">
        <v>0</v>
      </c>
      <c r="E128" s="24">
        <f>B128*$I$6</f>
        <v/>
      </c>
      <c r="F128" s="14">
        <f>IF(D128&gt;0, (D128-E128)/E128, 0)</f>
        <v/>
      </c>
    </row>
    <row r="129" ht="15" customHeight="1">
      <c r="A129" s="9">
        <f>IF('Probability Table'!B125="","",'Probability Table'!B125)</f>
        <v/>
      </c>
      <c r="B129" s="7">
        <f>'Probability Table'!H125*'Payout Table'!$B$1 + 'Probability Table'!I125*'Payout Table'!$B$2 + 'Probability Table'!J125*'Payout Table'!$B$3 + 'Probability Table'!K125*'Payout Table'!$B$4 + 'Probability Table'!L125*'Payout Table'!$B$5 + 'Probability Table'!M125*'Payout Table'!$B$6 + 'Probability Table'!N125 * 'Payout Table'!$B$7 + 'Probability Table'!O125*'Payout Table'!$B$8 + 'Probability Table'!P125*'Payout Table'!$B$9 + 'Probability Table'!Q125*'Payout Table'!$B$10 + 'Probability Table'!R125*'Payout Table'!$B$11 + 'Probability Table'!S125*'Payout Table'!$B$12 + 'Probability Table'!G125*'Payout Table'!$B$14 + 'Probability Table'!G125*'Payout Table'!$B$15 + 'Probability Table'!G125*'Payout Table'!$B$16</f>
        <v/>
      </c>
      <c r="C129" s="28">
        <f>B129*$H$6</f>
        <v/>
      </c>
      <c r="D129" s="29" t="n">
        <v>0</v>
      </c>
      <c r="E129" s="28">
        <f>B129*$I$6</f>
        <v/>
      </c>
      <c r="F129" s="14">
        <f>IF(D129&gt;0, (D129-E129)/E129, 0)</f>
        <v/>
      </c>
    </row>
    <row r="130" ht="15" customHeight="1">
      <c r="A130" s="6">
        <f>IF('Probability Table'!B126="","",'Probability Table'!B126)</f>
        <v/>
      </c>
      <c r="B130" s="7">
        <f>'Probability Table'!H126*'Payout Table'!$B$1 + 'Probability Table'!I126*'Payout Table'!$B$2 + 'Probability Table'!J126*'Payout Table'!$B$3 + 'Probability Table'!K126*'Payout Table'!$B$4 + 'Probability Table'!L126*'Payout Table'!$B$5 + 'Probability Table'!M126*'Payout Table'!$B$6 + 'Probability Table'!N126 * 'Payout Table'!$B$7 + 'Probability Table'!O126*'Payout Table'!$B$8 + 'Probability Table'!P126*'Payout Table'!$B$9 + 'Probability Table'!Q126*'Payout Table'!$B$10 + 'Probability Table'!R126*'Payout Table'!$B$11 + 'Probability Table'!S126*'Payout Table'!$B$12 + 'Probability Table'!G126*'Payout Table'!$B$14 + 'Probability Table'!G126*'Payout Table'!$B$15 + 'Probability Table'!G126*'Payout Table'!$B$16</f>
        <v/>
      </c>
      <c r="C130" s="24">
        <f>B130*$H$6</f>
        <v/>
      </c>
      <c r="D130" s="25" t="n">
        <v>0</v>
      </c>
      <c r="E130" s="24">
        <f>B130*$I$6</f>
        <v/>
      </c>
      <c r="F130" s="14">
        <f>IF(D130&gt;0, (D130-E130)/E130, 0)</f>
        <v/>
      </c>
    </row>
    <row r="131" ht="15" customHeight="1">
      <c r="A131" s="9">
        <f>IF('Probability Table'!B127="","",'Probability Table'!B127)</f>
        <v/>
      </c>
      <c r="B131" s="7">
        <f>'Probability Table'!H127*'Payout Table'!$B$1 + 'Probability Table'!I127*'Payout Table'!$B$2 + 'Probability Table'!J127*'Payout Table'!$B$3 + 'Probability Table'!K127*'Payout Table'!$B$4 + 'Probability Table'!L127*'Payout Table'!$B$5 + 'Probability Table'!M127*'Payout Table'!$B$6 + 'Probability Table'!N127 * 'Payout Table'!$B$7 + 'Probability Table'!O127*'Payout Table'!$B$8 + 'Probability Table'!P127*'Payout Table'!$B$9 + 'Probability Table'!Q127*'Payout Table'!$B$10 + 'Probability Table'!R127*'Payout Table'!$B$11 + 'Probability Table'!S127*'Payout Table'!$B$12 + 'Probability Table'!G127*'Payout Table'!$B$14 + 'Probability Table'!G127*'Payout Table'!$B$15 + 'Probability Table'!G127*'Payout Table'!$B$16</f>
        <v/>
      </c>
      <c r="C131" s="28">
        <f>B131*$H$6</f>
        <v/>
      </c>
      <c r="D131" s="29" t="n">
        <v>0</v>
      </c>
      <c r="E131" s="28">
        <f>B131*$I$6</f>
        <v/>
      </c>
      <c r="F131" s="14">
        <f>IF(D131&gt;0, (D131-E131)/E131, 0)</f>
        <v/>
      </c>
    </row>
    <row r="132" ht="15" customHeight="1">
      <c r="A132" s="6">
        <f>IF('Probability Table'!B128="","",'Probability Table'!B128)</f>
        <v/>
      </c>
      <c r="B132" s="7">
        <f>'Probability Table'!H128*'Payout Table'!$B$1 + 'Probability Table'!I128*'Payout Table'!$B$2 + 'Probability Table'!J128*'Payout Table'!$B$3 + 'Probability Table'!K128*'Payout Table'!$B$4 + 'Probability Table'!L128*'Payout Table'!$B$5 + 'Probability Table'!M128*'Payout Table'!$B$6 + 'Probability Table'!N128 * 'Payout Table'!$B$7 + 'Probability Table'!O128*'Payout Table'!$B$8 + 'Probability Table'!P128*'Payout Table'!$B$9 + 'Probability Table'!Q128*'Payout Table'!$B$10 + 'Probability Table'!R128*'Payout Table'!$B$11 + 'Probability Table'!S128*'Payout Table'!$B$12 + 'Probability Table'!G128*'Payout Table'!$B$14 + 'Probability Table'!G128*'Payout Table'!$B$15 + 'Probability Table'!G128*'Payout Table'!$B$16</f>
        <v/>
      </c>
      <c r="C132" s="24">
        <f>B132*$H$6</f>
        <v/>
      </c>
      <c r="D132" s="25" t="n">
        <v>0</v>
      </c>
      <c r="E132" s="24">
        <f>B132*$I$6</f>
        <v/>
      </c>
      <c r="F132" s="14">
        <f>IF(D132&gt;0, (D132-E132)/E132, 0)</f>
        <v/>
      </c>
    </row>
    <row r="133" ht="15" customHeight="1">
      <c r="A133" s="9">
        <f>IF('Probability Table'!B129="","",'Probability Table'!B129)</f>
        <v/>
      </c>
      <c r="B133" s="7">
        <f>'Probability Table'!H129*'Payout Table'!$B$1 + 'Probability Table'!I129*'Payout Table'!$B$2 + 'Probability Table'!J129*'Payout Table'!$B$3 + 'Probability Table'!K129*'Payout Table'!$B$4 + 'Probability Table'!L129*'Payout Table'!$B$5 + 'Probability Table'!M129*'Payout Table'!$B$6 + 'Probability Table'!N129 * 'Payout Table'!$B$7 + 'Probability Table'!O129*'Payout Table'!$B$8 + 'Probability Table'!P129*'Payout Table'!$B$9 + 'Probability Table'!Q129*'Payout Table'!$B$10 + 'Probability Table'!R129*'Payout Table'!$B$11 + 'Probability Table'!S129*'Payout Table'!$B$12 + 'Probability Table'!G129*'Payout Table'!$B$14 + 'Probability Table'!G129*'Payout Table'!$B$15 + 'Probability Table'!G129*'Payout Table'!$B$16</f>
        <v/>
      </c>
      <c r="C133" s="28">
        <f>B133*$H$6</f>
        <v/>
      </c>
      <c r="D133" s="29" t="n">
        <v>0</v>
      </c>
      <c r="E133" s="28">
        <f>B133*$I$6</f>
        <v/>
      </c>
      <c r="F133" s="14">
        <f>IF(D133&gt;0, (D133-E133)/E133, 0)</f>
        <v/>
      </c>
    </row>
    <row r="134" ht="15" customHeight="1">
      <c r="A134" s="6">
        <f>IF('Probability Table'!B130="","",'Probability Table'!B130)</f>
        <v/>
      </c>
      <c r="B134" s="7">
        <f>'Probability Table'!H130*'Payout Table'!$B$1 + 'Probability Table'!I130*'Payout Table'!$B$2 + 'Probability Table'!J130*'Payout Table'!$B$3 + 'Probability Table'!K130*'Payout Table'!$B$4 + 'Probability Table'!L130*'Payout Table'!$B$5 + 'Probability Table'!M130*'Payout Table'!$B$6 + 'Probability Table'!N130 * 'Payout Table'!$B$7 + 'Probability Table'!O130*'Payout Table'!$B$8 + 'Probability Table'!P130*'Payout Table'!$B$9 + 'Probability Table'!Q130*'Payout Table'!$B$10 + 'Probability Table'!R130*'Payout Table'!$B$11 + 'Probability Table'!S130*'Payout Table'!$B$12 + 'Probability Table'!G130*'Payout Table'!$B$14 + 'Probability Table'!G130*'Payout Table'!$B$15 + 'Probability Table'!G130*'Payout Table'!$B$16</f>
        <v/>
      </c>
      <c r="C134" s="24">
        <f>B134*$H$6</f>
        <v/>
      </c>
      <c r="D134" s="25" t="n">
        <v>0</v>
      </c>
      <c r="E134" s="24">
        <f>B134*$I$6</f>
        <v/>
      </c>
      <c r="F134" s="14">
        <f>IF(D134&gt;0, (D134-E134)/E134, 0)</f>
        <v/>
      </c>
    </row>
    <row r="135" ht="15" customHeight="1">
      <c r="A135" s="9">
        <f>IF('Probability Table'!B131="","",'Probability Table'!B131)</f>
        <v/>
      </c>
      <c r="B135" s="7">
        <f>'Probability Table'!H131*'Payout Table'!$B$1 + 'Probability Table'!I131*'Payout Table'!$B$2 + 'Probability Table'!J131*'Payout Table'!$B$3 + 'Probability Table'!K131*'Payout Table'!$B$4 + 'Probability Table'!L131*'Payout Table'!$B$5 + 'Probability Table'!M131*'Payout Table'!$B$6 + 'Probability Table'!N131 * 'Payout Table'!$B$7 + 'Probability Table'!O131*'Payout Table'!$B$8 + 'Probability Table'!P131*'Payout Table'!$B$9 + 'Probability Table'!Q131*'Payout Table'!$B$10 + 'Probability Table'!R131*'Payout Table'!$B$11 + 'Probability Table'!S131*'Payout Table'!$B$12 + 'Probability Table'!G131*'Payout Table'!$B$14 + 'Probability Table'!G131*'Payout Table'!$B$15 + 'Probability Table'!G131*'Payout Table'!$B$16</f>
        <v/>
      </c>
      <c r="C135" s="28">
        <f>B135*$H$6</f>
        <v/>
      </c>
      <c r="D135" s="29" t="n">
        <v>0</v>
      </c>
      <c r="E135" s="28">
        <f>B135*$I$6</f>
        <v/>
      </c>
      <c r="F135" s="14">
        <f>IF(D135&gt;0, (D135-E135)/E135, 0)</f>
        <v/>
      </c>
    </row>
    <row r="136" ht="15" customHeight="1">
      <c r="A136" s="6">
        <f>IF('Probability Table'!B132="","",'Probability Table'!B132)</f>
        <v/>
      </c>
      <c r="B136" s="7">
        <f>'Probability Table'!H132*'Payout Table'!$B$1 + 'Probability Table'!I132*'Payout Table'!$B$2 + 'Probability Table'!J132*'Payout Table'!$B$3 + 'Probability Table'!K132*'Payout Table'!$B$4 + 'Probability Table'!L132*'Payout Table'!$B$5 + 'Probability Table'!M132*'Payout Table'!$B$6 + 'Probability Table'!N132 * 'Payout Table'!$B$7 + 'Probability Table'!O132*'Payout Table'!$B$8 + 'Probability Table'!P132*'Payout Table'!$B$9 + 'Probability Table'!Q132*'Payout Table'!$B$10 + 'Probability Table'!R132*'Payout Table'!$B$11 + 'Probability Table'!S132*'Payout Table'!$B$12 + 'Probability Table'!G132*'Payout Table'!$B$14 + 'Probability Table'!G132*'Payout Table'!$B$15 + 'Probability Table'!G132*'Payout Table'!$B$16</f>
        <v/>
      </c>
      <c r="C136" s="24">
        <f>B136*$H$6</f>
        <v/>
      </c>
      <c r="D136" s="25" t="n">
        <v>0</v>
      </c>
      <c r="E136" s="24">
        <f>B136*$I$6</f>
        <v/>
      </c>
      <c r="F136" s="14">
        <f>IF(D136&gt;0, (D136-E136)/E136, 0)</f>
        <v/>
      </c>
    </row>
    <row r="137" ht="15" customHeight="1">
      <c r="A137" s="9">
        <f>IF('Probability Table'!B133="","",'Probability Table'!B133)</f>
        <v/>
      </c>
      <c r="B137" s="7">
        <f>'Probability Table'!H133*'Payout Table'!$B$1 + 'Probability Table'!I133*'Payout Table'!$B$2 + 'Probability Table'!J133*'Payout Table'!$B$3 + 'Probability Table'!K133*'Payout Table'!$B$4 + 'Probability Table'!L133*'Payout Table'!$B$5 + 'Probability Table'!M133*'Payout Table'!$B$6 + 'Probability Table'!N133 * 'Payout Table'!$B$7 + 'Probability Table'!O133*'Payout Table'!$B$8 + 'Probability Table'!P133*'Payout Table'!$B$9 + 'Probability Table'!Q133*'Payout Table'!$B$10 + 'Probability Table'!R133*'Payout Table'!$B$11 + 'Probability Table'!S133*'Payout Table'!$B$12 + 'Probability Table'!G133*'Payout Table'!$B$14 + 'Probability Table'!G133*'Payout Table'!$B$15 + 'Probability Table'!G133*'Payout Table'!$B$16</f>
        <v/>
      </c>
      <c r="C137" s="28">
        <f>B137*$H$6</f>
        <v/>
      </c>
      <c r="D137" s="29" t="n">
        <v>0</v>
      </c>
      <c r="E137" s="28">
        <f>B137*$I$6</f>
        <v/>
      </c>
      <c r="F137" s="14">
        <f>IF(D137&gt;0, (D137-E137)/E137, 0)</f>
        <v/>
      </c>
    </row>
    <row r="138" ht="15" customHeight="1">
      <c r="A138" s="6">
        <f>IF('Probability Table'!B134="","",'Probability Table'!B134)</f>
        <v/>
      </c>
      <c r="B138" s="7">
        <f>'Probability Table'!H134*'Payout Table'!$B$1 + 'Probability Table'!I134*'Payout Table'!$B$2 + 'Probability Table'!J134*'Payout Table'!$B$3 + 'Probability Table'!K134*'Payout Table'!$B$4 + 'Probability Table'!L134*'Payout Table'!$B$5 + 'Probability Table'!M134*'Payout Table'!$B$6 + 'Probability Table'!N134 * 'Payout Table'!$B$7 + 'Probability Table'!O134*'Payout Table'!$B$8 + 'Probability Table'!P134*'Payout Table'!$B$9 + 'Probability Table'!Q134*'Payout Table'!$B$10 + 'Probability Table'!R134*'Payout Table'!$B$11 + 'Probability Table'!S134*'Payout Table'!$B$12 + 'Probability Table'!G134*'Payout Table'!$B$14 + 'Probability Table'!G134*'Payout Table'!$B$15 + 'Probability Table'!G134*'Payout Table'!$B$16</f>
        <v/>
      </c>
      <c r="C138" s="24">
        <f>B138*$H$6</f>
        <v/>
      </c>
      <c r="D138" s="25" t="n">
        <v>0</v>
      </c>
      <c r="E138" s="24">
        <f>B138*$I$6</f>
        <v/>
      </c>
      <c r="F138" s="14">
        <f>IF(D138&gt;0, (D138-E138)/E138, 0)</f>
        <v/>
      </c>
    </row>
    <row r="139" ht="15" customHeight="1">
      <c r="A139" s="9">
        <f>IF('Probability Table'!B135="","",'Probability Table'!B135)</f>
        <v/>
      </c>
      <c r="B139" s="7">
        <f>'Probability Table'!H135*'Payout Table'!$B$1 + 'Probability Table'!I135*'Payout Table'!$B$2 + 'Probability Table'!J135*'Payout Table'!$B$3 + 'Probability Table'!K135*'Payout Table'!$B$4 + 'Probability Table'!L135*'Payout Table'!$B$5 + 'Probability Table'!M135*'Payout Table'!$B$6 + 'Probability Table'!N135 * 'Payout Table'!$B$7 + 'Probability Table'!O135*'Payout Table'!$B$8 + 'Probability Table'!P135*'Payout Table'!$B$9 + 'Probability Table'!Q135*'Payout Table'!$B$10 + 'Probability Table'!R135*'Payout Table'!$B$11 + 'Probability Table'!S135*'Payout Table'!$B$12 + 'Probability Table'!G135*'Payout Table'!$B$14 + 'Probability Table'!G135*'Payout Table'!$B$15 + 'Probability Table'!G135*'Payout Table'!$B$16</f>
        <v/>
      </c>
      <c r="C139" s="28">
        <f>B139*$H$6</f>
        <v/>
      </c>
      <c r="D139" s="29" t="n">
        <v>0</v>
      </c>
      <c r="E139" s="28">
        <f>B139*$I$6</f>
        <v/>
      </c>
      <c r="F139" s="14">
        <f>IF(D139&gt;0, (D139-E139)/E139, 0)</f>
        <v/>
      </c>
    </row>
    <row r="140" ht="15" customHeight="1">
      <c r="A140" s="6">
        <f>IF('Probability Table'!B136="","",'Probability Table'!B136)</f>
        <v/>
      </c>
      <c r="B140" s="7">
        <f>'Probability Table'!H136*'Payout Table'!$B$1 + 'Probability Table'!I136*'Payout Table'!$B$2 + 'Probability Table'!J136*'Payout Table'!$B$3 + 'Probability Table'!K136*'Payout Table'!$B$4 + 'Probability Table'!L136*'Payout Table'!$B$5 + 'Probability Table'!M136*'Payout Table'!$B$6 + 'Probability Table'!N136 * 'Payout Table'!$B$7 + 'Probability Table'!O136*'Payout Table'!$B$8 + 'Probability Table'!P136*'Payout Table'!$B$9 + 'Probability Table'!Q136*'Payout Table'!$B$10 + 'Probability Table'!R136*'Payout Table'!$B$11 + 'Probability Table'!S136*'Payout Table'!$B$12 + 'Probability Table'!G136*'Payout Table'!$B$14 + 'Probability Table'!G136*'Payout Table'!$B$15 + 'Probability Table'!G136*'Payout Table'!$B$16</f>
        <v/>
      </c>
      <c r="C140" s="24">
        <f>B140*$H$6</f>
        <v/>
      </c>
      <c r="D140" s="25" t="n">
        <v>0</v>
      </c>
      <c r="E140" s="24">
        <f>B140*$I$6</f>
        <v/>
      </c>
      <c r="F140" s="14">
        <f>IF(D140&gt;0, (D140-E140)/E140, 0)</f>
        <v/>
      </c>
    </row>
    <row r="141" ht="15" customHeight="1">
      <c r="A141" s="9">
        <f>IF('Probability Table'!B137="","",'Probability Table'!B137)</f>
        <v/>
      </c>
      <c r="B141" s="7">
        <f>'Probability Table'!H137*'Payout Table'!$B$1 + 'Probability Table'!I137*'Payout Table'!$B$2 + 'Probability Table'!J137*'Payout Table'!$B$3 + 'Probability Table'!K137*'Payout Table'!$B$4 + 'Probability Table'!L137*'Payout Table'!$B$5 + 'Probability Table'!M137*'Payout Table'!$B$6 + 'Probability Table'!N137 * 'Payout Table'!$B$7 + 'Probability Table'!O137*'Payout Table'!$B$8 + 'Probability Table'!P137*'Payout Table'!$B$9 + 'Probability Table'!Q137*'Payout Table'!$B$10 + 'Probability Table'!R137*'Payout Table'!$B$11 + 'Probability Table'!S137*'Payout Table'!$B$12 + 'Probability Table'!G137*'Payout Table'!$B$14 + 'Probability Table'!G137*'Payout Table'!$B$15 + 'Probability Table'!G137*'Payout Table'!$B$16</f>
        <v/>
      </c>
      <c r="C141" s="28">
        <f>B141*$H$6</f>
        <v/>
      </c>
      <c r="D141" s="29" t="n">
        <v>0</v>
      </c>
      <c r="E141" s="28">
        <f>B141*$I$6</f>
        <v/>
      </c>
      <c r="F141" s="14">
        <f>IF(D141&gt;0, (D141-E141)/E141, 0)</f>
        <v/>
      </c>
    </row>
    <row r="142" ht="15" customHeight="1">
      <c r="A142" s="6">
        <f>IF('Probability Table'!B138="","",'Probability Table'!B138)</f>
        <v/>
      </c>
      <c r="B142" s="7">
        <f>'Probability Table'!H138*'Payout Table'!$B$1 + 'Probability Table'!I138*'Payout Table'!$B$2 + 'Probability Table'!J138*'Payout Table'!$B$3 + 'Probability Table'!K138*'Payout Table'!$B$4 + 'Probability Table'!L138*'Payout Table'!$B$5 + 'Probability Table'!M138*'Payout Table'!$B$6 + 'Probability Table'!N138 * 'Payout Table'!$B$7 + 'Probability Table'!O138*'Payout Table'!$B$8 + 'Probability Table'!P138*'Payout Table'!$B$9 + 'Probability Table'!Q138*'Payout Table'!$B$10 + 'Probability Table'!R138*'Payout Table'!$B$11 + 'Probability Table'!S138*'Payout Table'!$B$12 + 'Probability Table'!G138*'Payout Table'!$B$14 + 'Probability Table'!G138*'Payout Table'!$B$15 + 'Probability Table'!G138*'Payout Table'!$B$16</f>
        <v/>
      </c>
      <c r="C142" s="24">
        <f>B142*$H$6</f>
        <v/>
      </c>
      <c r="D142" s="25" t="n">
        <v>0</v>
      </c>
      <c r="E142" s="24">
        <f>B142*$I$6</f>
        <v/>
      </c>
      <c r="F142" s="14">
        <f>IF(D142&gt;0, (D142-E142)/E142, 0)</f>
        <v/>
      </c>
    </row>
    <row r="143" ht="15" customHeight="1">
      <c r="A143" s="9">
        <f>IF('Probability Table'!B139="","",'Probability Table'!B139)</f>
        <v/>
      </c>
      <c r="B143" s="7">
        <f>'Probability Table'!H139*'Payout Table'!$B$1 + 'Probability Table'!I139*'Payout Table'!$B$2 + 'Probability Table'!J139*'Payout Table'!$B$3 + 'Probability Table'!K139*'Payout Table'!$B$4 + 'Probability Table'!L139*'Payout Table'!$B$5 + 'Probability Table'!M139*'Payout Table'!$B$6 + 'Probability Table'!N139 * 'Payout Table'!$B$7 + 'Probability Table'!O139*'Payout Table'!$B$8 + 'Probability Table'!P139*'Payout Table'!$B$9 + 'Probability Table'!Q139*'Payout Table'!$B$10 + 'Probability Table'!R139*'Payout Table'!$B$11 + 'Probability Table'!S139*'Payout Table'!$B$12 + 'Probability Table'!G139*'Payout Table'!$B$14 + 'Probability Table'!G139*'Payout Table'!$B$15 + 'Probability Table'!G139*'Payout Table'!$B$16</f>
        <v/>
      </c>
      <c r="C143" s="28">
        <f>B143*$H$6</f>
        <v/>
      </c>
      <c r="D143" s="29" t="n">
        <v>0</v>
      </c>
      <c r="E143" s="28">
        <f>B143*$I$6</f>
        <v/>
      </c>
      <c r="F143" s="14">
        <f>IF(D143&gt;0, (D143-E143)/E143, 0)</f>
        <v/>
      </c>
    </row>
    <row r="144" ht="15" customHeight="1">
      <c r="A144" s="6">
        <f>IF('Probability Table'!B140="","",'Probability Table'!B140)</f>
        <v/>
      </c>
      <c r="B144" s="7">
        <f>'Probability Table'!H140*'Payout Table'!$B$1 + 'Probability Table'!I140*'Payout Table'!$B$2 + 'Probability Table'!J140*'Payout Table'!$B$3 + 'Probability Table'!K140*'Payout Table'!$B$4 + 'Probability Table'!L140*'Payout Table'!$B$5 + 'Probability Table'!M140*'Payout Table'!$B$6 + 'Probability Table'!N140 * 'Payout Table'!$B$7 + 'Probability Table'!O140*'Payout Table'!$B$8 + 'Probability Table'!P140*'Payout Table'!$B$9 + 'Probability Table'!Q140*'Payout Table'!$B$10 + 'Probability Table'!R140*'Payout Table'!$B$11 + 'Probability Table'!S140*'Payout Table'!$B$12 + 'Probability Table'!G140*'Payout Table'!$B$14 + 'Probability Table'!G140*'Payout Table'!$B$15 + 'Probability Table'!G140*'Payout Table'!$B$16</f>
        <v/>
      </c>
      <c r="C144" s="24">
        <f>B144*$H$6</f>
        <v/>
      </c>
      <c r="D144" s="25" t="n">
        <v>0</v>
      </c>
      <c r="E144" s="24">
        <f>B144*$I$6</f>
        <v/>
      </c>
      <c r="F144" s="14">
        <f>IF(D144&gt;0, (D144-E144)/E144, 0)</f>
        <v/>
      </c>
    </row>
    <row r="145" ht="15" customHeight="1">
      <c r="A145" s="9">
        <f>IF('Probability Table'!B141="","",'Probability Table'!B141)</f>
        <v/>
      </c>
      <c r="B145" s="7">
        <f>'Probability Table'!H141*'Payout Table'!$B$1 + 'Probability Table'!I141*'Payout Table'!$B$2 + 'Probability Table'!J141*'Payout Table'!$B$3 + 'Probability Table'!K141*'Payout Table'!$B$4 + 'Probability Table'!L141*'Payout Table'!$B$5 + 'Probability Table'!M141*'Payout Table'!$B$6 + 'Probability Table'!N141 * 'Payout Table'!$B$7 + 'Probability Table'!O141*'Payout Table'!$B$8 + 'Probability Table'!P141*'Payout Table'!$B$9 + 'Probability Table'!Q141*'Payout Table'!$B$10 + 'Probability Table'!R141*'Payout Table'!$B$11 + 'Probability Table'!S141*'Payout Table'!$B$12 + 'Probability Table'!G141*'Payout Table'!$B$14 + 'Probability Table'!G141*'Payout Table'!$B$15 + 'Probability Table'!G141*'Payout Table'!$B$16</f>
        <v/>
      </c>
      <c r="C145" s="28">
        <f>B145*$H$6</f>
        <v/>
      </c>
      <c r="D145" s="29" t="n">
        <v>0</v>
      </c>
      <c r="E145" s="28">
        <f>B145*$I$6</f>
        <v/>
      </c>
      <c r="F145" s="14">
        <f>IF(D145&gt;0, (D145-E145)/E145, 0)</f>
        <v/>
      </c>
    </row>
    <row r="146" ht="15" customHeight="1">
      <c r="A146" s="6">
        <f>IF('Probability Table'!B142="","",'Probability Table'!B142)</f>
        <v/>
      </c>
      <c r="B146" s="7">
        <f>'Probability Table'!H142*'Payout Table'!$B$1 + 'Probability Table'!I142*'Payout Table'!$B$2 + 'Probability Table'!J142*'Payout Table'!$B$3 + 'Probability Table'!K142*'Payout Table'!$B$4 + 'Probability Table'!L142*'Payout Table'!$B$5 + 'Probability Table'!M142*'Payout Table'!$B$6 + 'Probability Table'!N142 * 'Payout Table'!$B$7 + 'Probability Table'!O142*'Payout Table'!$B$8 + 'Probability Table'!P142*'Payout Table'!$B$9 + 'Probability Table'!Q142*'Payout Table'!$B$10 + 'Probability Table'!R142*'Payout Table'!$B$11 + 'Probability Table'!S142*'Payout Table'!$B$12 + 'Probability Table'!G142*'Payout Table'!$B$14 + 'Probability Table'!G142*'Payout Table'!$B$15 + 'Probability Table'!G142*'Payout Table'!$B$16</f>
        <v/>
      </c>
      <c r="C146" s="24">
        <f>B146*$H$6</f>
        <v/>
      </c>
      <c r="D146" s="25" t="n">
        <v>0</v>
      </c>
      <c r="E146" s="24">
        <f>B146*$I$6</f>
        <v/>
      </c>
      <c r="F146" s="14">
        <f>IF(D146&gt;0, (D146-E146)/E146, 0)</f>
        <v/>
      </c>
    </row>
    <row r="147" ht="15" customHeight="1">
      <c r="A147" s="9">
        <f>IF('Probability Table'!B143="","",'Probability Table'!B143)</f>
        <v/>
      </c>
      <c r="B147" s="7">
        <f>'Probability Table'!H143*'Payout Table'!$B$1 + 'Probability Table'!I143*'Payout Table'!$B$2 + 'Probability Table'!J143*'Payout Table'!$B$3 + 'Probability Table'!K143*'Payout Table'!$B$4 + 'Probability Table'!L143*'Payout Table'!$B$5 + 'Probability Table'!M143*'Payout Table'!$B$6 + 'Probability Table'!N143 * 'Payout Table'!$B$7 + 'Probability Table'!O143*'Payout Table'!$B$8 + 'Probability Table'!P143*'Payout Table'!$B$9 + 'Probability Table'!Q143*'Payout Table'!$B$10 + 'Probability Table'!R143*'Payout Table'!$B$11 + 'Probability Table'!S143*'Payout Table'!$B$12 + 'Probability Table'!G143*'Payout Table'!$B$14 + 'Probability Table'!G143*'Payout Table'!$B$15 + 'Probability Table'!G143*'Payout Table'!$B$16</f>
        <v/>
      </c>
      <c r="C147" s="28">
        <f>B147*$H$6</f>
        <v/>
      </c>
      <c r="D147" s="29" t="n">
        <v>0</v>
      </c>
      <c r="E147" s="28">
        <f>B147*$I$6</f>
        <v/>
      </c>
      <c r="F147" s="14">
        <f>IF(D147&gt;0, (D147-E147)/E147, 0)</f>
        <v/>
      </c>
    </row>
    <row r="148" ht="15" customHeight="1">
      <c r="A148" s="6">
        <f>IF('Probability Table'!B144="","",'Probability Table'!B144)</f>
        <v/>
      </c>
      <c r="B148" s="7">
        <f>'Probability Table'!H144*'Payout Table'!$B$1 + 'Probability Table'!I144*'Payout Table'!$B$2 + 'Probability Table'!J144*'Payout Table'!$B$3 + 'Probability Table'!K144*'Payout Table'!$B$4 + 'Probability Table'!L144*'Payout Table'!$B$5 + 'Probability Table'!M144*'Payout Table'!$B$6 + 'Probability Table'!N144 * 'Payout Table'!$B$7 + 'Probability Table'!O144*'Payout Table'!$B$8 + 'Probability Table'!P144*'Payout Table'!$B$9 + 'Probability Table'!Q144*'Payout Table'!$B$10 + 'Probability Table'!R144*'Payout Table'!$B$11 + 'Probability Table'!S144*'Payout Table'!$B$12 + 'Probability Table'!G144*'Payout Table'!$B$14 + 'Probability Table'!G144*'Payout Table'!$B$15 + 'Probability Table'!G144*'Payout Table'!$B$16</f>
        <v/>
      </c>
      <c r="C148" s="24">
        <f>B148*$H$6</f>
        <v/>
      </c>
      <c r="D148" s="25" t="n">
        <v>0</v>
      </c>
      <c r="E148" s="24">
        <f>B148*$I$6</f>
        <v/>
      </c>
      <c r="F148" s="14">
        <f>IF(D148&gt;0, (D148-E148)/E148, 0)</f>
        <v/>
      </c>
    </row>
    <row r="149" ht="15" customHeight="1">
      <c r="A149" s="9">
        <f>IF('Probability Table'!B145="","",'Probability Table'!B145)</f>
        <v/>
      </c>
      <c r="B149" s="7">
        <f>'Probability Table'!H145*'Payout Table'!$B$1 + 'Probability Table'!I145*'Payout Table'!$B$2 + 'Probability Table'!J145*'Payout Table'!$B$3 + 'Probability Table'!K145*'Payout Table'!$B$4 + 'Probability Table'!L145*'Payout Table'!$B$5 + 'Probability Table'!M145*'Payout Table'!$B$6 + 'Probability Table'!N145 * 'Payout Table'!$B$7 + 'Probability Table'!O145*'Payout Table'!$B$8 + 'Probability Table'!P145*'Payout Table'!$B$9 + 'Probability Table'!Q145*'Payout Table'!$B$10 + 'Probability Table'!R145*'Payout Table'!$B$11 + 'Probability Table'!S145*'Payout Table'!$B$12 + 'Probability Table'!G145*'Payout Table'!$B$14 + 'Probability Table'!G145*'Payout Table'!$B$15 + 'Probability Table'!G145*'Payout Table'!$B$16</f>
        <v/>
      </c>
      <c r="C149" s="28">
        <f>B149*$H$6</f>
        <v/>
      </c>
      <c r="D149" s="29" t="n">
        <v>0</v>
      </c>
      <c r="E149" s="28">
        <f>B149*$I$6</f>
        <v/>
      </c>
      <c r="F149" s="14">
        <f>IF(D149&gt;0, (D149-E149)/E149, 0)</f>
        <v/>
      </c>
    </row>
    <row r="150" ht="15" customHeight="1">
      <c r="A150" s="6">
        <f>IF('Probability Table'!B146="","",'Probability Table'!B146)</f>
        <v/>
      </c>
      <c r="B150" s="7">
        <f>'Probability Table'!H146*'Payout Table'!$B$1 + 'Probability Table'!I146*'Payout Table'!$B$2 + 'Probability Table'!J146*'Payout Table'!$B$3 + 'Probability Table'!K146*'Payout Table'!$B$4 + 'Probability Table'!L146*'Payout Table'!$B$5 + 'Probability Table'!M146*'Payout Table'!$B$6 + 'Probability Table'!N146 * 'Payout Table'!$B$7 + 'Probability Table'!O146*'Payout Table'!$B$8 + 'Probability Table'!P146*'Payout Table'!$B$9 + 'Probability Table'!Q146*'Payout Table'!$B$10 + 'Probability Table'!R146*'Payout Table'!$B$11 + 'Probability Table'!S146*'Payout Table'!$B$12 + 'Probability Table'!G146*'Payout Table'!$B$14 + 'Probability Table'!G146*'Payout Table'!$B$15 + 'Probability Table'!G146*'Payout Table'!$B$16</f>
        <v/>
      </c>
      <c r="C150" s="24">
        <f>B150*$H$6</f>
        <v/>
      </c>
      <c r="D150" s="25" t="n">
        <v>0</v>
      </c>
      <c r="E150" s="24">
        <f>B150*$I$6</f>
        <v/>
      </c>
      <c r="F150" s="14">
        <f>IF(D150&gt;0, (D150-E150)/E150, 0)</f>
        <v/>
      </c>
    </row>
    <row r="151" ht="15" customHeight="1">
      <c r="A151" s="9">
        <f>IF('Probability Table'!B147="","",'Probability Table'!B147)</f>
        <v/>
      </c>
      <c r="B151" s="7">
        <f>'Probability Table'!H147*'Payout Table'!$B$1 + 'Probability Table'!I147*'Payout Table'!$B$2 + 'Probability Table'!J147*'Payout Table'!$B$3 + 'Probability Table'!K147*'Payout Table'!$B$4 + 'Probability Table'!L147*'Payout Table'!$B$5 + 'Probability Table'!M147*'Payout Table'!$B$6 + 'Probability Table'!N147 * 'Payout Table'!$B$7 + 'Probability Table'!O147*'Payout Table'!$B$8 + 'Probability Table'!P147*'Payout Table'!$B$9 + 'Probability Table'!Q147*'Payout Table'!$B$10 + 'Probability Table'!R147*'Payout Table'!$B$11 + 'Probability Table'!S147*'Payout Table'!$B$12 + 'Probability Table'!G147*'Payout Table'!$B$14 + 'Probability Table'!G147*'Payout Table'!$B$15 + 'Probability Table'!G147*'Payout Table'!$B$16</f>
        <v/>
      </c>
      <c r="C151" s="28">
        <f>B151*$H$6</f>
        <v/>
      </c>
      <c r="D151" s="29" t="n">
        <v>0</v>
      </c>
      <c r="E151" s="28">
        <f>B151*$I$6</f>
        <v/>
      </c>
      <c r="F151" s="14">
        <f>IF(D151&gt;0, (D151-E151)/E151, 0)</f>
        <v/>
      </c>
    </row>
    <row r="152" ht="15" customHeight="1">
      <c r="A152" s="6">
        <f>IF('Probability Table'!B148="","",'Probability Table'!B148)</f>
        <v/>
      </c>
      <c r="B152" s="7">
        <f>'Probability Table'!H148*'Payout Table'!$B$1 + 'Probability Table'!I148*'Payout Table'!$B$2 + 'Probability Table'!J148*'Payout Table'!$B$3 + 'Probability Table'!K148*'Payout Table'!$B$4 + 'Probability Table'!L148*'Payout Table'!$B$5 + 'Probability Table'!M148*'Payout Table'!$B$6 + 'Probability Table'!N148 * 'Payout Table'!$B$7 + 'Probability Table'!O148*'Payout Table'!$B$8 + 'Probability Table'!P148*'Payout Table'!$B$9 + 'Probability Table'!Q148*'Payout Table'!$B$10 + 'Probability Table'!R148*'Payout Table'!$B$11 + 'Probability Table'!S148*'Payout Table'!$B$12 + 'Probability Table'!G148*'Payout Table'!$B$14 + 'Probability Table'!G148*'Payout Table'!$B$15 + 'Probability Table'!G148*'Payout Table'!$B$16</f>
        <v/>
      </c>
      <c r="C152" s="24">
        <f>B152*$H$6</f>
        <v/>
      </c>
      <c r="D152" s="25" t="n">
        <v>0</v>
      </c>
      <c r="E152" s="24">
        <f>B152*$I$6</f>
        <v/>
      </c>
      <c r="F152" s="14">
        <f>IF(D152&gt;0, (D152-E152)/E152, 0)</f>
        <v/>
      </c>
    </row>
    <row r="153" ht="15" customHeight="1">
      <c r="A153" s="9">
        <f>IF('Probability Table'!B149="","",'Probability Table'!B149)</f>
        <v/>
      </c>
      <c r="B153" s="7">
        <f>'Probability Table'!H149*'Payout Table'!$B$1 + 'Probability Table'!I149*'Payout Table'!$B$2 + 'Probability Table'!J149*'Payout Table'!$B$3 + 'Probability Table'!K149*'Payout Table'!$B$4 + 'Probability Table'!L149*'Payout Table'!$B$5 + 'Probability Table'!M149*'Payout Table'!$B$6 + 'Probability Table'!N149 * 'Payout Table'!$B$7 + 'Probability Table'!O149*'Payout Table'!$B$8 + 'Probability Table'!P149*'Payout Table'!$B$9 + 'Probability Table'!Q149*'Payout Table'!$B$10 + 'Probability Table'!R149*'Payout Table'!$B$11 + 'Probability Table'!S149*'Payout Table'!$B$12 + 'Probability Table'!G149*'Payout Table'!$B$14 + 'Probability Table'!G149*'Payout Table'!$B$15 + 'Probability Table'!G149*'Payout Table'!$B$16</f>
        <v/>
      </c>
      <c r="C153" s="28">
        <f>B153*$H$6</f>
        <v/>
      </c>
      <c r="D153" s="29" t="n">
        <v>0</v>
      </c>
      <c r="E153" s="28">
        <f>B153*$I$6</f>
        <v/>
      </c>
      <c r="F153" s="14">
        <f>IF(D153&gt;0, (D153-E153)/E153, 0)</f>
        <v/>
      </c>
    </row>
    <row r="154" ht="15" customHeight="1">
      <c r="A154" s="6">
        <f>IF('Probability Table'!B150="","",'Probability Table'!B150)</f>
        <v/>
      </c>
      <c r="B154" s="7">
        <f>'Probability Table'!H150*'Payout Table'!$B$1 + 'Probability Table'!I150*'Payout Table'!$B$2 + 'Probability Table'!J150*'Payout Table'!$B$3 + 'Probability Table'!K150*'Payout Table'!$B$4 + 'Probability Table'!L150*'Payout Table'!$B$5 + 'Probability Table'!M150*'Payout Table'!$B$6 + 'Probability Table'!N150 * 'Payout Table'!$B$7 + 'Probability Table'!O150*'Payout Table'!$B$8 + 'Probability Table'!P150*'Payout Table'!$B$9 + 'Probability Table'!Q150*'Payout Table'!$B$10 + 'Probability Table'!R150*'Payout Table'!$B$11 + 'Probability Table'!S150*'Payout Table'!$B$12 + 'Probability Table'!G150*'Payout Table'!$B$14 + 'Probability Table'!G150*'Payout Table'!$B$15 + 'Probability Table'!G150*'Payout Table'!$B$16</f>
        <v/>
      </c>
      <c r="C154" s="24">
        <f>B154*$H$6</f>
        <v/>
      </c>
      <c r="D154" s="25" t="n">
        <v>0</v>
      </c>
      <c r="E154" s="24">
        <f>B154*$I$6</f>
        <v/>
      </c>
      <c r="F154" s="14">
        <f>IF(D154&gt;0, (D154-E154)/E154, 0)</f>
        <v/>
      </c>
    </row>
    <row r="155" ht="15" customHeight="1">
      <c r="A155" s="9">
        <f>IF('Probability Table'!B151="","",'Probability Table'!B151)</f>
        <v/>
      </c>
      <c r="B155" s="7">
        <f>'Probability Table'!H151*'Payout Table'!$B$1 + 'Probability Table'!I151*'Payout Table'!$B$2 + 'Probability Table'!J151*'Payout Table'!$B$3 + 'Probability Table'!K151*'Payout Table'!$B$4 + 'Probability Table'!L151*'Payout Table'!$B$5 + 'Probability Table'!M151*'Payout Table'!$B$6 + 'Probability Table'!N151 * 'Payout Table'!$B$7 + 'Probability Table'!O151*'Payout Table'!$B$8 + 'Probability Table'!P151*'Payout Table'!$B$9 + 'Probability Table'!Q151*'Payout Table'!$B$10 + 'Probability Table'!R151*'Payout Table'!$B$11 + 'Probability Table'!S151*'Payout Table'!$B$12 + 'Probability Table'!G151*'Payout Table'!$B$14 + 'Probability Table'!G151*'Payout Table'!$B$15 + 'Probability Table'!G151*'Payout Table'!$B$16</f>
        <v/>
      </c>
      <c r="C155" s="28">
        <f>B155*$H$6</f>
        <v/>
      </c>
      <c r="D155" s="29" t="n">
        <v>0</v>
      </c>
      <c r="E155" s="28">
        <f>B155*$I$6</f>
        <v/>
      </c>
      <c r="F155" s="14">
        <f>IF(D155&gt;0, (D155-E155)/E155, 0)</f>
        <v/>
      </c>
    </row>
    <row r="156" ht="15" customHeight="1">
      <c r="A156" s="6">
        <f>IF('Probability Table'!B152="","",'Probability Table'!B152)</f>
        <v/>
      </c>
      <c r="B156" s="7">
        <f>'Probability Table'!H152*'Payout Table'!$B$1 + 'Probability Table'!I152*'Payout Table'!$B$2 + 'Probability Table'!J152*'Payout Table'!$B$3 + 'Probability Table'!K152*'Payout Table'!$B$4 + 'Probability Table'!L152*'Payout Table'!$B$5 + 'Probability Table'!M152*'Payout Table'!$B$6 + 'Probability Table'!N152 * 'Payout Table'!$B$7 + 'Probability Table'!O152*'Payout Table'!$B$8 + 'Probability Table'!P152*'Payout Table'!$B$9 + 'Probability Table'!Q152*'Payout Table'!$B$10 + 'Probability Table'!R152*'Payout Table'!$B$11 + 'Probability Table'!S152*'Payout Table'!$B$12 + 'Probability Table'!G152*'Payout Table'!$B$14 + 'Probability Table'!G152*'Payout Table'!$B$15 + 'Probability Table'!G152*'Payout Table'!$B$16</f>
        <v/>
      </c>
      <c r="C156" s="24">
        <f>B156*$H$6</f>
        <v/>
      </c>
      <c r="D156" s="25" t="n">
        <v>0</v>
      </c>
      <c r="E156" s="24">
        <f>B156*$I$6</f>
        <v/>
      </c>
      <c r="F156" s="14">
        <f>IF(D156&gt;0, (D156-E156)/E156, 0)</f>
        <v/>
      </c>
    </row>
    <row r="157" ht="15" customHeight="1">
      <c r="A157" s="9">
        <f>IF('Probability Table'!B153="","",'Probability Table'!B153)</f>
        <v/>
      </c>
      <c r="B157" s="7">
        <f>'Probability Table'!H153*'Payout Table'!$B$1 + 'Probability Table'!I153*'Payout Table'!$B$2 + 'Probability Table'!J153*'Payout Table'!$B$3 + 'Probability Table'!K153*'Payout Table'!$B$4 + 'Probability Table'!L153*'Payout Table'!$B$5 + 'Probability Table'!M153*'Payout Table'!$B$6 + 'Probability Table'!N153 * 'Payout Table'!$B$7 + 'Probability Table'!O153*'Payout Table'!$B$8 + 'Probability Table'!P153*'Payout Table'!$B$9 + 'Probability Table'!Q153*'Payout Table'!$B$10 + 'Probability Table'!R153*'Payout Table'!$B$11 + 'Probability Table'!S153*'Payout Table'!$B$12 + 'Probability Table'!G153*'Payout Table'!$B$14 + 'Probability Table'!G153*'Payout Table'!$B$15 + 'Probability Table'!G153*'Payout Table'!$B$16</f>
        <v/>
      </c>
      <c r="C157" s="28">
        <f>B157*$H$6</f>
        <v/>
      </c>
      <c r="D157" s="29" t="n">
        <v>0</v>
      </c>
      <c r="E157" s="28">
        <f>B157*$I$6</f>
        <v/>
      </c>
      <c r="F157" s="14">
        <f>IF(D157&gt;0, (D157-E157)/E157, 0)</f>
        <v/>
      </c>
    </row>
    <row r="158" ht="15" customHeight="1">
      <c r="A158" s="6">
        <f>IF('Probability Table'!B154="","",'Probability Table'!B154)</f>
        <v/>
      </c>
      <c r="B158" s="7">
        <f>'Probability Table'!H154*'Payout Table'!$B$1 + 'Probability Table'!I154*'Payout Table'!$B$2 + 'Probability Table'!J154*'Payout Table'!$B$3 + 'Probability Table'!K154*'Payout Table'!$B$4 + 'Probability Table'!L154*'Payout Table'!$B$5 + 'Probability Table'!M154*'Payout Table'!$B$6 + 'Probability Table'!N154 * 'Payout Table'!$B$7 + 'Probability Table'!O154*'Payout Table'!$B$8 + 'Probability Table'!P154*'Payout Table'!$B$9 + 'Probability Table'!Q154*'Payout Table'!$B$10 + 'Probability Table'!R154*'Payout Table'!$B$11 + 'Probability Table'!S154*'Payout Table'!$B$12 + 'Probability Table'!G154*'Payout Table'!$B$14 + 'Probability Table'!G154*'Payout Table'!$B$15 + 'Probability Table'!G154*'Payout Table'!$B$16</f>
        <v/>
      </c>
      <c r="C158" s="24">
        <f>B158*$H$6</f>
        <v/>
      </c>
      <c r="D158" s="25" t="n">
        <v>0</v>
      </c>
      <c r="E158" s="24">
        <f>B158*$I$6</f>
        <v/>
      </c>
      <c r="F158" s="14">
        <f>IF(D158&gt;0, (D158-E158)/E158, 0)</f>
        <v/>
      </c>
    </row>
    <row r="159" ht="15" customHeight="1">
      <c r="A159" s="9">
        <f>IF('Probability Table'!B155="","",'Probability Table'!B155)</f>
        <v/>
      </c>
      <c r="B159" s="7">
        <f>'Probability Table'!H155*'Payout Table'!$B$1 + 'Probability Table'!I155*'Payout Table'!$B$2 + 'Probability Table'!J155*'Payout Table'!$B$3 + 'Probability Table'!K155*'Payout Table'!$B$4 + 'Probability Table'!L155*'Payout Table'!$B$5 + 'Probability Table'!M155*'Payout Table'!$B$6 + 'Probability Table'!N155 * 'Payout Table'!$B$7 + 'Probability Table'!O155*'Payout Table'!$B$8 + 'Probability Table'!P155*'Payout Table'!$B$9 + 'Probability Table'!Q155*'Payout Table'!$B$10 + 'Probability Table'!R155*'Payout Table'!$B$11 + 'Probability Table'!S155*'Payout Table'!$B$12 + 'Probability Table'!G155*'Payout Table'!$B$14 + 'Probability Table'!G155*'Payout Table'!$B$15 + 'Probability Table'!G155*'Payout Table'!$B$16</f>
        <v/>
      </c>
      <c r="C159" s="28">
        <f>B159*$H$6</f>
        <v/>
      </c>
      <c r="D159" s="29" t="n">
        <v>0</v>
      </c>
      <c r="E159" s="28">
        <f>B159*$I$6</f>
        <v/>
      </c>
      <c r="F159" s="14">
        <f>IF(D159&gt;0, (D159-E159)/E159, 0)</f>
        <v/>
      </c>
    </row>
    <row r="160" ht="15" customHeight="1">
      <c r="A160" s="6">
        <f>IF('Probability Table'!B156="","",'Probability Table'!B156)</f>
        <v/>
      </c>
      <c r="B160" s="7">
        <f>'Probability Table'!H156*'Payout Table'!$B$1 + 'Probability Table'!I156*'Payout Table'!$B$2 + 'Probability Table'!J156*'Payout Table'!$B$3 + 'Probability Table'!K156*'Payout Table'!$B$4 + 'Probability Table'!L156*'Payout Table'!$B$5 + 'Probability Table'!M156*'Payout Table'!$B$6 + 'Probability Table'!N156 * 'Payout Table'!$B$7 + 'Probability Table'!O156*'Payout Table'!$B$8 + 'Probability Table'!P156*'Payout Table'!$B$9 + 'Probability Table'!Q156*'Payout Table'!$B$10 + 'Probability Table'!R156*'Payout Table'!$B$11 + 'Probability Table'!S156*'Payout Table'!$B$12 + 'Probability Table'!G156*'Payout Table'!$B$14 + 'Probability Table'!G156*'Payout Table'!$B$15 + 'Probability Table'!G156*'Payout Table'!$B$16</f>
        <v/>
      </c>
      <c r="C160" s="24">
        <f>B160*$H$6</f>
        <v/>
      </c>
      <c r="D160" s="25" t="n">
        <v>0</v>
      </c>
      <c r="E160" s="24">
        <f>B160*$I$6</f>
        <v/>
      </c>
      <c r="F160" s="14">
        <f>IF(D160&gt;0, (D160-E160)/E160, 0)</f>
        <v/>
      </c>
    </row>
    <row r="161" ht="15" customHeight="1">
      <c r="A161" s="9">
        <f>IF('Probability Table'!B157="","",'Probability Table'!B157)</f>
        <v/>
      </c>
      <c r="B161" s="7">
        <f>'Probability Table'!H157*'Payout Table'!$B$1 + 'Probability Table'!I157*'Payout Table'!$B$2 + 'Probability Table'!J157*'Payout Table'!$B$3 + 'Probability Table'!K157*'Payout Table'!$B$4 + 'Probability Table'!L157*'Payout Table'!$B$5 + 'Probability Table'!M157*'Payout Table'!$B$6 + 'Probability Table'!N157 * 'Payout Table'!$B$7 + 'Probability Table'!O157*'Payout Table'!$B$8 + 'Probability Table'!P157*'Payout Table'!$B$9 + 'Probability Table'!Q157*'Payout Table'!$B$10 + 'Probability Table'!R157*'Payout Table'!$B$11 + 'Probability Table'!S157*'Payout Table'!$B$12 + 'Probability Table'!G157*'Payout Table'!$B$14 + 'Probability Table'!G157*'Payout Table'!$B$15 + 'Probability Table'!G157*'Payout Table'!$B$16</f>
        <v/>
      </c>
      <c r="C161" s="28">
        <f>B161*$H$6</f>
        <v/>
      </c>
      <c r="D161" s="29" t="n">
        <v>0</v>
      </c>
      <c r="E161" s="28">
        <f>B161*$I$6</f>
        <v/>
      </c>
      <c r="F161" s="14">
        <f>IF(D161&gt;0, (D161-E161)/E161, 0)</f>
        <v/>
      </c>
    </row>
    <row r="162" ht="15" customHeight="1">
      <c r="A162" s="6">
        <f>IF('Probability Table'!B158="","",'Probability Table'!B158)</f>
        <v/>
      </c>
      <c r="B162" s="7">
        <f>'Probability Table'!H158*'Payout Table'!$B$1 + 'Probability Table'!I158*'Payout Table'!$B$2 + 'Probability Table'!J158*'Payout Table'!$B$3 + 'Probability Table'!K158*'Payout Table'!$B$4 + 'Probability Table'!L158*'Payout Table'!$B$5 + 'Probability Table'!M158*'Payout Table'!$B$6 + 'Probability Table'!N158 * 'Payout Table'!$B$7 + 'Probability Table'!O158*'Payout Table'!$B$8 + 'Probability Table'!P158*'Payout Table'!$B$9 + 'Probability Table'!Q158*'Payout Table'!$B$10 + 'Probability Table'!R158*'Payout Table'!$B$11 + 'Probability Table'!S158*'Payout Table'!$B$12 + 'Probability Table'!G158*'Payout Table'!$B$14 + 'Probability Table'!G158*'Payout Table'!$B$15 + 'Probability Table'!G158*'Payout Table'!$B$16</f>
        <v/>
      </c>
      <c r="C162" s="24">
        <f>B162*$H$6</f>
        <v/>
      </c>
      <c r="D162" s="25" t="n">
        <v>0</v>
      </c>
      <c r="E162" s="24">
        <f>B162*$I$6</f>
        <v/>
      </c>
      <c r="F162" s="14">
        <f>IF(D162&gt;0, (D162-E162)/E162, 0)</f>
        <v/>
      </c>
    </row>
    <row r="163" ht="15" customHeight="1">
      <c r="A163" s="9">
        <f>IF('Probability Table'!B159="","",'Probability Table'!B159)</f>
        <v/>
      </c>
      <c r="B163" s="7">
        <f>'Probability Table'!H159*'Payout Table'!$B$1 + 'Probability Table'!I159*'Payout Table'!$B$2 + 'Probability Table'!J159*'Payout Table'!$B$3 + 'Probability Table'!K159*'Payout Table'!$B$4 + 'Probability Table'!L159*'Payout Table'!$B$5 + 'Probability Table'!M159*'Payout Table'!$B$6 + 'Probability Table'!N159 * 'Payout Table'!$B$7 + 'Probability Table'!O159*'Payout Table'!$B$8 + 'Probability Table'!P159*'Payout Table'!$B$9 + 'Probability Table'!Q159*'Payout Table'!$B$10 + 'Probability Table'!R159*'Payout Table'!$B$11 + 'Probability Table'!S159*'Payout Table'!$B$12 + 'Probability Table'!G159*'Payout Table'!$B$14 + 'Probability Table'!G159*'Payout Table'!$B$15 + 'Probability Table'!G159*'Payout Table'!$B$16</f>
        <v/>
      </c>
      <c r="C163" s="28">
        <f>B163*$H$6</f>
        <v/>
      </c>
      <c r="D163" s="29" t="n">
        <v>0</v>
      </c>
      <c r="E163" s="28">
        <f>B163*$I$6</f>
        <v/>
      </c>
      <c r="F163" s="14">
        <f>IF(D163&gt;0, (D163-E163)/E163, 0)</f>
        <v/>
      </c>
    </row>
    <row r="164" ht="15" customHeight="1">
      <c r="A164" s="6">
        <f>IF('Probability Table'!B160="","",'Probability Table'!B160)</f>
        <v/>
      </c>
      <c r="B164" s="7">
        <f>'Probability Table'!H160*'Payout Table'!$B$1 + 'Probability Table'!I160*'Payout Table'!$B$2 + 'Probability Table'!J160*'Payout Table'!$B$3 + 'Probability Table'!K160*'Payout Table'!$B$4 + 'Probability Table'!L160*'Payout Table'!$B$5 + 'Probability Table'!M160*'Payout Table'!$B$6 + 'Probability Table'!N160 * 'Payout Table'!$B$7 + 'Probability Table'!O160*'Payout Table'!$B$8 + 'Probability Table'!P160*'Payout Table'!$B$9 + 'Probability Table'!Q160*'Payout Table'!$B$10 + 'Probability Table'!R160*'Payout Table'!$B$11 + 'Probability Table'!S160*'Payout Table'!$B$12 + 'Probability Table'!G160*'Payout Table'!$B$14 + 'Probability Table'!G160*'Payout Table'!$B$15 + 'Probability Table'!G160*'Payout Table'!$B$16</f>
        <v/>
      </c>
      <c r="C164" s="24">
        <f>B164*$H$6</f>
        <v/>
      </c>
      <c r="D164" s="25" t="n">
        <v>0</v>
      </c>
      <c r="E164" s="24">
        <f>B164*$I$6</f>
        <v/>
      </c>
      <c r="F164" s="14">
        <f>IF(D164&gt;0, (D164-E164)/E164, 0)</f>
        <v/>
      </c>
    </row>
  </sheetData>
  <autoFilter ref="A5:F5"/>
  <mergeCells count="1">
    <mergeCell ref="A1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53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event_name</t>
        </is>
      </c>
      <c r="B1" s="31" t="inlineStr">
        <is>
          <t>player_name</t>
        </is>
      </c>
      <c r="C1" s="31" t="inlineStr">
        <is>
          <t>consensus_win</t>
        </is>
      </c>
      <c r="D1" s="31" t="inlineStr">
        <is>
          <t>consensus_top_5</t>
        </is>
      </c>
      <c r="E1" s="31" t="inlineStr">
        <is>
          <t>consensus_top_10</t>
        </is>
      </c>
      <c r="F1" s="31" t="inlineStr">
        <is>
          <t>consensus_top_20</t>
        </is>
      </c>
      <c r="G1" s="31" t="inlineStr">
        <is>
          <t>consensus_frl</t>
        </is>
      </c>
      <c r="H1" s="31" t="inlineStr">
        <is>
          <t>prob_1</t>
        </is>
      </c>
      <c r="I1" s="31" t="inlineStr">
        <is>
          <t>prob_2</t>
        </is>
      </c>
      <c r="J1" s="31" t="inlineStr">
        <is>
          <t>prob_3</t>
        </is>
      </c>
      <c r="K1" s="31" t="inlineStr">
        <is>
          <t>prob_4</t>
        </is>
      </c>
      <c r="L1" s="31" t="inlineStr">
        <is>
          <t>prob_5</t>
        </is>
      </c>
      <c r="M1" s="31" t="inlineStr">
        <is>
          <t>prob_6</t>
        </is>
      </c>
      <c r="N1" s="31" t="inlineStr">
        <is>
          <t>prob_7</t>
        </is>
      </c>
      <c r="O1" s="31" t="inlineStr">
        <is>
          <t>prob_8</t>
        </is>
      </c>
      <c r="P1" s="31" t="inlineStr">
        <is>
          <t>prob_9</t>
        </is>
      </c>
      <c r="Q1" s="31" t="inlineStr">
        <is>
          <t>prob_10</t>
        </is>
      </c>
      <c r="R1" s="31" t="inlineStr">
        <is>
          <t>prob_11</t>
        </is>
      </c>
      <c r="S1" s="31" t="inlineStr">
        <is>
          <t>prob_12</t>
        </is>
      </c>
    </row>
    <row r="2">
      <c r="A2" s="31" t="inlineStr">
        <is>
          <t>3M Open</t>
        </is>
      </c>
      <c r="B2" s="31" t="inlineStr">
        <is>
          <t>Finau, Tony</t>
        </is>
      </c>
      <c r="C2" t="n">
        <v>0.05652826011606889</v>
      </c>
      <c r="D2" t="n">
        <v>0.1828695280691891</v>
      </c>
      <c r="E2" t="n">
        <v>0.2906064486615485</v>
      </c>
      <c r="F2" t="n">
        <v>0.4258802335578658</v>
      </c>
      <c r="G2" t="n">
        <v>0.02436670838945724</v>
      </c>
      <c r="H2" t="n">
        <v>0.05652826011606889</v>
      </c>
      <c r="I2" t="n">
        <v>0.03158531698828006</v>
      </c>
      <c r="J2" t="n">
        <v>0.03158531698828006</v>
      </c>
      <c r="K2" t="n">
        <v>0.03158531698828006</v>
      </c>
      <c r="L2" t="n">
        <v>0.03158531698828006</v>
      </c>
      <c r="M2" t="n">
        <v>0.02154738411847187</v>
      </c>
      <c r="N2" t="n">
        <v>0.02154738411847187</v>
      </c>
      <c r="O2" t="n">
        <v>0.02154738411847187</v>
      </c>
      <c r="P2" t="n">
        <v>0.02154738411847187</v>
      </c>
      <c r="Q2" t="n">
        <v>0.02154738411847187</v>
      </c>
      <c r="R2" t="n">
        <v>0.01352737848963173</v>
      </c>
      <c r="S2" t="n">
        <v>0.01352737848963173</v>
      </c>
    </row>
    <row r="3">
      <c r="A3" s="31" t="n"/>
      <c r="B3" s="31" t="inlineStr">
        <is>
          <t>Bhatia, Akshay</t>
        </is>
      </c>
      <c r="C3" t="n">
        <v>0.0302587423922407</v>
      </c>
      <c r="D3" t="n">
        <v>0.1316953923455616</v>
      </c>
      <c r="E3" t="n">
        <v>0.2175119607268619</v>
      </c>
      <c r="F3" t="n">
        <v>0.3490019402434726</v>
      </c>
      <c r="G3" t="n">
        <v>0.01793591391951559</v>
      </c>
      <c r="H3" t="n">
        <v>0.0302587423922407</v>
      </c>
      <c r="I3" t="n">
        <v>0.02535916248833023</v>
      </c>
      <c r="J3" t="n">
        <v>0.02535916248833023</v>
      </c>
      <c r="K3" t="n">
        <v>0.02535916248833023</v>
      </c>
      <c r="L3" t="n">
        <v>0.02535916248833023</v>
      </c>
      <c r="M3" t="n">
        <v>0.01716331367626004</v>
      </c>
      <c r="N3" t="n">
        <v>0.01716331367626004</v>
      </c>
      <c r="O3" t="n">
        <v>0.01716331367626004</v>
      </c>
      <c r="P3" t="n">
        <v>0.01716331367626004</v>
      </c>
      <c r="Q3" t="n">
        <v>0.01716331367626004</v>
      </c>
      <c r="R3" t="n">
        <v>0.01314899795166108</v>
      </c>
      <c r="S3" t="n">
        <v>0.01314899795166108</v>
      </c>
    </row>
    <row r="4">
      <c r="A4" s="31" t="n"/>
      <c r="B4" s="31" t="inlineStr">
        <is>
          <t>Burns, Sam</t>
        </is>
      </c>
      <c r="C4" t="n">
        <v>0.03603719932801351</v>
      </c>
      <c r="D4" t="n">
        <v>0.1356234200647551</v>
      </c>
      <c r="E4" t="n">
        <v>0.2236740507745789</v>
      </c>
      <c r="F4" t="n">
        <v>0.3578122660932326</v>
      </c>
      <c r="G4" t="n">
        <v>0.01968013069748314</v>
      </c>
      <c r="H4" t="n">
        <v>0.03603719932801351</v>
      </c>
      <c r="I4" t="n">
        <v>0.02489655518418541</v>
      </c>
      <c r="J4" t="n">
        <v>0.02489655518418541</v>
      </c>
      <c r="K4" t="n">
        <v>0.02489655518418541</v>
      </c>
      <c r="L4" t="n">
        <v>0.02489655518418541</v>
      </c>
      <c r="M4" t="n">
        <v>0.01761012614196476</v>
      </c>
      <c r="N4" t="n">
        <v>0.01761012614196476</v>
      </c>
      <c r="O4" t="n">
        <v>0.01761012614196476</v>
      </c>
      <c r="P4" t="n">
        <v>0.01761012614196476</v>
      </c>
      <c r="Q4" t="n">
        <v>0.01761012614196476</v>
      </c>
      <c r="R4" t="n">
        <v>0.01341382153186537</v>
      </c>
      <c r="S4" t="n">
        <v>0.01341382153186537</v>
      </c>
    </row>
    <row r="5">
      <c r="A5" s="31" t="n"/>
      <c r="B5" s="31" t="inlineStr">
        <is>
          <t>Horschel, Billy</t>
        </is>
      </c>
      <c r="C5" t="n">
        <v>0.02288857258957364</v>
      </c>
      <c r="D5" t="n">
        <v>0.1052556668154818</v>
      </c>
      <c r="E5" t="n">
        <v>0.1935144842975924</v>
      </c>
      <c r="F5" t="n">
        <v>0.3182758326283662</v>
      </c>
      <c r="G5" t="n">
        <v>0.01572052748172821</v>
      </c>
      <c r="H5" t="n">
        <v>0.02288857258957364</v>
      </c>
      <c r="I5" t="n">
        <v>0.02059177355647704</v>
      </c>
      <c r="J5" t="n">
        <v>0.02059177355647704</v>
      </c>
      <c r="K5" t="n">
        <v>0.02059177355647704</v>
      </c>
      <c r="L5" t="n">
        <v>0.02059177355647704</v>
      </c>
      <c r="M5" t="n">
        <v>0.01765176349642213</v>
      </c>
      <c r="N5" t="n">
        <v>0.01765176349642213</v>
      </c>
      <c r="O5" t="n">
        <v>0.01765176349642213</v>
      </c>
      <c r="P5" t="n">
        <v>0.01765176349642213</v>
      </c>
      <c r="Q5" t="n">
        <v>0.01765176349642213</v>
      </c>
      <c r="R5" t="n">
        <v>0.01247613483307737</v>
      </c>
      <c r="S5" t="n">
        <v>0.01247613483307737</v>
      </c>
    </row>
    <row r="6">
      <c r="A6" s="31" t="n"/>
      <c r="B6" s="31" t="inlineStr">
        <is>
          <t>Theegala, Sahith</t>
        </is>
      </c>
      <c r="C6" t="n">
        <v>0.03066088194815671</v>
      </c>
      <c r="D6" t="n">
        <v>0.128317952639474</v>
      </c>
      <c r="E6" t="n">
        <v>0.2146312107800906</v>
      </c>
      <c r="F6" t="n">
        <v>0.3453453375808528</v>
      </c>
      <c r="G6" t="n">
        <v>0.01787637771694903</v>
      </c>
      <c r="H6" t="n">
        <v>0.03066088194815671</v>
      </c>
      <c r="I6" t="n">
        <v>0.02441426767282931</v>
      </c>
      <c r="J6" t="n">
        <v>0.02441426767282931</v>
      </c>
      <c r="K6" t="n">
        <v>0.02441426767282931</v>
      </c>
      <c r="L6" t="n">
        <v>0.02441426767282931</v>
      </c>
      <c r="M6" t="n">
        <v>0.01726265162812333</v>
      </c>
      <c r="N6" t="n">
        <v>0.01726265162812333</v>
      </c>
      <c r="O6" t="n">
        <v>0.01726265162812333</v>
      </c>
      <c r="P6" t="n">
        <v>0.01726265162812333</v>
      </c>
      <c r="Q6" t="n">
        <v>0.01726265162812333</v>
      </c>
      <c r="R6" t="n">
        <v>0.01307141268007622</v>
      </c>
      <c r="S6" t="n">
        <v>0.01307141268007622</v>
      </c>
    </row>
    <row r="7">
      <c r="A7" s="31" t="n"/>
      <c r="B7" s="31" t="inlineStr">
        <is>
          <t>Hoge, Tom</t>
        </is>
      </c>
      <c r="C7" t="n">
        <v>0.02088758871614698</v>
      </c>
      <c r="D7" t="n">
        <v>0.09917470616767576</v>
      </c>
      <c r="E7" t="n">
        <v>0.1807636339869556</v>
      </c>
      <c r="F7" t="n">
        <v>0.3055151142931473</v>
      </c>
      <c r="G7" t="n">
        <v>0.01371813940997213</v>
      </c>
      <c r="H7" t="n">
        <v>0.02088758871614698</v>
      </c>
      <c r="I7" t="n">
        <v>0.01957177936288219</v>
      </c>
      <c r="J7" t="n">
        <v>0.01957177936288219</v>
      </c>
      <c r="K7" t="n">
        <v>0.01957177936288219</v>
      </c>
      <c r="L7" t="n">
        <v>0.01957177936288219</v>
      </c>
      <c r="M7" t="n">
        <v>0.01631778556385596</v>
      </c>
      <c r="N7" t="n">
        <v>0.01631778556385596</v>
      </c>
      <c r="O7" t="n">
        <v>0.01631778556385596</v>
      </c>
      <c r="P7" t="n">
        <v>0.01631778556385596</v>
      </c>
      <c r="Q7" t="n">
        <v>0.01631778556385596</v>
      </c>
      <c r="R7" t="n">
        <v>0.01247514803061918</v>
      </c>
      <c r="S7" t="n">
        <v>0.01247514803061918</v>
      </c>
    </row>
    <row r="8">
      <c r="A8" s="31" t="n"/>
      <c r="B8" s="31" t="inlineStr">
        <is>
          <t>Bradley, Keegan</t>
        </is>
      </c>
      <c r="C8" t="n">
        <v>0.02050742350803321</v>
      </c>
      <c r="D8" t="n">
        <v>0.09634628942055745</v>
      </c>
      <c r="E8" t="n">
        <v>0.1715992830290789</v>
      </c>
      <c r="F8" t="n">
        <v>0.3002623436414508</v>
      </c>
      <c r="G8" t="n">
        <v>0.01423416106096829</v>
      </c>
      <c r="H8" t="n">
        <v>0.02050742350803321</v>
      </c>
      <c r="I8" t="n">
        <v>0.01895971647813106</v>
      </c>
      <c r="J8" t="n">
        <v>0.01895971647813106</v>
      </c>
      <c r="K8" t="n">
        <v>0.01895971647813106</v>
      </c>
      <c r="L8" t="n">
        <v>0.01895971647813106</v>
      </c>
      <c r="M8" t="n">
        <v>0.0150505987217043</v>
      </c>
      <c r="N8" t="n">
        <v>0.0150505987217043</v>
      </c>
      <c r="O8" t="n">
        <v>0.0150505987217043</v>
      </c>
      <c r="P8" t="n">
        <v>0.0150505987217043</v>
      </c>
      <c r="Q8" t="n">
        <v>0.0150505987217043</v>
      </c>
      <c r="R8" t="n">
        <v>0.01286630606123719</v>
      </c>
      <c r="S8" t="n">
        <v>0.01286630606123719</v>
      </c>
    </row>
    <row r="9">
      <c r="A9" s="31" t="n"/>
      <c r="B9" s="31" t="inlineStr">
        <is>
          <t>Hadwin, Adam</t>
        </is>
      </c>
      <c r="C9" t="n">
        <v>0.0153817644536276</v>
      </c>
      <c r="D9" t="n">
        <v>0.08101238546632927</v>
      </c>
      <c r="E9" t="n">
        <v>0.1472567473236313</v>
      </c>
      <c r="F9" t="n">
        <v>0.2658992561678321</v>
      </c>
      <c r="G9" t="n">
        <v>0.01201782254538617</v>
      </c>
      <c r="H9" t="n">
        <v>0.0153817644536276</v>
      </c>
      <c r="I9" t="n">
        <v>0.01640765525317542</v>
      </c>
      <c r="J9" t="n">
        <v>0.01640765525317542</v>
      </c>
      <c r="K9" t="n">
        <v>0.01640765525317542</v>
      </c>
      <c r="L9" t="n">
        <v>0.01640765525317542</v>
      </c>
      <c r="M9" t="n">
        <v>0.01324887237146041</v>
      </c>
      <c r="N9" t="n">
        <v>0.01324887237146041</v>
      </c>
      <c r="O9" t="n">
        <v>0.01324887237146041</v>
      </c>
      <c r="P9" t="n">
        <v>0.01324887237146041</v>
      </c>
      <c r="Q9" t="n">
        <v>0.01324887237146041</v>
      </c>
      <c r="R9" t="n">
        <v>0.01186425088442008</v>
      </c>
      <c r="S9" t="n">
        <v>0.01186425088442008</v>
      </c>
    </row>
    <row r="10">
      <c r="A10" s="31" t="n"/>
      <c r="B10" s="31" t="inlineStr">
        <is>
          <t>Kitayama, Kurt</t>
        </is>
      </c>
      <c r="C10" t="n">
        <v>0.01449891289444965</v>
      </c>
      <c r="D10" t="n">
        <v>0.07847126274696171</v>
      </c>
      <c r="E10" t="n">
        <v>0.1453556236555078</v>
      </c>
      <c r="F10" t="n">
        <v>0.2588463669165127</v>
      </c>
      <c r="G10" t="n">
        <v>0.01162324479959194</v>
      </c>
      <c r="H10" t="n">
        <v>0.01449891289444965</v>
      </c>
      <c r="I10" t="n">
        <v>0.01599308746312801</v>
      </c>
      <c r="J10" t="n">
        <v>0.01599308746312801</v>
      </c>
      <c r="K10" t="n">
        <v>0.01599308746312801</v>
      </c>
      <c r="L10" t="n">
        <v>0.01599308746312801</v>
      </c>
      <c r="M10" t="n">
        <v>0.01337687218170922</v>
      </c>
      <c r="N10" t="n">
        <v>0.01337687218170922</v>
      </c>
      <c r="O10" t="n">
        <v>0.01337687218170922</v>
      </c>
      <c r="P10" t="n">
        <v>0.01337687218170922</v>
      </c>
      <c r="Q10" t="n">
        <v>0.01337687218170922</v>
      </c>
      <c r="R10" t="n">
        <v>0.01134907432610049</v>
      </c>
      <c r="S10" t="n">
        <v>0.01134907432610049</v>
      </c>
    </row>
    <row r="11">
      <c r="A11" s="31" t="n"/>
      <c r="B11" s="31" t="inlineStr">
        <is>
          <t>Poston, J.T.</t>
        </is>
      </c>
      <c r="C11" t="n">
        <v>0.01911309535254571</v>
      </c>
      <c r="D11" t="n">
        <v>0.08426006133864029</v>
      </c>
      <c r="E11" t="n">
        <v>0.1566882364941108</v>
      </c>
      <c r="F11" t="n">
        <v>0.2770647218730331</v>
      </c>
      <c r="G11" t="n">
        <v>0.0132492976075078</v>
      </c>
      <c r="H11" t="n">
        <v>0.01911309535254571</v>
      </c>
      <c r="I11" t="n">
        <v>0.01628674149652365</v>
      </c>
      <c r="J11" t="n">
        <v>0.01628674149652365</v>
      </c>
      <c r="K11" t="n">
        <v>0.01628674149652365</v>
      </c>
      <c r="L11" t="n">
        <v>0.01628674149652365</v>
      </c>
      <c r="M11" t="n">
        <v>0.01448563503109411</v>
      </c>
      <c r="N11" t="n">
        <v>0.01448563503109411</v>
      </c>
      <c r="O11" t="n">
        <v>0.01448563503109411</v>
      </c>
      <c r="P11" t="n">
        <v>0.01448563503109411</v>
      </c>
      <c r="Q11" t="n">
        <v>0.01448563503109411</v>
      </c>
      <c r="R11" t="n">
        <v>0.01203764853789223</v>
      </c>
      <c r="S11" t="n">
        <v>0.01203764853789223</v>
      </c>
    </row>
    <row r="12">
      <c r="A12" s="31" t="n"/>
      <c r="B12" s="31" t="inlineStr">
        <is>
          <t>Mitchell, Keith</t>
        </is>
      </c>
      <c r="C12" t="n">
        <v>0.02117017601576196</v>
      </c>
      <c r="D12" t="n">
        <v>0.0944455369622732</v>
      </c>
      <c r="E12" t="n">
        <v>0.163111802116896</v>
      </c>
      <c r="F12" t="n">
        <v>0.2797005084525004</v>
      </c>
      <c r="G12" t="n">
        <v>0.01402676084368759</v>
      </c>
      <c r="H12" t="n">
        <v>0.02117017601576196</v>
      </c>
      <c r="I12" t="n">
        <v>0.01831884023662781</v>
      </c>
      <c r="J12" t="n">
        <v>0.01831884023662781</v>
      </c>
      <c r="K12" t="n">
        <v>0.01831884023662781</v>
      </c>
      <c r="L12" t="n">
        <v>0.01831884023662781</v>
      </c>
      <c r="M12" t="n">
        <v>0.01373325303092457</v>
      </c>
      <c r="N12" t="n">
        <v>0.01373325303092457</v>
      </c>
      <c r="O12" t="n">
        <v>0.01373325303092457</v>
      </c>
      <c r="P12" t="n">
        <v>0.01373325303092457</v>
      </c>
      <c r="Q12" t="n">
        <v>0.01373325303092457</v>
      </c>
      <c r="R12" t="n">
        <v>0.01165887063356043</v>
      </c>
      <c r="S12" t="n">
        <v>0.01165887063356043</v>
      </c>
    </row>
    <row r="13">
      <c r="A13" s="31" t="n"/>
      <c r="B13" s="31" t="inlineStr">
        <is>
          <t>Eckroat, Austin</t>
        </is>
      </c>
      <c r="C13" t="n">
        <v>0.01036880857091781</v>
      </c>
      <c r="D13" t="n">
        <v>0.06224131361686618</v>
      </c>
      <c r="E13" t="n">
        <v>0.116774641864506</v>
      </c>
      <c r="F13" t="n">
        <v>0.2236181239855009</v>
      </c>
      <c r="G13" t="n">
        <v>0.009701739980803347</v>
      </c>
      <c r="H13" t="n">
        <v>0.01036880857091781</v>
      </c>
      <c r="I13" t="n">
        <v>0.01296812626148709</v>
      </c>
      <c r="J13" t="n">
        <v>0.01296812626148709</v>
      </c>
      <c r="K13" t="n">
        <v>0.01296812626148709</v>
      </c>
      <c r="L13" t="n">
        <v>0.01296812626148709</v>
      </c>
      <c r="M13" t="n">
        <v>0.01090666564952796</v>
      </c>
      <c r="N13" t="n">
        <v>0.01090666564952796</v>
      </c>
      <c r="O13" t="n">
        <v>0.01090666564952796</v>
      </c>
      <c r="P13" t="n">
        <v>0.01090666564952796</v>
      </c>
      <c r="Q13" t="n">
        <v>0.01090666564952796</v>
      </c>
      <c r="R13" t="n">
        <v>0.01068434821209949</v>
      </c>
      <c r="S13" t="n">
        <v>0.01068434821209949</v>
      </c>
    </row>
    <row r="14">
      <c r="A14" s="31" t="n"/>
      <c r="B14" s="31" t="inlineStr">
        <is>
          <t>Clanton, Luke</t>
        </is>
      </c>
      <c r="C14" t="n">
        <v>0.02499857445461012</v>
      </c>
      <c r="D14" t="n">
        <v>0.1023009293829002</v>
      </c>
      <c r="E14" t="n">
        <v>0.1732537452066916</v>
      </c>
      <c r="F14" t="n">
        <v>0.2882350090799297</v>
      </c>
      <c r="G14" t="n">
        <v>0.01597434812575911</v>
      </c>
      <c r="H14" t="n">
        <v>0.02499857445461012</v>
      </c>
      <c r="I14" t="n">
        <v>0.01932558873207253</v>
      </c>
      <c r="J14" t="n">
        <v>0.01932558873207253</v>
      </c>
      <c r="K14" t="n">
        <v>0.01932558873207253</v>
      </c>
      <c r="L14" t="n">
        <v>0.01932558873207253</v>
      </c>
      <c r="M14" t="n">
        <v>0.01419056316475828</v>
      </c>
      <c r="N14" t="n">
        <v>0.01419056316475828</v>
      </c>
      <c r="O14" t="n">
        <v>0.01419056316475828</v>
      </c>
      <c r="P14" t="n">
        <v>0.01419056316475828</v>
      </c>
      <c r="Q14" t="n">
        <v>0.01419056316475828</v>
      </c>
      <c r="R14" t="n">
        <v>0.0114981263873238</v>
      </c>
      <c r="S14" t="n">
        <v>0.0114981263873238</v>
      </c>
    </row>
    <row r="15">
      <c r="A15" s="31" t="n"/>
      <c r="B15" s="31" t="inlineStr">
        <is>
          <t>Pendrith, Taylor</t>
        </is>
      </c>
      <c r="C15" t="n">
        <v>0.0184196784688266</v>
      </c>
      <c r="D15" t="n">
        <v>0.08244229081516981</v>
      </c>
      <c r="E15" t="n">
        <v>0.1543032367246791</v>
      </c>
      <c r="F15" t="n">
        <v>0.2666890287683465</v>
      </c>
      <c r="G15" t="n">
        <v>0.01288479146082565</v>
      </c>
      <c r="H15" t="n">
        <v>0.0184196784688266</v>
      </c>
      <c r="I15" t="n">
        <v>0.0160056530865858</v>
      </c>
      <c r="J15" t="n">
        <v>0.0160056530865858</v>
      </c>
      <c r="K15" t="n">
        <v>0.0160056530865858</v>
      </c>
      <c r="L15" t="n">
        <v>0.0160056530865858</v>
      </c>
      <c r="M15" t="n">
        <v>0.01437218918190187</v>
      </c>
      <c r="N15" t="n">
        <v>0.01437218918190187</v>
      </c>
      <c r="O15" t="n">
        <v>0.01437218918190187</v>
      </c>
      <c r="P15" t="n">
        <v>0.01437218918190187</v>
      </c>
      <c r="Q15" t="n">
        <v>0.01437218918190187</v>
      </c>
      <c r="R15" t="n">
        <v>0.01123857920436674</v>
      </c>
      <c r="S15" t="n">
        <v>0.01123857920436674</v>
      </c>
    </row>
    <row r="16">
      <c r="A16" s="31" t="n"/>
      <c r="B16" s="31" t="inlineStr">
        <is>
          <t>McNealy, Maverick</t>
        </is>
      </c>
      <c r="C16" t="n">
        <v>0.0144325713483759</v>
      </c>
      <c r="D16" t="n">
        <v>0.07271880280957745</v>
      </c>
      <c r="E16" t="n">
        <v>0.1314017324360162</v>
      </c>
      <c r="F16" t="n">
        <v>0.2422973309120319</v>
      </c>
      <c r="G16" t="n">
        <v>0.01152454415798386</v>
      </c>
      <c r="H16" t="n">
        <v>0.0144325713483759</v>
      </c>
      <c r="I16" t="n">
        <v>0.01457155786530039</v>
      </c>
      <c r="J16" t="n">
        <v>0.01457155786530039</v>
      </c>
      <c r="K16" t="n">
        <v>0.01457155786530039</v>
      </c>
      <c r="L16" t="n">
        <v>0.01457155786530039</v>
      </c>
      <c r="M16" t="n">
        <v>0.01173658592528774</v>
      </c>
      <c r="N16" t="n">
        <v>0.01173658592528774</v>
      </c>
      <c r="O16" t="n">
        <v>0.01173658592528774</v>
      </c>
      <c r="P16" t="n">
        <v>0.01173658592528774</v>
      </c>
      <c r="Q16" t="n">
        <v>0.01173658592528774</v>
      </c>
      <c r="R16" t="n">
        <v>0.01108955984760157</v>
      </c>
      <c r="S16" t="n">
        <v>0.01108955984760157</v>
      </c>
    </row>
    <row r="17">
      <c r="A17" s="31" t="n"/>
      <c r="B17" s="31" t="inlineStr">
        <is>
          <t>Davis, Cameron</t>
        </is>
      </c>
      <c r="C17" t="n">
        <v>0.01670193266284361</v>
      </c>
      <c r="D17" t="n">
        <v>0.07435480366535192</v>
      </c>
      <c r="E17" t="n">
        <v>0.1417514151806962</v>
      </c>
      <c r="F17" t="n">
        <v>0.2494184183604611</v>
      </c>
      <c r="G17" t="n">
        <v>0.01253242927705204</v>
      </c>
      <c r="H17" t="n">
        <v>0.01670193266284361</v>
      </c>
      <c r="I17" t="n">
        <v>0.01441321775062708</v>
      </c>
      <c r="J17" t="n">
        <v>0.01441321775062708</v>
      </c>
      <c r="K17" t="n">
        <v>0.01441321775062708</v>
      </c>
      <c r="L17" t="n">
        <v>0.01441321775062708</v>
      </c>
      <c r="M17" t="n">
        <v>0.01347932230306885</v>
      </c>
      <c r="N17" t="n">
        <v>0.01347932230306885</v>
      </c>
      <c r="O17" t="n">
        <v>0.01347932230306885</v>
      </c>
      <c r="P17" t="n">
        <v>0.01347932230306885</v>
      </c>
      <c r="Q17" t="n">
        <v>0.01347932230306885</v>
      </c>
      <c r="R17" t="n">
        <v>0.01076670031797649</v>
      </c>
      <c r="S17" t="n">
        <v>0.01076670031797649</v>
      </c>
    </row>
    <row r="18">
      <c r="A18" s="31" t="n"/>
      <c r="B18" s="31" t="inlineStr">
        <is>
          <t>Meissner, Mac</t>
        </is>
      </c>
      <c r="C18" t="n">
        <v>0.01206579304468191</v>
      </c>
      <c r="D18" t="n">
        <v>0.06588095691187176</v>
      </c>
      <c r="E18" t="n">
        <v>0.1251992573395391</v>
      </c>
      <c r="F18" t="n">
        <v>0.2304099920000038</v>
      </c>
      <c r="G18" t="n">
        <v>0.01022654123162217</v>
      </c>
      <c r="H18" t="n">
        <v>0.01206579304468191</v>
      </c>
      <c r="I18" t="n">
        <v>0.01345379096679746</v>
      </c>
      <c r="J18" t="n">
        <v>0.01345379096679746</v>
      </c>
      <c r="K18" t="n">
        <v>0.01345379096679746</v>
      </c>
      <c r="L18" t="n">
        <v>0.01345379096679746</v>
      </c>
      <c r="M18" t="n">
        <v>0.01186366008553347</v>
      </c>
      <c r="N18" t="n">
        <v>0.01186366008553347</v>
      </c>
      <c r="O18" t="n">
        <v>0.01186366008553347</v>
      </c>
      <c r="P18" t="n">
        <v>0.01186366008553347</v>
      </c>
      <c r="Q18" t="n">
        <v>0.01186366008553347</v>
      </c>
      <c r="R18" t="n">
        <v>0.01052107346604647</v>
      </c>
      <c r="S18" t="n">
        <v>0.01052107346604647</v>
      </c>
    </row>
    <row r="19">
      <c r="A19" s="31" t="n"/>
      <c r="B19" s="31" t="inlineStr">
        <is>
          <t>Ghim, Doug</t>
        </is>
      </c>
      <c r="C19" t="n">
        <v>0.009222137018254721</v>
      </c>
      <c r="D19" t="n">
        <v>0.05434943193947516</v>
      </c>
      <c r="E19" t="n">
        <v>0.1076127941885889</v>
      </c>
      <c r="F19" t="n">
        <v>0.2064887142647179</v>
      </c>
      <c r="G19" t="n">
        <v>0.008923997184785636</v>
      </c>
      <c r="H19" t="n">
        <v>0.009222137018254721</v>
      </c>
      <c r="I19" t="n">
        <v>0.01128182373030511</v>
      </c>
      <c r="J19" t="n">
        <v>0.01128182373030511</v>
      </c>
      <c r="K19" t="n">
        <v>0.01128182373030511</v>
      </c>
      <c r="L19" t="n">
        <v>0.01128182373030511</v>
      </c>
      <c r="M19" t="n">
        <v>0.01065267244982275</v>
      </c>
      <c r="N19" t="n">
        <v>0.01065267244982275</v>
      </c>
      <c r="O19" t="n">
        <v>0.01065267244982275</v>
      </c>
      <c r="P19" t="n">
        <v>0.01065267244982275</v>
      </c>
      <c r="Q19" t="n">
        <v>0.01065267244982275</v>
      </c>
      <c r="R19" t="n">
        <v>0.009887592007612904</v>
      </c>
      <c r="S19" t="n">
        <v>0.009887592007612904</v>
      </c>
    </row>
    <row r="20">
      <c r="A20" s="31" t="n"/>
      <c r="B20" s="31" t="inlineStr">
        <is>
          <t>Van Rooyen, Erik</t>
        </is>
      </c>
      <c r="C20" t="n">
        <v>0.01635584939406354</v>
      </c>
      <c r="D20" t="n">
        <v>0.07609561626201804</v>
      </c>
      <c r="E20" t="n">
        <v>0.1431129600070553</v>
      </c>
      <c r="F20" t="n">
        <v>0.2439981799062723</v>
      </c>
      <c r="G20" t="n">
        <v>0.01226596951756113</v>
      </c>
      <c r="H20" t="n">
        <v>0.01635584939406354</v>
      </c>
      <c r="I20" t="n">
        <v>0.01493494171698862</v>
      </c>
      <c r="J20" t="n">
        <v>0.01493494171698862</v>
      </c>
      <c r="K20" t="n">
        <v>0.01493494171698862</v>
      </c>
      <c r="L20" t="n">
        <v>0.01493494171698862</v>
      </c>
      <c r="M20" t="n">
        <v>0.01340346874900745</v>
      </c>
      <c r="N20" t="n">
        <v>0.01340346874900745</v>
      </c>
      <c r="O20" t="n">
        <v>0.01340346874900745</v>
      </c>
      <c r="P20" t="n">
        <v>0.01340346874900745</v>
      </c>
      <c r="Q20" t="n">
        <v>0.01340346874900745</v>
      </c>
      <c r="R20" t="n">
        <v>0.0100885219899217</v>
      </c>
      <c r="S20" t="n">
        <v>0.0100885219899217</v>
      </c>
    </row>
    <row r="21">
      <c r="A21" s="31" t="n"/>
      <c r="B21" s="31" t="inlineStr">
        <is>
          <t>Svensson, Adam</t>
        </is>
      </c>
      <c r="C21" t="n">
        <v>0.00936931998690149</v>
      </c>
      <c r="D21" t="n">
        <v>0.05683374781354283</v>
      </c>
      <c r="E21" t="n">
        <v>0.1044835694699448</v>
      </c>
      <c r="F21" t="n">
        <v>0.2075124844772328</v>
      </c>
      <c r="G21" t="n">
        <v>0.009081445585418291</v>
      </c>
      <c r="H21" t="n">
        <v>0.00936931998690149</v>
      </c>
      <c r="I21" t="n">
        <v>0.01186610695666033</v>
      </c>
      <c r="J21" t="n">
        <v>0.01186610695666033</v>
      </c>
      <c r="K21" t="n">
        <v>0.01186610695666033</v>
      </c>
      <c r="L21" t="n">
        <v>0.01186610695666033</v>
      </c>
      <c r="M21" t="n">
        <v>0.009529964331280392</v>
      </c>
      <c r="N21" t="n">
        <v>0.009529964331280392</v>
      </c>
      <c r="O21" t="n">
        <v>0.009529964331280392</v>
      </c>
      <c r="P21" t="n">
        <v>0.009529964331280392</v>
      </c>
      <c r="Q21" t="n">
        <v>0.009529964331280392</v>
      </c>
      <c r="R21" t="n">
        <v>0.0103028915007288</v>
      </c>
      <c r="S21" t="n">
        <v>0.0103028915007288</v>
      </c>
    </row>
    <row r="22">
      <c r="A22" s="31" t="n"/>
      <c r="B22" s="31" t="inlineStr">
        <is>
          <t>Lawrence, Thriston</t>
        </is>
      </c>
      <c r="C22" t="n">
        <v>0.009361968381650742</v>
      </c>
      <c r="D22" t="n">
        <v>0.05561471636733434</v>
      </c>
      <c r="E22" t="n">
        <v>0.1044763823205794</v>
      </c>
      <c r="F22" t="n">
        <v>0.2084445975014487</v>
      </c>
      <c r="G22" t="n">
        <v>0.009567232847379358</v>
      </c>
      <c r="H22" t="n">
        <v>0.009361968381650742</v>
      </c>
      <c r="I22" t="n">
        <v>0.0115631869964209</v>
      </c>
      <c r="J22" t="n">
        <v>0.0115631869964209</v>
      </c>
      <c r="K22" t="n">
        <v>0.0115631869964209</v>
      </c>
      <c r="L22" t="n">
        <v>0.0115631869964209</v>
      </c>
      <c r="M22" t="n">
        <v>0.009772333190649008</v>
      </c>
      <c r="N22" t="n">
        <v>0.009772333190649008</v>
      </c>
      <c r="O22" t="n">
        <v>0.009772333190649008</v>
      </c>
      <c r="P22" t="n">
        <v>0.009772333190649008</v>
      </c>
      <c r="Q22" t="n">
        <v>0.009772333190649008</v>
      </c>
      <c r="R22" t="n">
        <v>0.01039682151808693</v>
      </c>
      <c r="S22" t="n">
        <v>0.01039682151808693</v>
      </c>
    </row>
    <row r="23">
      <c r="A23" s="31" t="n"/>
      <c r="B23" s="31" t="inlineStr">
        <is>
          <t>Hughes, Mackenzie</t>
        </is>
      </c>
      <c r="C23" t="n">
        <v>0.0123362950119271</v>
      </c>
      <c r="D23" t="n">
        <v>0.06375144706177631</v>
      </c>
      <c r="E23" t="n">
        <v>0.1232058142985581</v>
      </c>
      <c r="F23" t="n">
        <v>0.2322737176574</v>
      </c>
      <c r="G23" t="n">
        <v>0.01025501506763228</v>
      </c>
      <c r="H23" t="n">
        <v>0.0123362950119271</v>
      </c>
      <c r="I23" t="n">
        <v>0.0128537880124623</v>
      </c>
      <c r="J23" t="n">
        <v>0.0128537880124623</v>
      </c>
      <c r="K23" t="n">
        <v>0.0128537880124623</v>
      </c>
      <c r="L23" t="n">
        <v>0.0128537880124623</v>
      </c>
      <c r="M23" t="n">
        <v>0.01189087344735637</v>
      </c>
      <c r="N23" t="n">
        <v>0.01189087344735637</v>
      </c>
      <c r="O23" t="n">
        <v>0.01189087344735637</v>
      </c>
      <c r="P23" t="n">
        <v>0.01189087344735637</v>
      </c>
      <c r="Q23" t="n">
        <v>0.01189087344735637</v>
      </c>
      <c r="R23" t="n">
        <v>0.01090679033588419</v>
      </c>
      <c r="S23" t="n">
        <v>0.01090679033588419</v>
      </c>
    </row>
    <row r="24">
      <c r="A24" s="31" t="n"/>
      <c r="B24" s="31" t="inlineStr">
        <is>
          <t>Kim, Chan</t>
        </is>
      </c>
      <c r="C24" t="n">
        <v>0.01159744198373455</v>
      </c>
      <c r="D24" t="n">
        <v>0.06096768663503242</v>
      </c>
      <c r="E24" t="n">
        <v>0.1184171454071609</v>
      </c>
      <c r="F24" t="n">
        <v>0.2260122927357562</v>
      </c>
      <c r="G24" t="n">
        <v>0.01014759104995782</v>
      </c>
      <c r="H24" t="n">
        <v>0.01159744198373455</v>
      </c>
      <c r="I24" t="n">
        <v>0.01234256116282447</v>
      </c>
      <c r="J24" t="n">
        <v>0.01234256116282447</v>
      </c>
      <c r="K24" t="n">
        <v>0.01234256116282447</v>
      </c>
      <c r="L24" t="n">
        <v>0.01234256116282447</v>
      </c>
      <c r="M24" t="n">
        <v>0.0114898917544257</v>
      </c>
      <c r="N24" t="n">
        <v>0.0114898917544257</v>
      </c>
      <c r="O24" t="n">
        <v>0.0114898917544257</v>
      </c>
      <c r="P24" t="n">
        <v>0.0114898917544257</v>
      </c>
      <c r="Q24" t="n">
        <v>0.0114898917544257</v>
      </c>
      <c r="R24" t="n">
        <v>0.01075951473285952</v>
      </c>
      <c r="S24" t="n">
        <v>0.01075951473285952</v>
      </c>
    </row>
    <row r="25">
      <c r="A25" s="31" t="n"/>
      <c r="B25" s="31" t="inlineStr">
        <is>
          <t>Rodgers, Patrick</t>
        </is>
      </c>
      <c r="C25" t="n">
        <v>0.01392067959997872</v>
      </c>
      <c r="D25" t="n">
        <v>0.06511626055380265</v>
      </c>
      <c r="E25" t="n">
        <v>0.1268107217698854</v>
      </c>
      <c r="F25" t="n">
        <v>0.2300040401311522</v>
      </c>
      <c r="G25" t="n">
        <v>0.01080689433864505</v>
      </c>
      <c r="H25" t="n">
        <v>0.01392067959997872</v>
      </c>
      <c r="I25" t="n">
        <v>0.01279889523845598</v>
      </c>
      <c r="J25" t="n">
        <v>0.01279889523845598</v>
      </c>
      <c r="K25" t="n">
        <v>0.01279889523845598</v>
      </c>
      <c r="L25" t="n">
        <v>0.01279889523845598</v>
      </c>
      <c r="M25" t="n">
        <v>0.01233889224321655</v>
      </c>
      <c r="N25" t="n">
        <v>0.01233889224321655</v>
      </c>
      <c r="O25" t="n">
        <v>0.01233889224321655</v>
      </c>
      <c r="P25" t="n">
        <v>0.01233889224321655</v>
      </c>
      <c r="Q25" t="n">
        <v>0.01233889224321655</v>
      </c>
      <c r="R25" t="n">
        <v>0.01031933183612667</v>
      </c>
      <c r="S25" t="n">
        <v>0.01031933183612667</v>
      </c>
    </row>
    <row r="26">
      <c r="A26" s="31" t="n"/>
      <c r="B26" s="31" t="inlineStr">
        <is>
          <t>Griffin, Ben</t>
        </is>
      </c>
      <c r="C26" t="n">
        <v>0.01267663599989359</v>
      </c>
      <c r="D26" t="n">
        <v>0.06854010968089069</v>
      </c>
      <c r="E26" t="n">
        <v>0.1307480676550083</v>
      </c>
      <c r="F26" t="n">
        <v>0.2374651328329309</v>
      </c>
      <c r="G26" t="n">
        <v>0.01107612519128495</v>
      </c>
      <c r="H26" t="n">
        <v>0.01267663599989359</v>
      </c>
      <c r="I26" t="n">
        <v>0.01396586842024928</v>
      </c>
      <c r="J26" t="n">
        <v>0.01396586842024928</v>
      </c>
      <c r="K26" t="n">
        <v>0.01396586842024928</v>
      </c>
      <c r="L26" t="n">
        <v>0.01396586842024928</v>
      </c>
      <c r="M26" t="n">
        <v>0.01244159159482352</v>
      </c>
      <c r="N26" t="n">
        <v>0.01244159159482352</v>
      </c>
      <c r="O26" t="n">
        <v>0.01244159159482352</v>
      </c>
      <c r="P26" t="n">
        <v>0.01244159159482352</v>
      </c>
      <c r="Q26" t="n">
        <v>0.01244159159482352</v>
      </c>
      <c r="R26" t="n">
        <v>0.01067170651779226</v>
      </c>
      <c r="S26" t="n">
        <v>0.01067170651779226</v>
      </c>
    </row>
    <row r="27">
      <c r="A27" s="31" t="n"/>
      <c r="B27" s="31" t="inlineStr">
        <is>
          <t>Stevens, Samuel</t>
        </is>
      </c>
      <c r="C27" t="n">
        <v>0.01243295255925168</v>
      </c>
      <c r="D27" t="n">
        <v>0.06517275799213881</v>
      </c>
      <c r="E27" t="n">
        <v>0.1267865180251206</v>
      </c>
      <c r="F27" t="n">
        <v>0.2296069235702554</v>
      </c>
      <c r="G27" t="n">
        <v>0.01082234026031594</v>
      </c>
      <c r="H27" t="n">
        <v>0.01243295255925168</v>
      </c>
      <c r="I27" t="n">
        <v>0.01318495135822178</v>
      </c>
      <c r="J27" t="n">
        <v>0.01318495135822178</v>
      </c>
      <c r="K27" t="n">
        <v>0.01318495135822178</v>
      </c>
      <c r="L27" t="n">
        <v>0.01318495135822178</v>
      </c>
      <c r="M27" t="n">
        <v>0.01232275200659637</v>
      </c>
      <c r="N27" t="n">
        <v>0.01232275200659637</v>
      </c>
      <c r="O27" t="n">
        <v>0.01232275200659637</v>
      </c>
      <c r="P27" t="n">
        <v>0.01232275200659637</v>
      </c>
      <c r="Q27" t="n">
        <v>0.01232275200659637</v>
      </c>
      <c r="R27" t="n">
        <v>0.01028204055451347</v>
      </c>
      <c r="S27" t="n">
        <v>0.01028204055451347</v>
      </c>
    </row>
    <row r="28">
      <c r="A28" s="31" t="n"/>
      <c r="B28" s="31" t="inlineStr">
        <is>
          <t>Rose, Justin</t>
        </is>
      </c>
      <c r="C28" t="n">
        <v>0.01297995357290471</v>
      </c>
      <c r="D28" t="n">
        <v>0.06153163285069657</v>
      </c>
      <c r="E28" t="n">
        <v>0.1194724025414025</v>
      </c>
      <c r="F28" t="n">
        <v>0.2221415326541721</v>
      </c>
      <c r="G28" t="n">
        <v>0.01081103117131401</v>
      </c>
      <c r="H28" t="n">
        <v>0.01297995357290471</v>
      </c>
      <c r="I28" t="n">
        <v>0.01213791981944797</v>
      </c>
      <c r="J28" t="n">
        <v>0.01213791981944797</v>
      </c>
      <c r="K28" t="n">
        <v>0.01213791981944797</v>
      </c>
      <c r="L28" t="n">
        <v>0.01213791981944797</v>
      </c>
      <c r="M28" t="n">
        <v>0.01158815393814118</v>
      </c>
      <c r="N28" t="n">
        <v>0.01158815393814118</v>
      </c>
      <c r="O28" t="n">
        <v>0.01158815393814118</v>
      </c>
      <c r="P28" t="n">
        <v>0.01158815393814118</v>
      </c>
      <c r="Q28" t="n">
        <v>0.01158815393814118</v>
      </c>
      <c r="R28" t="n">
        <v>0.01026691301127697</v>
      </c>
      <c r="S28" t="n">
        <v>0.01026691301127697</v>
      </c>
    </row>
    <row r="29">
      <c r="A29" s="31" t="n"/>
      <c r="B29" s="31" t="inlineStr">
        <is>
          <t>Wallace, Matt</t>
        </is>
      </c>
      <c r="C29" t="n">
        <v>0.01004183663320244</v>
      </c>
      <c r="D29" t="n">
        <v>0.05503941932029386</v>
      </c>
      <c r="E29" t="n">
        <v>0.1052319447816924</v>
      </c>
      <c r="F29" t="n">
        <v>0.2053284044892499</v>
      </c>
      <c r="G29" t="n">
        <v>0.009137110080983758</v>
      </c>
      <c r="H29" t="n">
        <v>0.01004183663320244</v>
      </c>
      <c r="I29" t="n">
        <v>0.01124939567177285</v>
      </c>
      <c r="J29" t="n">
        <v>0.01124939567177285</v>
      </c>
      <c r="K29" t="n">
        <v>0.01124939567177285</v>
      </c>
      <c r="L29" t="n">
        <v>0.01124939567177285</v>
      </c>
      <c r="M29" t="n">
        <v>0.0100385050922797</v>
      </c>
      <c r="N29" t="n">
        <v>0.0100385050922797</v>
      </c>
      <c r="O29" t="n">
        <v>0.0100385050922797</v>
      </c>
      <c r="P29" t="n">
        <v>0.0100385050922797</v>
      </c>
      <c r="Q29" t="n">
        <v>0.0100385050922797</v>
      </c>
      <c r="R29" t="n">
        <v>0.01000964597075575</v>
      </c>
      <c r="S29" t="n">
        <v>0.01000964597075575</v>
      </c>
    </row>
    <row r="30">
      <c r="A30" s="31" t="n"/>
      <c r="B30" s="31" t="inlineStr">
        <is>
          <t>Dunlap, Nick</t>
        </is>
      </c>
      <c r="C30" t="n">
        <v>0.01496660648747391</v>
      </c>
      <c r="D30" t="n">
        <v>0.06728560722903255</v>
      </c>
      <c r="E30" t="n">
        <v>0.1242591263195566</v>
      </c>
      <c r="F30" t="n">
        <v>0.2275206671967539</v>
      </c>
      <c r="G30" t="n">
        <v>0.01118668654078843</v>
      </c>
      <c r="H30" t="n">
        <v>0.01496660648747391</v>
      </c>
      <c r="I30" t="n">
        <v>0.01307975018538966</v>
      </c>
      <c r="J30" t="n">
        <v>0.01307975018538966</v>
      </c>
      <c r="K30" t="n">
        <v>0.01307975018538966</v>
      </c>
      <c r="L30" t="n">
        <v>0.01307975018538966</v>
      </c>
      <c r="M30" t="n">
        <v>0.01139470381810481</v>
      </c>
      <c r="N30" t="n">
        <v>0.01139470381810481</v>
      </c>
      <c r="O30" t="n">
        <v>0.01139470381810481</v>
      </c>
      <c r="P30" t="n">
        <v>0.01139470381810481</v>
      </c>
      <c r="Q30" t="n">
        <v>0.01139470381810481</v>
      </c>
      <c r="R30" t="n">
        <v>0.01032615408771973</v>
      </c>
      <c r="S30" t="n">
        <v>0.01032615408771973</v>
      </c>
    </row>
    <row r="31">
      <c r="A31" s="31" t="n"/>
      <c r="B31" s="31" t="inlineStr">
        <is>
          <t>Power, Seamus</t>
        </is>
      </c>
      <c r="C31" t="n">
        <v>0.008816588354717485</v>
      </c>
      <c r="D31" t="n">
        <v>0.05125620328777983</v>
      </c>
      <c r="E31" t="n">
        <v>0.09846054081639255</v>
      </c>
      <c r="F31" t="n">
        <v>0.1997398152309685</v>
      </c>
      <c r="G31" t="n">
        <v>0.008972727302470649</v>
      </c>
      <c r="H31" t="n">
        <v>0.008816588354717485</v>
      </c>
      <c r="I31" t="n">
        <v>0.01060990373326559</v>
      </c>
      <c r="J31" t="n">
        <v>0.01060990373326559</v>
      </c>
      <c r="K31" t="n">
        <v>0.01060990373326559</v>
      </c>
      <c r="L31" t="n">
        <v>0.01060990373326559</v>
      </c>
      <c r="M31" t="n">
        <v>0.009440867505722542</v>
      </c>
      <c r="N31" t="n">
        <v>0.009440867505722542</v>
      </c>
      <c r="O31" t="n">
        <v>0.009440867505722542</v>
      </c>
      <c r="P31" t="n">
        <v>0.009440867505722542</v>
      </c>
      <c r="Q31" t="n">
        <v>0.009440867505722542</v>
      </c>
      <c r="R31" t="n">
        <v>0.0101279274414576</v>
      </c>
      <c r="S31" t="n">
        <v>0.0101279274414576</v>
      </c>
    </row>
    <row r="32">
      <c r="A32" s="31" t="n"/>
      <c r="B32" s="31" t="inlineStr">
        <is>
          <t>Hisatsune, Ryo</t>
        </is>
      </c>
      <c r="C32" t="n">
        <v>0.007532694912807363</v>
      </c>
      <c r="D32" t="n">
        <v>0.04570487446636722</v>
      </c>
      <c r="E32" t="n">
        <v>0.09096433500735425</v>
      </c>
      <c r="F32" t="n">
        <v>0.1856576100307978</v>
      </c>
      <c r="G32" t="n">
        <v>0.008175231581500374</v>
      </c>
      <c r="H32" t="n">
        <v>0.007532694912807363</v>
      </c>
      <c r="I32" t="n">
        <v>0.009543044888389963</v>
      </c>
      <c r="J32" t="n">
        <v>0.009543044888389963</v>
      </c>
      <c r="K32" t="n">
        <v>0.009543044888389963</v>
      </c>
      <c r="L32" t="n">
        <v>0.009543044888389963</v>
      </c>
      <c r="M32" t="n">
        <v>0.009051892108197407</v>
      </c>
      <c r="N32" t="n">
        <v>0.009051892108197407</v>
      </c>
      <c r="O32" t="n">
        <v>0.009051892108197407</v>
      </c>
      <c r="P32" t="n">
        <v>0.009051892108197407</v>
      </c>
      <c r="Q32" t="n">
        <v>0.009051892108197407</v>
      </c>
      <c r="R32" t="n">
        <v>0.009469327502344357</v>
      </c>
      <c r="S32" t="n">
        <v>0.009469327502344357</v>
      </c>
    </row>
    <row r="33">
      <c r="A33" s="31" t="n"/>
      <c r="B33" s="31" t="inlineStr">
        <is>
          <t>Hodges, Lee</t>
        </is>
      </c>
      <c r="C33" t="n">
        <v>0.01052397054525831</v>
      </c>
      <c r="D33" t="n">
        <v>0.05289062519099382</v>
      </c>
      <c r="E33" t="n">
        <v>0.1038365085243545</v>
      </c>
      <c r="F33" t="n">
        <v>0.2018099024174643</v>
      </c>
      <c r="G33" t="n">
        <v>0.009604205636435109</v>
      </c>
      <c r="H33" t="n">
        <v>0.01052397054525831</v>
      </c>
      <c r="I33" t="n">
        <v>0.01059166366143388</v>
      </c>
      <c r="J33" t="n">
        <v>0.01059166366143388</v>
      </c>
      <c r="K33" t="n">
        <v>0.01059166366143388</v>
      </c>
      <c r="L33" t="n">
        <v>0.01059166366143388</v>
      </c>
      <c r="M33" t="n">
        <v>0.01018917666667214</v>
      </c>
      <c r="N33" t="n">
        <v>0.01018917666667214</v>
      </c>
      <c r="O33" t="n">
        <v>0.01018917666667214</v>
      </c>
      <c r="P33" t="n">
        <v>0.01018917666667214</v>
      </c>
      <c r="Q33" t="n">
        <v>0.01018917666667214</v>
      </c>
      <c r="R33" t="n">
        <v>0.009797339389310976</v>
      </c>
      <c r="S33" t="n">
        <v>0.009797339389310976</v>
      </c>
    </row>
    <row r="34">
      <c r="A34" s="31" t="n"/>
      <c r="B34" s="31" t="inlineStr">
        <is>
          <t>Grillo, Emiliano</t>
        </is>
      </c>
      <c r="C34" t="n">
        <v>0.01345116284970033</v>
      </c>
      <c r="D34" t="n">
        <v>0.05934998506634796</v>
      </c>
      <c r="E34" t="n">
        <v>0.1167792049131856</v>
      </c>
      <c r="F34" t="n">
        <v>0.213215677928814</v>
      </c>
      <c r="G34" t="n">
        <v>0.01066431847337949</v>
      </c>
      <c r="H34" t="n">
        <v>0.01345116284970033</v>
      </c>
      <c r="I34" t="n">
        <v>0.01147470555416191</v>
      </c>
      <c r="J34" t="n">
        <v>0.01147470555416191</v>
      </c>
      <c r="K34" t="n">
        <v>0.01147470555416191</v>
      </c>
      <c r="L34" t="n">
        <v>0.01147470555416191</v>
      </c>
      <c r="M34" t="n">
        <v>0.01148584396936752</v>
      </c>
      <c r="N34" t="n">
        <v>0.01148584396936752</v>
      </c>
      <c r="O34" t="n">
        <v>0.01148584396936752</v>
      </c>
      <c r="P34" t="n">
        <v>0.01148584396936752</v>
      </c>
      <c r="Q34" t="n">
        <v>0.01148584396936752</v>
      </c>
      <c r="R34" t="n">
        <v>0.009643647301562841</v>
      </c>
      <c r="S34" t="n">
        <v>0.009643647301562841</v>
      </c>
    </row>
    <row r="35">
      <c r="A35" s="31" t="n"/>
      <c r="B35" s="31" t="inlineStr">
        <is>
          <t>Berger, Daniel</t>
        </is>
      </c>
      <c r="C35" t="n">
        <v>0.005783413299401063</v>
      </c>
      <c r="D35" t="n">
        <v>0.03774375079611338</v>
      </c>
      <c r="E35" t="n">
        <v>0.07821141519518827</v>
      </c>
      <c r="F35" t="n">
        <v>0.1614336906245595</v>
      </c>
      <c r="G35" t="n">
        <v>0.006713311779194327</v>
      </c>
      <c r="H35" t="n">
        <v>0.005783413299401063</v>
      </c>
      <c r="I35" t="n">
        <v>0.007990084374178081</v>
      </c>
      <c r="J35" t="n">
        <v>0.007990084374178081</v>
      </c>
      <c r="K35" t="n">
        <v>0.007990084374178081</v>
      </c>
      <c r="L35" t="n">
        <v>0.007990084374178081</v>
      </c>
      <c r="M35" t="n">
        <v>0.008093532879814978</v>
      </c>
      <c r="N35" t="n">
        <v>0.008093532879814978</v>
      </c>
      <c r="O35" t="n">
        <v>0.008093532879814978</v>
      </c>
      <c r="P35" t="n">
        <v>0.008093532879814978</v>
      </c>
      <c r="Q35" t="n">
        <v>0.008093532879814978</v>
      </c>
      <c r="R35" t="n">
        <v>0.00832222754293712</v>
      </c>
      <c r="S35" t="n">
        <v>0.00832222754293712</v>
      </c>
    </row>
    <row r="36">
      <c r="A36" s="31" t="n"/>
      <c r="B36" s="31" t="inlineStr">
        <is>
          <t>Greyserman, Max</t>
        </is>
      </c>
      <c r="C36" t="n">
        <v>0.009572439475522183</v>
      </c>
      <c r="D36" t="n">
        <v>0.05097987896208757</v>
      </c>
      <c r="E36" t="n">
        <v>0.1001732030183906</v>
      </c>
      <c r="F36" t="n">
        <v>0.1931495471694117</v>
      </c>
      <c r="G36" t="n">
        <v>0.009277097855593932</v>
      </c>
      <c r="H36" t="n">
        <v>0.009572439475522183</v>
      </c>
      <c r="I36" t="n">
        <v>0.01035185987164135</v>
      </c>
      <c r="J36" t="n">
        <v>0.01035185987164135</v>
      </c>
      <c r="K36" t="n">
        <v>0.01035185987164135</v>
      </c>
      <c r="L36" t="n">
        <v>0.01035185987164135</v>
      </c>
      <c r="M36" t="n">
        <v>0.009838664811260597</v>
      </c>
      <c r="N36" t="n">
        <v>0.009838664811260597</v>
      </c>
      <c r="O36" t="n">
        <v>0.009838664811260597</v>
      </c>
      <c r="P36" t="n">
        <v>0.009838664811260597</v>
      </c>
      <c r="Q36" t="n">
        <v>0.009838664811260597</v>
      </c>
      <c r="R36" t="n">
        <v>0.009297634415102115</v>
      </c>
      <c r="S36" t="n">
        <v>0.009297634415102115</v>
      </c>
    </row>
    <row r="37">
      <c r="A37" s="31" t="n"/>
      <c r="B37" s="31" t="inlineStr">
        <is>
          <t>Silverman, Ben</t>
        </is>
      </c>
      <c r="C37" t="n">
        <v>0.00808393314379208</v>
      </c>
      <c r="D37" t="n">
        <v>0.04447071573304244</v>
      </c>
      <c r="E37" t="n">
        <v>0.08981855770540165</v>
      </c>
      <c r="F37" t="n">
        <v>0.1851916493193117</v>
      </c>
      <c r="G37" t="n">
        <v>0.008319335980917671</v>
      </c>
      <c r="H37" t="n">
        <v>0.00808393314379208</v>
      </c>
      <c r="I37" t="n">
        <v>0.009096695647312591</v>
      </c>
      <c r="J37" t="n">
        <v>0.009096695647312591</v>
      </c>
      <c r="K37" t="n">
        <v>0.009096695647312591</v>
      </c>
      <c r="L37" t="n">
        <v>0.009096695647312591</v>
      </c>
      <c r="M37" t="n">
        <v>0.009069568394471841</v>
      </c>
      <c r="N37" t="n">
        <v>0.009069568394471841</v>
      </c>
      <c r="O37" t="n">
        <v>0.009069568394471841</v>
      </c>
      <c r="P37" t="n">
        <v>0.009069568394471841</v>
      </c>
      <c r="Q37" t="n">
        <v>0.009069568394471841</v>
      </c>
      <c r="R37" t="n">
        <v>0.009537309161391009</v>
      </c>
      <c r="S37" t="n">
        <v>0.009537309161391009</v>
      </c>
    </row>
    <row r="38">
      <c r="A38" s="31" t="n"/>
      <c r="B38" s="31" t="inlineStr">
        <is>
          <t>Yu, Kevin</t>
        </is>
      </c>
      <c r="C38" t="n">
        <v>0.007635147091958712</v>
      </c>
      <c r="D38" t="n">
        <v>0.04470341100800519</v>
      </c>
      <c r="E38" t="n">
        <v>0.09024185885513537</v>
      </c>
      <c r="F38" t="n">
        <v>0.1820353967150867</v>
      </c>
      <c r="G38" t="n">
        <v>0.008402690885983959</v>
      </c>
      <c r="H38" t="n">
        <v>0.007635147091958712</v>
      </c>
      <c r="I38" t="n">
        <v>0.009267065979011618</v>
      </c>
      <c r="J38" t="n">
        <v>0.009267065979011618</v>
      </c>
      <c r="K38" t="n">
        <v>0.009267065979011618</v>
      </c>
      <c r="L38" t="n">
        <v>0.009267065979011618</v>
      </c>
      <c r="M38" t="n">
        <v>0.009107689569426038</v>
      </c>
      <c r="N38" t="n">
        <v>0.009107689569426038</v>
      </c>
      <c r="O38" t="n">
        <v>0.009107689569426038</v>
      </c>
      <c r="P38" t="n">
        <v>0.009107689569426038</v>
      </c>
      <c r="Q38" t="n">
        <v>0.009107689569426038</v>
      </c>
      <c r="R38" t="n">
        <v>0.009179353785995133</v>
      </c>
      <c r="S38" t="n">
        <v>0.009179353785995133</v>
      </c>
    </row>
    <row r="39">
      <c r="A39" s="31" t="n"/>
      <c r="B39" s="31" t="inlineStr">
        <is>
          <t>Putnam, Andrew</t>
        </is>
      </c>
      <c r="C39" t="n">
        <v>0.006252157324090035</v>
      </c>
      <c r="D39" t="n">
        <v>0.03681677581503142</v>
      </c>
      <c r="E39" t="n">
        <v>0.07870321565722993</v>
      </c>
      <c r="F39" t="n">
        <v>0.1704991748158418</v>
      </c>
      <c r="G39" t="n">
        <v>0.006928925493110527</v>
      </c>
      <c r="H39" t="n">
        <v>0.006252157324090035</v>
      </c>
      <c r="I39" t="n">
        <v>0.007641154622735347</v>
      </c>
      <c r="J39" t="n">
        <v>0.007641154622735347</v>
      </c>
      <c r="K39" t="n">
        <v>0.007641154622735347</v>
      </c>
      <c r="L39" t="n">
        <v>0.007641154622735347</v>
      </c>
      <c r="M39" t="n">
        <v>0.008377287968439702</v>
      </c>
      <c r="N39" t="n">
        <v>0.008377287968439702</v>
      </c>
      <c r="O39" t="n">
        <v>0.008377287968439702</v>
      </c>
      <c r="P39" t="n">
        <v>0.008377287968439702</v>
      </c>
      <c r="Q39" t="n">
        <v>0.008377287968439702</v>
      </c>
      <c r="R39" t="n">
        <v>0.009179595915861182</v>
      </c>
      <c r="S39" t="n">
        <v>0.009179595915861182</v>
      </c>
    </row>
    <row r="40">
      <c r="A40" s="31" t="n"/>
      <c r="B40" s="31" t="inlineStr">
        <is>
          <t>Hossler, Beau</t>
        </is>
      </c>
      <c r="C40" t="n">
        <v>0.008936994119428074</v>
      </c>
      <c r="D40" t="n">
        <v>0.04690629235515342</v>
      </c>
      <c r="E40" t="n">
        <v>0.09464758035422226</v>
      </c>
      <c r="F40" t="n">
        <v>0.1844584466579354</v>
      </c>
      <c r="G40" t="n">
        <v>0.008968051061594791</v>
      </c>
      <c r="H40" t="n">
        <v>0.008936994119428074</v>
      </c>
      <c r="I40" t="n">
        <v>0.009492324558931337</v>
      </c>
      <c r="J40" t="n">
        <v>0.009492324558931337</v>
      </c>
      <c r="K40" t="n">
        <v>0.009492324558931337</v>
      </c>
      <c r="L40" t="n">
        <v>0.009492324558931337</v>
      </c>
      <c r="M40" t="n">
        <v>0.009548257599813767</v>
      </c>
      <c r="N40" t="n">
        <v>0.009548257599813767</v>
      </c>
      <c r="O40" t="n">
        <v>0.009548257599813767</v>
      </c>
      <c r="P40" t="n">
        <v>0.009548257599813767</v>
      </c>
      <c r="Q40" t="n">
        <v>0.009548257599813767</v>
      </c>
      <c r="R40" t="n">
        <v>0.008981086630371313</v>
      </c>
      <c r="S40" t="n">
        <v>0.008981086630371313</v>
      </c>
    </row>
    <row r="41">
      <c r="A41" s="31" t="n"/>
      <c r="B41" s="31" t="inlineStr">
        <is>
          <t>Novak, Andrew</t>
        </is>
      </c>
      <c r="C41" t="n">
        <v>0.00873674051159299</v>
      </c>
      <c r="D41" t="n">
        <v>0.04835605067669779</v>
      </c>
      <c r="E41" t="n">
        <v>0.0969199883922006</v>
      </c>
      <c r="F41" t="n">
        <v>0.1938167523453559</v>
      </c>
      <c r="G41" t="n">
        <v>0.008813720048276526</v>
      </c>
      <c r="H41" t="n">
        <v>0.00873674051159299</v>
      </c>
      <c r="I41" t="n">
        <v>0.009904827541276201</v>
      </c>
      <c r="J41" t="n">
        <v>0.009904827541276201</v>
      </c>
      <c r="K41" t="n">
        <v>0.009904827541276201</v>
      </c>
      <c r="L41" t="n">
        <v>0.009904827541276201</v>
      </c>
      <c r="M41" t="n">
        <v>0.009712787543100562</v>
      </c>
      <c r="N41" t="n">
        <v>0.009712787543100562</v>
      </c>
      <c r="O41" t="n">
        <v>0.009712787543100562</v>
      </c>
      <c r="P41" t="n">
        <v>0.009712787543100562</v>
      </c>
      <c r="Q41" t="n">
        <v>0.009712787543100562</v>
      </c>
      <c r="R41" t="n">
        <v>0.009689676395315535</v>
      </c>
      <c r="S41" t="n">
        <v>0.009689676395315535</v>
      </c>
    </row>
    <row r="42">
      <c r="A42" s="31" t="n"/>
      <c r="B42" s="31" t="inlineStr">
        <is>
          <t>Spaun, J.J.</t>
        </is>
      </c>
      <c r="C42" t="n">
        <v>0.007462374961339653</v>
      </c>
      <c r="D42" t="n">
        <v>0.04067762855433025</v>
      </c>
      <c r="E42" t="n">
        <v>0.08184637826057001</v>
      </c>
      <c r="F42" t="n">
        <v>0.1682367942010689</v>
      </c>
      <c r="G42" t="n">
        <v>0.00830792691474899</v>
      </c>
      <c r="H42" t="n">
        <v>0.007462374961339653</v>
      </c>
      <c r="I42" t="n">
        <v>0.008303813398247649</v>
      </c>
      <c r="J42" t="n">
        <v>0.008303813398247649</v>
      </c>
      <c r="K42" t="n">
        <v>0.008303813398247649</v>
      </c>
      <c r="L42" t="n">
        <v>0.008303813398247649</v>
      </c>
      <c r="M42" t="n">
        <v>0.008233749941247951</v>
      </c>
      <c r="N42" t="n">
        <v>0.008233749941247951</v>
      </c>
      <c r="O42" t="n">
        <v>0.008233749941247951</v>
      </c>
      <c r="P42" t="n">
        <v>0.008233749941247951</v>
      </c>
      <c r="Q42" t="n">
        <v>0.008233749941247951</v>
      </c>
      <c r="R42" t="n">
        <v>0.008639041594049887</v>
      </c>
      <c r="S42" t="n">
        <v>0.008639041594049887</v>
      </c>
    </row>
    <row r="43">
      <c r="A43" s="31" t="n"/>
      <c r="B43" s="31" t="inlineStr">
        <is>
          <t>Kim, Michael</t>
        </is>
      </c>
      <c r="C43" t="n">
        <v>0.006847167662148806</v>
      </c>
      <c r="D43" t="n">
        <v>0.03982547751615353</v>
      </c>
      <c r="E43" t="n">
        <v>0.08088941304844843</v>
      </c>
      <c r="F43" t="n">
        <v>0.1656226807624158</v>
      </c>
      <c r="G43" t="n">
        <v>0.007891787486672583</v>
      </c>
      <c r="H43" t="n">
        <v>0.006847167662148806</v>
      </c>
      <c r="I43" t="n">
        <v>0.008244577463501181</v>
      </c>
      <c r="J43" t="n">
        <v>0.008244577463501181</v>
      </c>
      <c r="K43" t="n">
        <v>0.008244577463501181</v>
      </c>
      <c r="L43" t="n">
        <v>0.008244577463501181</v>
      </c>
      <c r="M43" t="n">
        <v>0.00821278710645898</v>
      </c>
      <c r="N43" t="n">
        <v>0.00821278710645898</v>
      </c>
      <c r="O43" t="n">
        <v>0.00821278710645898</v>
      </c>
      <c r="P43" t="n">
        <v>0.00821278710645898</v>
      </c>
      <c r="Q43" t="n">
        <v>0.00821278710645898</v>
      </c>
      <c r="R43" t="n">
        <v>0.008473326771396738</v>
      </c>
      <c r="S43" t="n">
        <v>0.008473326771396738</v>
      </c>
    </row>
    <row r="44">
      <c r="A44" s="31" t="n"/>
      <c r="B44" s="31" t="inlineStr">
        <is>
          <t>Hoey, Rico</t>
        </is>
      </c>
      <c r="C44" t="n">
        <v>0.009996983478236847</v>
      </c>
      <c r="D44" t="n">
        <v>0.051113867686256</v>
      </c>
      <c r="E44" t="n">
        <v>0.09956143172256325</v>
      </c>
      <c r="F44" t="n">
        <v>0.1899523408934162</v>
      </c>
      <c r="G44" t="n">
        <v>0.009283195516337281</v>
      </c>
      <c r="H44" t="n">
        <v>0.009996983478236847</v>
      </c>
      <c r="I44" t="n">
        <v>0.01027922105200479</v>
      </c>
      <c r="J44" t="n">
        <v>0.01027922105200479</v>
      </c>
      <c r="K44" t="n">
        <v>0.01027922105200479</v>
      </c>
      <c r="L44" t="n">
        <v>0.01027922105200479</v>
      </c>
      <c r="M44" t="n">
        <v>0.009689512807261449</v>
      </c>
      <c r="N44" t="n">
        <v>0.009689512807261449</v>
      </c>
      <c r="O44" t="n">
        <v>0.009689512807261449</v>
      </c>
      <c r="P44" t="n">
        <v>0.009689512807261449</v>
      </c>
      <c r="Q44" t="n">
        <v>0.009689512807261449</v>
      </c>
      <c r="R44" t="n">
        <v>0.009039090917085298</v>
      </c>
      <c r="S44" t="n">
        <v>0.009039090917085298</v>
      </c>
    </row>
    <row r="45">
      <c r="A45" s="31" t="n"/>
      <c r="B45" s="31" t="inlineStr">
        <is>
          <t>Vegas, Jhonattan</t>
        </is>
      </c>
      <c r="C45" t="n">
        <v>0.01067544995941033</v>
      </c>
      <c r="D45" t="n">
        <v>0.05341531947269307</v>
      </c>
      <c r="E45" t="n">
        <v>0.1027323286691554</v>
      </c>
      <c r="F45" t="n">
        <v>0.1962432974282145</v>
      </c>
      <c r="G45" t="n">
        <v>0.009191302681941054</v>
      </c>
      <c r="H45" t="n">
        <v>0.01067544995941033</v>
      </c>
      <c r="I45" t="n">
        <v>0.01068496737832069</v>
      </c>
      <c r="J45" t="n">
        <v>0.01068496737832069</v>
      </c>
      <c r="K45" t="n">
        <v>0.01068496737832069</v>
      </c>
      <c r="L45" t="n">
        <v>0.01068496737832069</v>
      </c>
      <c r="M45" t="n">
        <v>0.009863401839292461</v>
      </c>
      <c r="N45" t="n">
        <v>0.009863401839292461</v>
      </c>
      <c r="O45" t="n">
        <v>0.009863401839292461</v>
      </c>
      <c r="P45" t="n">
        <v>0.009863401839292461</v>
      </c>
      <c r="Q45" t="n">
        <v>0.009863401839292461</v>
      </c>
      <c r="R45" t="n">
        <v>0.00935109687590591</v>
      </c>
      <c r="S45" t="n">
        <v>0.00935109687590591</v>
      </c>
    </row>
    <row r="46">
      <c r="A46" s="31" t="n"/>
      <c r="B46" s="31" t="inlineStr">
        <is>
          <t>Fishburn, Patrick</t>
        </is>
      </c>
      <c r="C46" t="n">
        <v>0.008417467625755577</v>
      </c>
      <c r="D46" t="n">
        <v>0.04715731939197307</v>
      </c>
      <c r="E46" t="n">
        <v>0.09195549649052408</v>
      </c>
      <c r="F46" t="n">
        <v>0.183523500053876</v>
      </c>
      <c r="G46" t="n">
        <v>0.008388711307273007</v>
      </c>
      <c r="H46" t="n">
        <v>0.008417467625755577</v>
      </c>
      <c r="I46" t="n">
        <v>0.009684962941554373</v>
      </c>
      <c r="J46" t="n">
        <v>0.009684962941554373</v>
      </c>
      <c r="K46" t="n">
        <v>0.009684962941554373</v>
      </c>
      <c r="L46" t="n">
        <v>0.009684962941554373</v>
      </c>
      <c r="M46" t="n">
        <v>0.008959635419710201</v>
      </c>
      <c r="N46" t="n">
        <v>0.008959635419710201</v>
      </c>
      <c r="O46" t="n">
        <v>0.008959635419710201</v>
      </c>
      <c r="P46" t="n">
        <v>0.008959635419710201</v>
      </c>
      <c r="Q46" t="n">
        <v>0.008959635419710201</v>
      </c>
      <c r="R46" t="n">
        <v>0.009156800356335197</v>
      </c>
      <c r="S46" t="n">
        <v>0.009156800356335197</v>
      </c>
    </row>
    <row r="47">
      <c r="A47" s="31" t="n"/>
      <c r="B47" s="31" t="inlineStr">
        <is>
          <t>Dahmen, Joel</t>
        </is>
      </c>
      <c r="C47" t="n">
        <v>0.005062736223334448</v>
      </c>
      <c r="D47" t="n">
        <v>0.03050621224421901</v>
      </c>
      <c r="E47" t="n">
        <v>0.06537941650602541</v>
      </c>
      <c r="F47" t="n">
        <v>0.1404723368417553</v>
      </c>
      <c r="G47" t="n">
        <v>0.006229067752369435</v>
      </c>
      <c r="H47" t="n">
        <v>0.005062736223334448</v>
      </c>
      <c r="I47" t="n">
        <v>0.006360869005221141</v>
      </c>
      <c r="J47" t="n">
        <v>0.006360869005221141</v>
      </c>
      <c r="K47" t="n">
        <v>0.006360869005221141</v>
      </c>
      <c r="L47" t="n">
        <v>0.006360869005221141</v>
      </c>
      <c r="M47" t="n">
        <v>0.00697464085236128</v>
      </c>
      <c r="N47" t="n">
        <v>0.00697464085236128</v>
      </c>
      <c r="O47" t="n">
        <v>0.00697464085236128</v>
      </c>
      <c r="P47" t="n">
        <v>0.00697464085236128</v>
      </c>
      <c r="Q47" t="n">
        <v>0.00697464085236128</v>
      </c>
      <c r="R47" t="n">
        <v>0.00750929203357299</v>
      </c>
      <c r="S47" t="n">
        <v>0.00750929203357299</v>
      </c>
    </row>
    <row r="48">
      <c r="A48" s="31" t="n"/>
      <c r="B48" s="31" t="inlineStr">
        <is>
          <t>Kohles, Ben</t>
        </is>
      </c>
      <c r="C48" t="n">
        <v>0.004610355122569769</v>
      </c>
      <c r="D48" t="n">
        <v>0.0297198014042109</v>
      </c>
      <c r="E48" t="n">
        <v>0.0644275868734713</v>
      </c>
      <c r="F48" t="n">
        <v>0.1415411825410113</v>
      </c>
      <c r="G48" t="n">
        <v>0.006213447509468189</v>
      </c>
      <c r="H48" t="n">
        <v>0.004610355122569769</v>
      </c>
      <c r="I48" t="n">
        <v>0.006277361570410284</v>
      </c>
      <c r="J48" t="n">
        <v>0.006277361570410284</v>
      </c>
      <c r="K48" t="n">
        <v>0.006277361570410284</v>
      </c>
      <c r="L48" t="n">
        <v>0.006277361570410284</v>
      </c>
      <c r="M48" t="n">
        <v>0.00694155709385208</v>
      </c>
      <c r="N48" t="n">
        <v>0.00694155709385208</v>
      </c>
      <c r="O48" t="n">
        <v>0.00694155709385208</v>
      </c>
      <c r="P48" t="n">
        <v>0.00694155709385208</v>
      </c>
      <c r="Q48" t="n">
        <v>0.00694155709385208</v>
      </c>
      <c r="R48" t="n">
        <v>0.007711359566754001</v>
      </c>
      <c r="S48" t="n">
        <v>0.007711359566754001</v>
      </c>
    </row>
    <row r="49">
      <c r="A49" s="31" t="n"/>
      <c r="B49" s="31" t="inlineStr">
        <is>
          <t>Hadley, Chesson</t>
        </is>
      </c>
      <c r="C49" t="n">
        <v>0.006337082591727955</v>
      </c>
      <c r="D49" t="n">
        <v>0.03543434229130431</v>
      </c>
      <c r="E49" t="n">
        <v>0.07590010381929597</v>
      </c>
      <c r="F49" t="n">
        <v>0.155815375907987</v>
      </c>
      <c r="G49" t="n">
        <v>0.00723999507368281</v>
      </c>
      <c r="H49" t="n">
        <v>0.006337082591727955</v>
      </c>
      <c r="I49" t="n">
        <v>0.007274314924894088</v>
      </c>
      <c r="J49" t="n">
        <v>0.007274314924894088</v>
      </c>
      <c r="K49" t="n">
        <v>0.007274314924894088</v>
      </c>
      <c r="L49" t="n">
        <v>0.007274314924894088</v>
      </c>
      <c r="M49" t="n">
        <v>0.008093152305598334</v>
      </c>
      <c r="N49" t="n">
        <v>0.008093152305598334</v>
      </c>
      <c r="O49" t="n">
        <v>0.008093152305598334</v>
      </c>
      <c r="P49" t="n">
        <v>0.008093152305598334</v>
      </c>
      <c r="Q49" t="n">
        <v>0.008093152305598334</v>
      </c>
      <c r="R49" t="n">
        <v>0.007991527208869103</v>
      </c>
      <c r="S49" t="n">
        <v>0.007991527208869103</v>
      </c>
    </row>
    <row r="50">
      <c r="A50" s="31" t="n"/>
      <c r="B50" s="31" t="inlineStr">
        <is>
          <t>Young, Carson</t>
        </is>
      </c>
      <c r="C50" t="n">
        <v>0.004888974600906443</v>
      </c>
      <c r="D50" t="n">
        <v>0.03036771226357492</v>
      </c>
      <c r="E50" t="n">
        <v>0.0646304543048152</v>
      </c>
      <c r="F50" t="n">
        <v>0.1398503194700344</v>
      </c>
      <c r="G50" t="n">
        <v>0.006502475793213565</v>
      </c>
      <c r="H50" t="n">
        <v>0.004888974600906443</v>
      </c>
      <c r="I50" t="n">
        <v>0.006369684415667119</v>
      </c>
      <c r="J50" t="n">
        <v>0.006369684415667119</v>
      </c>
      <c r="K50" t="n">
        <v>0.006369684415667119</v>
      </c>
      <c r="L50" t="n">
        <v>0.006369684415667119</v>
      </c>
      <c r="M50" t="n">
        <v>0.006852548408248058</v>
      </c>
      <c r="N50" t="n">
        <v>0.006852548408248058</v>
      </c>
      <c r="O50" t="n">
        <v>0.006852548408248058</v>
      </c>
      <c r="P50" t="n">
        <v>0.006852548408248058</v>
      </c>
      <c r="Q50" t="n">
        <v>0.006852548408248058</v>
      </c>
      <c r="R50" t="n">
        <v>0.007521986516521919</v>
      </c>
      <c r="S50" t="n">
        <v>0.007521986516521919</v>
      </c>
    </row>
    <row r="51">
      <c r="A51" s="31" t="n"/>
      <c r="B51" s="31" t="inlineStr">
        <is>
          <t>Blair, Zac</t>
        </is>
      </c>
      <c r="C51" t="n">
        <v>0.004498586749986479</v>
      </c>
      <c r="D51" t="n">
        <v>0.02683699222467664</v>
      </c>
      <c r="E51" t="n">
        <v>0.0593117840554795</v>
      </c>
      <c r="F51" t="n">
        <v>0.1324458048354465</v>
      </c>
      <c r="G51" t="n">
        <v>0.00564354766030895</v>
      </c>
      <c r="H51" t="n">
        <v>0.004498586749986479</v>
      </c>
      <c r="I51" t="n">
        <v>0.005584601368672541</v>
      </c>
      <c r="J51" t="n">
        <v>0.005584601368672541</v>
      </c>
      <c r="K51" t="n">
        <v>0.005584601368672541</v>
      </c>
      <c r="L51" t="n">
        <v>0.005584601368672541</v>
      </c>
      <c r="M51" t="n">
        <v>0.006494958366160572</v>
      </c>
      <c r="N51" t="n">
        <v>0.006494958366160572</v>
      </c>
      <c r="O51" t="n">
        <v>0.006494958366160572</v>
      </c>
      <c r="P51" t="n">
        <v>0.006494958366160572</v>
      </c>
      <c r="Q51" t="n">
        <v>0.006494958366160572</v>
      </c>
      <c r="R51" t="n">
        <v>0.007313402077996699</v>
      </c>
      <c r="S51" t="n">
        <v>0.007313402077996699</v>
      </c>
    </row>
    <row r="52">
      <c r="A52" s="31" t="n"/>
      <c r="B52" s="31" t="inlineStr">
        <is>
          <t>Schenk, Adam</t>
        </is>
      </c>
      <c r="C52" t="n">
        <v>0.003792431585250463</v>
      </c>
      <c r="D52" t="n">
        <v>0.02574404548840714</v>
      </c>
      <c r="E52" t="n">
        <v>0.0572022766561192</v>
      </c>
      <c r="F52" t="n">
        <v>0.1244222118576198</v>
      </c>
      <c r="G52" t="n">
        <v>0.005839341610748858</v>
      </c>
      <c r="H52" t="n">
        <v>0.003792431585250463</v>
      </c>
      <c r="I52" t="n">
        <v>0.005487903475789169</v>
      </c>
      <c r="J52" t="n">
        <v>0.005487903475789169</v>
      </c>
      <c r="K52" t="n">
        <v>0.005487903475789169</v>
      </c>
      <c r="L52" t="n">
        <v>0.005487903475789169</v>
      </c>
      <c r="M52" t="n">
        <v>0.006291646233542411</v>
      </c>
      <c r="N52" t="n">
        <v>0.006291646233542411</v>
      </c>
      <c r="O52" t="n">
        <v>0.006291646233542411</v>
      </c>
      <c r="P52" t="n">
        <v>0.006291646233542411</v>
      </c>
      <c r="Q52" t="n">
        <v>0.006291646233542411</v>
      </c>
      <c r="R52" t="n">
        <v>0.006721993520150057</v>
      </c>
      <c r="S52" t="n">
        <v>0.006721993520150057</v>
      </c>
    </row>
    <row r="53">
      <c r="A53" s="31" t="n"/>
      <c r="B53" s="31" t="inlineStr">
        <is>
          <t>Ryder, Sam</t>
        </is>
      </c>
      <c r="C53" t="n">
        <v>0.006805097254513802</v>
      </c>
      <c r="D53" t="n">
        <v>0.03534341004709639</v>
      </c>
      <c r="E53" t="n">
        <v>0.07355937776598596</v>
      </c>
      <c r="F53" t="n">
        <v>0.1550827146476498</v>
      </c>
      <c r="G53" t="n">
        <v>0.007557688930780766</v>
      </c>
      <c r="H53" t="n">
        <v>0.006805097254513802</v>
      </c>
      <c r="I53" t="n">
        <v>0.007134578198145648</v>
      </c>
      <c r="J53" t="n">
        <v>0.007134578198145648</v>
      </c>
      <c r="K53" t="n">
        <v>0.007134578198145648</v>
      </c>
      <c r="L53" t="n">
        <v>0.007134578198145648</v>
      </c>
      <c r="M53" t="n">
        <v>0.007643193543777914</v>
      </c>
      <c r="N53" t="n">
        <v>0.007643193543777914</v>
      </c>
      <c r="O53" t="n">
        <v>0.007643193543777914</v>
      </c>
      <c r="P53" t="n">
        <v>0.007643193543777914</v>
      </c>
      <c r="Q53" t="n">
        <v>0.007643193543777914</v>
      </c>
      <c r="R53" t="n">
        <v>0.008152333688166384</v>
      </c>
      <c r="S53" t="n">
        <v>0.008152333688166384</v>
      </c>
    </row>
    <row r="54">
      <c r="A54" s="31" t="n"/>
      <c r="B54" s="31" t="inlineStr">
        <is>
          <t>Hall, Harry</t>
        </is>
      </c>
      <c r="C54" t="n">
        <v>0.01049691125824439</v>
      </c>
      <c r="D54" t="n">
        <v>0.05040243591489677</v>
      </c>
      <c r="E54" t="n">
        <v>0.1008236767858827</v>
      </c>
      <c r="F54" t="n">
        <v>0.1951270955760809</v>
      </c>
      <c r="G54" t="n">
        <v>0.009219493911658782</v>
      </c>
      <c r="H54" t="n">
        <v>0.01049691125824439</v>
      </c>
      <c r="I54" t="n">
        <v>0.009976381164163096</v>
      </c>
      <c r="J54" t="n">
        <v>0.009976381164163096</v>
      </c>
      <c r="K54" t="n">
        <v>0.009976381164163096</v>
      </c>
      <c r="L54" t="n">
        <v>0.009976381164163096</v>
      </c>
      <c r="M54" t="n">
        <v>0.01008424817419718</v>
      </c>
      <c r="N54" t="n">
        <v>0.01008424817419718</v>
      </c>
      <c r="O54" t="n">
        <v>0.01008424817419718</v>
      </c>
      <c r="P54" t="n">
        <v>0.01008424817419718</v>
      </c>
      <c r="Q54" t="n">
        <v>0.01008424817419718</v>
      </c>
      <c r="R54" t="n">
        <v>0.009430341879019827</v>
      </c>
      <c r="S54" t="n">
        <v>0.009430341879019827</v>
      </c>
    </row>
    <row r="55">
      <c r="A55" s="31" t="n"/>
      <c r="B55" s="31" t="inlineStr">
        <is>
          <t>Moore, Taylor</t>
        </is>
      </c>
      <c r="C55" t="n">
        <v>0.007324782138879655</v>
      </c>
      <c r="D55" t="n">
        <v>0.03811256757155875</v>
      </c>
      <c r="E55" t="n">
        <v>0.07901678722001737</v>
      </c>
      <c r="F55" t="n">
        <v>0.1610644964424968</v>
      </c>
      <c r="G55" t="n">
        <v>0.007772715081539453</v>
      </c>
      <c r="H55" t="n">
        <v>0.007324782138879655</v>
      </c>
      <c r="I55" t="n">
        <v>0.007696946358169774</v>
      </c>
      <c r="J55" t="n">
        <v>0.007696946358169774</v>
      </c>
      <c r="K55" t="n">
        <v>0.007696946358169774</v>
      </c>
      <c r="L55" t="n">
        <v>0.007696946358169774</v>
      </c>
      <c r="M55" t="n">
        <v>0.008180843929691723</v>
      </c>
      <c r="N55" t="n">
        <v>0.008180843929691723</v>
      </c>
      <c r="O55" t="n">
        <v>0.008180843929691723</v>
      </c>
      <c r="P55" t="n">
        <v>0.008180843929691723</v>
      </c>
      <c r="Q55" t="n">
        <v>0.008180843929691723</v>
      </c>
      <c r="R55" t="n">
        <v>0.00820477092224794</v>
      </c>
      <c r="S55" t="n">
        <v>0.00820477092224794</v>
      </c>
    </row>
    <row r="56">
      <c r="A56" s="31" t="n"/>
      <c r="B56" s="31" t="inlineStr">
        <is>
          <t>Norlander, Henrik</t>
        </is>
      </c>
      <c r="C56" t="n">
        <v>0.003752662977457112</v>
      </c>
      <c r="D56" t="n">
        <v>0.02338745050555174</v>
      </c>
      <c r="E56" t="n">
        <v>0.05312026400799959</v>
      </c>
      <c r="F56" t="n">
        <v>0.1170199107874816</v>
      </c>
      <c r="G56" t="n">
        <v>0.005514398023561361</v>
      </c>
      <c r="H56" t="n">
        <v>0.003752662977457112</v>
      </c>
      <c r="I56" t="n">
        <v>0.004908696882023656</v>
      </c>
      <c r="J56" t="n">
        <v>0.004908696882023656</v>
      </c>
      <c r="K56" t="n">
        <v>0.004908696882023656</v>
      </c>
      <c r="L56" t="n">
        <v>0.004908696882023656</v>
      </c>
      <c r="M56" t="n">
        <v>0.00594656270048957</v>
      </c>
      <c r="N56" t="n">
        <v>0.00594656270048957</v>
      </c>
      <c r="O56" t="n">
        <v>0.00594656270048957</v>
      </c>
      <c r="P56" t="n">
        <v>0.00594656270048957</v>
      </c>
      <c r="Q56" t="n">
        <v>0.00594656270048957</v>
      </c>
      <c r="R56" t="n">
        <v>0.006389964677948202</v>
      </c>
      <c r="S56" t="n">
        <v>0.006389964677948202</v>
      </c>
    </row>
    <row r="57">
      <c r="A57" s="31" t="n"/>
      <c r="B57" s="31" t="inlineStr">
        <is>
          <t>Moore, Ryan</t>
        </is>
      </c>
      <c r="C57" t="n">
        <v>0.003752404240875336</v>
      </c>
      <c r="D57" t="n">
        <v>0.0263422786101664</v>
      </c>
      <c r="E57" t="n">
        <v>0.05970940347698198</v>
      </c>
      <c r="F57" t="n">
        <v>0.127990649505839</v>
      </c>
      <c r="G57" t="n">
        <v>0.005428869264632805</v>
      </c>
      <c r="H57" t="n">
        <v>0.003752404240875336</v>
      </c>
      <c r="I57" t="n">
        <v>0.005647468592322766</v>
      </c>
      <c r="J57" t="n">
        <v>0.005647468592322766</v>
      </c>
      <c r="K57" t="n">
        <v>0.005647468592322766</v>
      </c>
      <c r="L57" t="n">
        <v>0.005647468592322766</v>
      </c>
      <c r="M57" t="n">
        <v>0.006673424973363115</v>
      </c>
      <c r="N57" t="n">
        <v>0.006673424973363115</v>
      </c>
      <c r="O57" t="n">
        <v>0.006673424973363115</v>
      </c>
      <c r="P57" t="n">
        <v>0.006673424973363115</v>
      </c>
      <c r="Q57" t="n">
        <v>0.006673424973363115</v>
      </c>
      <c r="R57" t="n">
        <v>0.006828124602885707</v>
      </c>
      <c r="S57" t="n">
        <v>0.006828124602885707</v>
      </c>
    </row>
    <row r="58">
      <c r="A58" s="31" t="n"/>
      <c r="B58" s="31" t="inlineStr">
        <is>
          <t>Wu, Dylan</t>
        </is>
      </c>
      <c r="C58" t="n">
        <v>0.005930772123239396</v>
      </c>
      <c r="D58" t="n">
        <v>0.03400358797979777</v>
      </c>
      <c r="E58" t="n">
        <v>0.06889868866067586</v>
      </c>
      <c r="F58" t="n">
        <v>0.148180554884782</v>
      </c>
      <c r="G58" t="n">
        <v>0.007137748117101097</v>
      </c>
      <c r="H58" t="n">
        <v>0.005930772123239396</v>
      </c>
      <c r="I58" t="n">
        <v>0.007018203964139594</v>
      </c>
      <c r="J58" t="n">
        <v>0.007018203964139594</v>
      </c>
      <c r="K58" t="n">
        <v>0.007018203964139594</v>
      </c>
      <c r="L58" t="n">
        <v>0.007018203964139594</v>
      </c>
      <c r="M58" t="n">
        <v>0.006979020136175617</v>
      </c>
      <c r="N58" t="n">
        <v>0.006979020136175617</v>
      </c>
      <c r="O58" t="n">
        <v>0.006979020136175617</v>
      </c>
      <c r="P58" t="n">
        <v>0.006979020136175617</v>
      </c>
      <c r="Q58" t="n">
        <v>0.006979020136175617</v>
      </c>
      <c r="R58" t="n">
        <v>0.007928186622410618</v>
      </c>
      <c r="S58" t="n">
        <v>0.007928186622410618</v>
      </c>
    </row>
    <row r="59">
      <c r="A59" s="31" t="n"/>
      <c r="B59" s="31" t="inlineStr">
        <is>
          <t>Schmid, Matthias</t>
        </is>
      </c>
      <c r="C59" t="n">
        <v>0.005905865002102745</v>
      </c>
      <c r="D59" t="n">
        <v>0.03047922997814384</v>
      </c>
      <c r="E59" t="n">
        <v>0.06750389191860676</v>
      </c>
      <c r="F59" t="n">
        <v>0.1408773713783841</v>
      </c>
      <c r="G59" t="n">
        <v>0.00696679972687989</v>
      </c>
      <c r="H59" t="n">
        <v>0.005905865002102745</v>
      </c>
      <c r="I59" t="n">
        <v>0.006143341244010274</v>
      </c>
      <c r="J59" t="n">
        <v>0.006143341244010274</v>
      </c>
      <c r="K59" t="n">
        <v>0.006143341244010274</v>
      </c>
      <c r="L59" t="n">
        <v>0.006143341244010274</v>
      </c>
      <c r="M59" t="n">
        <v>0.007404932388092584</v>
      </c>
      <c r="N59" t="n">
        <v>0.007404932388092584</v>
      </c>
      <c r="O59" t="n">
        <v>0.007404932388092584</v>
      </c>
      <c r="P59" t="n">
        <v>0.007404932388092584</v>
      </c>
      <c r="Q59" t="n">
        <v>0.007404932388092584</v>
      </c>
      <c r="R59" t="n">
        <v>0.007337347945977732</v>
      </c>
      <c r="S59" t="n">
        <v>0.007337347945977732</v>
      </c>
    </row>
    <row r="60">
      <c r="A60" s="31" t="n"/>
      <c r="B60" s="31" t="inlineStr">
        <is>
          <t>Kizzire, Patton</t>
        </is>
      </c>
      <c r="C60" t="n">
        <v>0.004745099842025294</v>
      </c>
      <c r="D60" t="n">
        <v>0.0259064410682482</v>
      </c>
      <c r="E60" t="n">
        <v>0.05604804797458277</v>
      </c>
      <c r="F60" t="n">
        <v>0.1263273903991391</v>
      </c>
      <c r="G60" t="n">
        <v>0.006135205613685176</v>
      </c>
      <c r="H60" t="n">
        <v>0.004745099842025294</v>
      </c>
      <c r="I60" t="n">
        <v>0.005290335306555727</v>
      </c>
      <c r="J60" t="n">
        <v>0.005290335306555727</v>
      </c>
      <c r="K60" t="n">
        <v>0.005290335306555727</v>
      </c>
      <c r="L60" t="n">
        <v>0.005290335306555727</v>
      </c>
      <c r="M60" t="n">
        <v>0.006028321381266913</v>
      </c>
      <c r="N60" t="n">
        <v>0.006028321381266913</v>
      </c>
      <c r="O60" t="n">
        <v>0.006028321381266913</v>
      </c>
      <c r="P60" t="n">
        <v>0.006028321381266913</v>
      </c>
      <c r="Q60" t="n">
        <v>0.006028321381266913</v>
      </c>
      <c r="R60" t="n">
        <v>0.007027934242455633</v>
      </c>
      <c r="S60" t="n">
        <v>0.007027934242455633</v>
      </c>
    </row>
    <row r="61">
      <c r="A61" s="31" t="n"/>
      <c r="B61" s="31" t="inlineStr">
        <is>
          <t>Knapp, Jake</t>
        </is>
      </c>
      <c r="C61" t="n">
        <v>0.009325734647383874</v>
      </c>
      <c r="D61" t="n">
        <v>0.04438332240813832</v>
      </c>
      <c r="E61" t="n">
        <v>0.09238728687874163</v>
      </c>
      <c r="F61" t="n">
        <v>0.1791464409052078</v>
      </c>
      <c r="G61" t="n">
        <v>0.009220788176931963</v>
      </c>
      <c r="H61" t="n">
        <v>0.009325734647383874</v>
      </c>
      <c r="I61" t="n">
        <v>0.008764396940188612</v>
      </c>
      <c r="J61" t="n">
        <v>0.008764396940188612</v>
      </c>
      <c r="K61" t="n">
        <v>0.008764396940188612</v>
      </c>
      <c r="L61" t="n">
        <v>0.008764396940188612</v>
      </c>
      <c r="M61" t="n">
        <v>0.009600792894120662</v>
      </c>
      <c r="N61" t="n">
        <v>0.009600792894120662</v>
      </c>
      <c r="O61" t="n">
        <v>0.009600792894120662</v>
      </c>
      <c r="P61" t="n">
        <v>0.009600792894120662</v>
      </c>
      <c r="Q61" t="n">
        <v>0.009600792894120662</v>
      </c>
      <c r="R61" t="n">
        <v>0.008675915402646615</v>
      </c>
      <c r="S61" t="n">
        <v>0.008675915402646615</v>
      </c>
    </row>
    <row r="62">
      <c r="A62" s="31" t="n"/>
      <c r="B62" s="31" t="inlineStr">
        <is>
          <t>Kim, Seonghyeon</t>
        </is>
      </c>
      <c r="C62" t="n">
        <v>0.005944834621812749</v>
      </c>
      <c r="D62" t="n">
        <v>0.03174190560114747</v>
      </c>
      <c r="E62" t="n">
        <v>0.0706384800921222</v>
      </c>
      <c r="F62" t="n">
        <v>0.148293814664552</v>
      </c>
      <c r="G62" t="n">
        <v>0.007407214463038365</v>
      </c>
      <c r="H62" t="n">
        <v>0.005944834621812749</v>
      </c>
      <c r="I62" t="n">
        <v>0.006449267744833681</v>
      </c>
      <c r="J62" t="n">
        <v>0.006449267744833681</v>
      </c>
      <c r="K62" t="n">
        <v>0.006449267744833681</v>
      </c>
      <c r="L62" t="n">
        <v>0.006449267744833681</v>
      </c>
      <c r="M62" t="n">
        <v>0.007779314898194946</v>
      </c>
      <c r="N62" t="n">
        <v>0.007779314898194946</v>
      </c>
      <c r="O62" t="n">
        <v>0.007779314898194946</v>
      </c>
      <c r="P62" t="n">
        <v>0.007779314898194946</v>
      </c>
      <c r="Q62" t="n">
        <v>0.007779314898194946</v>
      </c>
      <c r="R62" t="n">
        <v>0.007765533457242976</v>
      </c>
      <c r="S62" t="n">
        <v>0.007765533457242976</v>
      </c>
    </row>
    <row r="63">
      <c r="A63" s="31" t="n"/>
      <c r="B63" s="31" t="inlineStr">
        <is>
          <t>Hoffman, Charley</t>
        </is>
      </c>
      <c r="C63" t="n">
        <v>0.004778641740400718</v>
      </c>
      <c r="D63" t="n">
        <v>0.02511096917335198</v>
      </c>
      <c r="E63" t="n">
        <v>0.05685205171609634</v>
      </c>
      <c r="F63" t="n">
        <v>0.1251020401958101</v>
      </c>
      <c r="G63" t="n">
        <v>0.006343420539509016</v>
      </c>
      <c r="H63" t="n">
        <v>0.004778641740400718</v>
      </c>
      <c r="I63" t="n">
        <v>0.005083081858237814</v>
      </c>
      <c r="J63" t="n">
        <v>0.005083081858237814</v>
      </c>
      <c r="K63" t="n">
        <v>0.005083081858237814</v>
      </c>
      <c r="L63" t="n">
        <v>0.005083081858237814</v>
      </c>
      <c r="M63" t="n">
        <v>0.006348216508548873</v>
      </c>
      <c r="N63" t="n">
        <v>0.006348216508548873</v>
      </c>
      <c r="O63" t="n">
        <v>0.006348216508548873</v>
      </c>
      <c r="P63" t="n">
        <v>0.006348216508548873</v>
      </c>
      <c r="Q63" t="n">
        <v>0.006348216508548873</v>
      </c>
      <c r="R63" t="n">
        <v>0.006824998847971381</v>
      </c>
      <c r="S63" t="n">
        <v>0.006824998847971381</v>
      </c>
    </row>
    <row r="64">
      <c r="A64" s="31" t="n"/>
      <c r="B64" s="31" t="inlineStr">
        <is>
          <t>Ramey, Chad</t>
        </is>
      </c>
      <c r="C64" t="n">
        <v>0.003565520730243581</v>
      </c>
      <c r="D64" t="n">
        <v>0.02237091378266639</v>
      </c>
      <c r="E64" t="n">
        <v>0.04869960713449702</v>
      </c>
      <c r="F64" t="n">
        <v>0.1138186674639294</v>
      </c>
      <c r="G64" t="n">
        <v>0.005503175327365881</v>
      </c>
      <c r="H64" t="n">
        <v>0.003565520730243581</v>
      </c>
      <c r="I64" t="n">
        <v>0.004701348263105701</v>
      </c>
      <c r="J64" t="n">
        <v>0.004701348263105701</v>
      </c>
      <c r="K64" t="n">
        <v>0.004701348263105701</v>
      </c>
      <c r="L64" t="n">
        <v>0.004701348263105701</v>
      </c>
      <c r="M64" t="n">
        <v>0.005265738670366126</v>
      </c>
      <c r="N64" t="n">
        <v>0.005265738670366126</v>
      </c>
      <c r="O64" t="n">
        <v>0.005265738670366126</v>
      </c>
      <c r="P64" t="n">
        <v>0.005265738670366126</v>
      </c>
      <c r="Q64" t="n">
        <v>0.005265738670366126</v>
      </c>
      <c r="R64" t="n">
        <v>0.006511906032943236</v>
      </c>
      <c r="S64" t="n">
        <v>0.006511906032943236</v>
      </c>
    </row>
    <row r="65">
      <c r="A65" s="31" t="n"/>
      <c r="B65" s="31" t="inlineStr">
        <is>
          <t>Lashley, Nate</t>
        </is>
      </c>
      <c r="C65" t="n">
        <v>0.004928755517022606</v>
      </c>
      <c r="D65" t="n">
        <v>0.02752861660242157</v>
      </c>
      <c r="E65" t="n">
        <v>0.05869405018779552</v>
      </c>
      <c r="F65" t="n">
        <v>0.1319349294054684</v>
      </c>
      <c r="G65" t="n">
        <v>0.006137763129849943</v>
      </c>
      <c r="H65" t="n">
        <v>0.004928755517022606</v>
      </c>
      <c r="I65" t="n">
        <v>0.00564996527134974</v>
      </c>
      <c r="J65" t="n">
        <v>0.00564996527134974</v>
      </c>
      <c r="K65" t="n">
        <v>0.00564996527134974</v>
      </c>
      <c r="L65" t="n">
        <v>0.00564996527134974</v>
      </c>
      <c r="M65" t="n">
        <v>0.006233086717074791</v>
      </c>
      <c r="N65" t="n">
        <v>0.006233086717074791</v>
      </c>
      <c r="O65" t="n">
        <v>0.006233086717074791</v>
      </c>
      <c r="P65" t="n">
        <v>0.006233086717074791</v>
      </c>
      <c r="Q65" t="n">
        <v>0.006233086717074791</v>
      </c>
      <c r="R65" t="n">
        <v>0.007324087921767289</v>
      </c>
      <c r="S65" t="n">
        <v>0.007324087921767289</v>
      </c>
    </row>
    <row r="66">
      <c r="A66" s="31" t="n"/>
      <c r="B66" s="31" t="inlineStr">
        <is>
          <t>Buckley, Hayden</t>
        </is>
      </c>
      <c r="C66" t="n">
        <v>0.005197606078871691</v>
      </c>
      <c r="D66" t="n">
        <v>0.0306998545717592</v>
      </c>
      <c r="E66" t="n">
        <v>0.06684055085248522</v>
      </c>
      <c r="F66" t="n">
        <v>0.1399575375277115</v>
      </c>
      <c r="G66" t="n">
        <v>0.006526785295928644</v>
      </c>
      <c r="H66" t="n">
        <v>0.005197606078871691</v>
      </c>
      <c r="I66" t="n">
        <v>0.006375562123221877</v>
      </c>
      <c r="J66" t="n">
        <v>0.006375562123221877</v>
      </c>
      <c r="K66" t="n">
        <v>0.006375562123221877</v>
      </c>
      <c r="L66" t="n">
        <v>0.006375562123221877</v>
      </c>
      <c r="M66" t="n">
        <v>0.007228139256145205</v>
      </c>
      <c r="N66" t="n">
        <v>0.007228139256145205</v>
      </c>
      <c r="O66" t="n">
        <v>0.007228139256145205</v>
      </c>
      <c r="P66" t="n">
        <v>0.007228139256145205</v>
      </c>
      <c r="Q66" t="n">
        <v>0.007228139256145205</v>
      </c>
      <c r="R66" t="n">
        <v>0.007311698667522631</v>
      </c>
      <c r="S66" t="n">
        <v>0.007311698667522631</v>
      </c>
    </row>
    <row r="67">
      <c r="A67" s="31" t="n"/>
      <c r="B67" s="31" t="inlineStr">
        <is>
          <t>Shelton, Robby</t>
        </is>
      </c>
      <c r="C67" t="n">
        <v>0.002987540677538209</v>
      </c>
      <c r="D67" t="n">
        <v>0.01925647966478224</v>
      </c>
      <c r="E67" t="n">
        <v>0.04415312387396982</v>
      </c>
      <c r="F67" t="n">
        <v>0.09971922858345539</v>
      </c>
      <c r="G67" t="n">
        <v>0.005121496787227436</v>
      </c>
      <c r="H67" t="n">
        <v>0.002987540677538209</v>
      </c>
      <c r="I67" t="n">
        <v>0.004067234746811007</v>
      </c>
      <c r="J67" t="n">
        <v>0.004067234746811007</v>
      </c>
      <c r="K67" t="n">
        <v>0.004067234746811007</v>
      </c>
      <c r="L67" t="n">
        <v>0.004067234746811007</v>
      </c>
      <c r="M67" t="n">
        <v>0.004979328841837516</v>
      </c>
      <c r="N67" t="n">
        <v>0.004979328841837516</v>
      </c>
      <c r="O67" t="n">
        <v>0.004979328841837516</v>
      </c>
      <c r="P67" t="n">
        <v>0.004979328841837516</v>
      </c>
      <c r="Q67" t="n">
        <v>0.004979328841837516</v>
      </c>
      <c r="R67" t="n">
        <v>0.005556610470948556</v>
      </c>
      <c r="S67" t="n">
        <v>0.005556610470948556</v>
      </c>
    </row>
    <row r="68">
      <c r="A68" s="31" t="n"/>
      <c r="B68" s="31" t="inlineStr">
        <is>
          <t>Sigg, Greyson</t>
        </is>
      </c>
      <c r="C68" t="n">
        <v>0.003467970784166873</v>
      </c>
      <c r="D68" t="n">
        <v>0.02125002224406173</v>
      </c>
      <c r="E68" t="n">
        <v>0.04845978152103774</v>
      </c>
      <c r="F68" t="n">
        <v>0.1128029462155337</v>
      </c>
      <c r="G68" t="n">
        <v>0.005428028075491285</v>
      </c>
      <c r="H68" t="n">
        <v>0.003467970784166873</v>
      </c>
      <c r="I68" t="n">
        <v>0.004445512864973713</v>
      </c>
      <c r="J68" t="n">
        <v>0.004445512864973713</v>
      </c>
      <c r="K68" t="n">
        <v>0.004445512864973713</v>
      </c>
      <c r="L68" t="n">
        <v>0.004445512864973713</v>
      </c>
      <c r="M68" t="n">
        <v>0.005441951855395203</v>
      </c>
      <c r="N68" t="n">
        <v>0.005441951855395203</v>
      </c>
      <c r="O68" t="n">
        <v>0.005441951855395203</v>
      </c>
      <c r="P68" t="n">
        <v>0.005441951855395203</v>
      </c>
      <c r="Q68" t="n">
        <v>0.005441951855395203</v>
      </c>
      <c r="R68" t="n">
        <v>0.0064343164694496</v>
      </c>
      <c r="S68" t="n">
        <v>0.0064343164694496</v>
      </c>
    </row>
    <row r="69">
      <c r="A69" s="31" t="n"/>
      <c r="B69" s="31" t="inlineStr">
        <is>
          <t>Lower, Justin</t>
        </is>
      </c>
      <c r="C69" t="n">
        <v>0.004444084621814274</v>
      </c>
      <c r="D69" t="n">
        <v>0.02325839000276311</v>
      </c>
      <c r="E69" t="n">
        <v>0.05365955175160349</v>
      </c>
      <c r="F69" t="n">
        <v>0.1145309877531164</v>
      </c>
      <c r="G69" t="n">
        <v>0.006139573758982181</v>
      </c>
      <c r="H69" t="n">
        <v>0.004444084621814274</v>
      </c>
      <c r="I69" t="n">
        <v>0.004703576345237208</v>
      </c>
      <c r="J69" t="n">
        <v>0.004703576345237208</v>
      </c>
      <c r="K69" t="n">
        <v>0.004703576345237208</v>
      </c>
      <c r="L69" t="n">
        <v>0.004703576345237208</v>
      </c>
      <c r="M69" t="n">
        <v>0.006080232349768078</v>
      </c>
      <c r="N69" t="n">
        <v>0.006080232349768078</v>
      </c>
      <c r="O69" t="n">
        <v>0.006080232349768078</v>
      </c>
      <c r="P69" t="n">
        <v>0.006080232349768078</v>
      </c>
      <c r="Q69" t="n">
        <v>0.006080232349768078</v>
      </c>
      <c r="R69" t="n">
        <v>0.006087143600151292</v>
      </c>
      <c r="S69" t="n">
        <v>0.006087143600151292</v>
      </c>
    </row>
    <row r="70">
      <c r="A70" s="31" t="n"/>
      <c r="B70" s="31" t="inlineStr">
        <is>
          <t>Kuchar, Matt</t>
        </is>
      </c>
      <c r="C70" t="n">
        <v>0.003293555456703524</v>
      </c>
      <c r="D70" t="n">
        <v>0.02108786921643261</v>
      </c>
      <c r="E70" t="n">
        <v>0.04894762362718655</v>
      </c>
      <c r="F70" t="n">
        <v>0.109062026391384</v>
      </c>
      <c r="G70" t="n">
        <v>0.00518709701492272</v>
      </c>
      <c r="H70" t="n">
        <v>0.003293555456703524</v>
      </c>
      <c r="I70" t="n">
        <v>0.004448578439932273</v>
      </c>
      <c r="J70" t="n">
        <v>0.004448578439932273</v>
      </c>
      <c r="K70" t="n">
        <v>0.004448578439932273</v>
      </c>
      <c r="L70" t="n">
        <v>0.004448578439932273</v>
      </c>
      <c r="M70" t="n">
        <v>0.005571950882150787</v>
      </c>
      <c r="N70" t="n">
        <v>0.005571950882150787</v>
      </c>
      <c r="O70" t="n">
        <v>0.005571950882150787</v>
      </c>
      <c r="P70" t="n">
        <v>0.005571950882150787</v>
      </c>
      <c r="Q70" t="n">
        <v>0.005571950882150787</v>
      </c>
      <c r="R70" t="n">
        <v>0.006011440276419746</v>
      </c>
      <c r="S70" t="n">
        <v>0.006011440276419746</v>
      </c>
    </row>
    <row r="71">
      <c r="A71" s="31" t="n"/>
      <c r="B71" s="31" t="inlineStr">
        <is>
          <t>Reavie, Chez</t>
        </is>
      </c>
      <c r="C71" t="n">
        <v>0.002717962891809633</v>
      </c>
      <c r="D71" t="n">
        <v>0.0160632202806881</v>
      </c>
      <c r="E71" t="n">
        <v>0.03906057905289225</v>
      </c>
      <c r="F71" t="n">
        <v>0.08846725921517942</v>
      </c>
      <c r="G71" t="n">
        <v>0.004621221548170584</v>
      </c>
      <c r="H71" t="n">
        <v>0.002717962891809633</v>
      </c>
      <c r="I71" t="n">
        <v>0.003336314347219616</v>
      </c>
      <c r="J71" t="n">
        <v>0.003336314347219616</v>
      </c>
      <c r="K71" t="n">
        <v>0.003336314347219616</v>
      </c>
      <c r="L71" t="n">
        <v>0.003336314347219616</v>
      </c>
      <c r="M71" t="n">
        <v>0.004599471754440831</v>
      </c>
      <c r="N71" t="n">
        <v>0.004599471754440831</v>
      </c>
      <c r="O71" t="n">
        <v>0.004599471754440831</v>
      </c>
      <c r="P71" t="n">
        <v>0.004599471754440831</v>
      </c>
      <c r="Q71" t="n">
        <v>0.004599471754440831</v>
      </c>
      <c r="R71" t="n">
        <v>0.004940668016228717</v>
      </c>
      <c r="S71" t="n">
        <v>0.004940668016228717</v>
      </c>
    </row>
    <row r="72">
      <c r="A72" s="31" t="n"/>
      <c r="B72" s="31" t="inlineStr">
        <is>
          <t>Phillips, Chandler</t>
        </is>
      </c>
      <c r="C72" t="n">
        <v>0.004721033996002232</v>
      </c>
      <c r="D72" t="n">
        <v>0.02599850848767585</v>
      </c>
      <c r="E72" t="n">
        <v>0.05604013243664751</v>
      </c>
      <c r="F72" t="n">
        <v>0.1264750498142805</v>
      </c>
      <c r="G72" t="n">
        <v>0.006131183442968269</v>
      </c>
      <c r="H72" t="n">
        <v>0.004721033996002232</v>
      </c>
      <c r="I72" t="n">
        <v>0.005319368622918404</v>
      </c>
      <c r="J72" t="n">
        <v>0.005319368622918404</v>
      </c>
      <c r="K72" t="n">
        <v>0.005319368622918404</v>
      </c>
      <c r="L72" t="n">
        <v>0.005319368622918404</v>
      </c>
      <c r="M72" t="n">
        <v>0.006008324789794332</v>
      </c>
      <c r="N72" t="n">
        <v>0.006008324789794332</v>
      </c>
      <c r="O72" t="n">
        <v>0.006008324789794332</v>
      </c>
      <c r="P72" t="n">
        <v>0.006008324789794332</v>
      </c>
      <c r="Q72" t="n">
        <v>0.006008324789794332</v>
      </c>
      <c r="R72" t="n">
        <v>0.007043491737763299</v>
      </c>
      <c r="S72" t="n">
        <v>0.007043491737763299</v>
      </c>
    </row>
    <row r="73">
      <c r="A73" s="31" t="n"/>
      <c r="B73" s="31" t="inlineStr">
        <is>
          <t>NeSmith, Matthew</t>
        </is>
      </c>
      <c r="C73" t="n">
        <v>0.003720784394922715</v>
      </c>
      <c r="D73" t="n">
        <v>0.02192173697439349</v>
      </c>
      <c r="E73" t="n">
        <v>0.04933611949234292</v>
      </c>
      <c r="F73" t="n">
        <v>0.1101797566128644</v>
      </c>
      <c r="G73" t="n">
        <v>0.0054496156211519</v>
      </c>
      <c r="H73" t="n">
        <v>0.003720784394922715</v>
      </c>
      <c r="I73" t="n">
        <v>0.004550238144867693</v>
      </c>
      <c r="J73" t="n">
        <v>0.004550238144867693</v>
      </c>
      <c r="K73" t="n">
        <v>0.004550238144867693</v>
      </c>
      <c r="L73" t="n">
        <v>0.004550238144867693</v>
      </c>
      <c r="M73" t="n">
        <v>0.005482876503589887</v>
      </c>
      <c r="N73" t="n">
        <v>0.005482876503589887</v>
      </c>
      <c r="O73" t="n">
        <v>0.005482876503589887</v>
      </c>
      <c r="P73" t="n">
        <v>0.005482876503589887</v>
      </c>
      <c r="Q73" t="n">
        <v>0.005482876503589887</v>
      </c>
      <c r="R73" t="n">
        <v>0.006084363712052144</v>
      </c>
      <c r="S73" t="n">
        <v>0.006084363712052144</v>
      </c>
    </row>
    <row r="74">
      <c r="A74" s="31" t="n"/>
      <c r="B74" s="31" t="inlineStr">
        <is>
          <t>Laird, Martin</t>
        </is>
      </c>
      <c r="C74" t="n">
        <v>0.004342800881418351</v>
      </c>
      <c r="D74" t="n">
        <v>0.02410313156122183</v>
      </c>
      <c r="E74" t="n">
        <v>0.05543657256868958</v>
      </c>
      <c r="F74" t="n">
        <v>0.1186172079484538</v>
      </c>
      <c r="G74" t="n">
        <v>0.005700471235827955</v>
      </c>
      <c r="H74" t="n">
        <v>0.004342800881418351</v>
      </c>
      <c r="I74" t="n">
        <v>0.00494008266995087</v>
      </c>
      <c r="J74" t="n">
        <v>0.00494008266995087</v>
      </c>
      <c r="K74" t="n">
        <v>0.00494008266995087</v>
      </c>
      <c r="L74" t="n">
        <v>0.00494008266995087</v>
      </c>
      <c r="M74" t="n">
        <v>0.006266688201493549</v>
      </c>
      <c r="N74" t="n">
        <v>0.006266688201493549</v>
      </c>
      <c r="O74" t="n">
        <v>0.006266688201493549</v>
      </c>
      <c r="P74" t="n">
        <v>0.006266688201493549</v>
      </c>
      <c r="Q74" t="n">
        <v>0.006266688201493549</v>
      </c>
      <c r="R74" t="n">
        <v>0.006318063537976423</v>
      </c>
      <c r="S74" t="n">
        <v>0.006318063537976423</v>
      </c>
    </row>
    <row r="75">
      <c r="A75" s="31" t="n"/>
      <c r="B75" s="31" t="inlineStr">
        <is>
          <t>Garnett, Brice</t>
        </is>
      </c>
      <c r="C75" t="n">
        <v>0.002663119985681704</v>
      </c>
      <c r="D75" t="n">
        <v>0.01650940144874522</v>
      </c>
      <c r="E75" t="n">
        <v>0.03807173787630798</v>
      </c>
      <c r="F75" t="n">
        <v>0.09118440441434444</v>
      </c>
      <c r="G75" t="n">
        <v>0.004139904870563935</v>
      </c>
      <c r="H75" t="n">
        <v>0.002663119985681704</v>
      </c>
      <c r="I75" t="n">
        <v>0.00346157036576588</v>
      </c>
      <c r="J75" t="n">
        <v>0.00346157036576588</v>
      </c>
      <c r="K75" t="n">
        <v>0.00346157036576588</v>
      </c>
      <c r="L75" t="n">
        <v>0.00346157036576588</v>
      </c>
      <c r="M75" t="n">
        <v>0.004312467285512551</v>
      </c>
      <c r="N75" t="n">
        <v>0.004312467285512551</v>
      </c>
      <c r="O75" t="n">
        <v>0.004312467285512551</v>
      </c>
      <c r="P75" t="n">
        <v>0.004312467285512551</v>
      </c>
      <c r="Q75" t="n">
        <v>0.004312467285512551</v>
      </c>
      <c r="R75" t="n">
        <v>0.005311266653803647</v>
      </c>
      <c r="S75" t="n">
        <v>0.005311266653803647</v>
      </c>
    </row>
    <row r="76">
      <c r="A76" s="31" t="n"/>
      <c r="B76" s="31" t="inlineStr">
        <is>
          <t>Griffin, Lanto</t>
        </is>
      </c>
      <c r="C76" t="n">
        <v>0.003787062448652527</v>
      </c>
      <c r="D76" t="n">
        <v>0.02115971856225798</v>
      </c>
      <c r="E76" t="n">
        <v>0.04745585384851315</v>
      </c>
      <c r="F76" t="n">
        <v>0.1053000714284145</v>
      </c>
      <c r="G76" t="n">
        <v>0.005670905035692388</v>
      </c>
      <c r="H76" t="n">
        <v>0.003787062448652527</v>
      </c>
      <c r="I76" t="n">
        <v>0.004343164028401363</v>
      </c>
      <c r="J76" t="n">
        <v>0.004343164028401363</v>
      </c>
      <c r="K76" t="n">
        <v>0.004343164028401363</v>
      </c>
      <c r="L76" t="n">
        <v>0.004343164028401363</v>
      </c>
      <c r="M76" t="n">
        <v>0.005259227057251035</v>
      </c>
      <c r="N76" t="n">
        <v>0.005259227057251035</v>
      </c>
      <c r="O76" t="n">
        <v>0.005259227057251035</v>
      </c>
      <c r="P76" t="n">
        <v>0.005259227057251035</v>
      </c>
      <c r="Q76" t="n">
        <v>0.005259227057251035</v>
      </c>
      <c r="R76" t="n">
        <v>0.005784421757990136</v>
      </c>
      <c r="S76" t="n">
        <v>0.005784421757990136</v>
      </c>
    </row>
    <row r="77">
      <c r="A77" s="31" t="n"/>
      <c r="B77" s="31" t="inlineStr">
        <is>
          <t>Coody, Pierceson</t>
        </is>
      </c>
      <c r="C77" t="n">
        <v>0.006865601404905082</v>
      </c>
      <c r="D77" t="n">
        <v>0.03350321028581828</v>
      </c>
      <c r="E77" t="n">
        <v>0.07093944749339447</v>
      </c>
      <c r="F77" t="n">
        <v>0.1509097772358521</v>
      </c>
      <c r="G77" t="n">
        <v>0.007622661363554608</v>
      </c>
      <c r="H77" t="n">
        <v>0.006865601404905082</v>
      </c>
      <c r="I77" t="n">
        <v>0.006659402220228301</v>
      </c>
      <c r="J77" t="n">
        <v>0.006659402220228301</v>
      </c>
      <c r="K77" t="n">
        <v>0.006659402220228301</v>
      </c>
      <c r="L77" t="n">
        <v>0.006659402220228301</v>
      </c>
      <c r="M77" t="n">
        <v>0.007487247441515237</v>
      </c>
      <c r="N77" t="n">
        <v>0.007487247441515237</v>
      </c>
      <c r="O77" t="n">
        <v>0.007487247441515237</v>
      </c>
      <c r="P77" t="n">
        <v>0.007487247441515237</v>
      </c>
      <c r="Q77" t="n">
        <v>0.007487247441515237</v>
      </c>
      <c r="R77" t="n">
        <v>0.007997032974245758</v>
      </c>
      <c r="S77" t="n">
        <v>0.007997032974245758</v>
      </c>
    </row>
    <row r="78">
      <c r="A78" s="31" t="n"/>
      <c r="B78" s="31" t="inlineStr">
        <is>
          <t>Johnson, Zach</t>
        </is>
      </c>
      <c r="C78" t="n">
        <v>0.002359083372556592</v>
      </c>
      <c r="D78" t="n">
        <v>0.01525176721570931</v>
      </c>
      <c r="E78" t="n">
        <v>0.03714734060362025</v>
      </c>
      <c r="F78" t="n">
        <v>0.08723572946686935</v>
      </c>
      <c r="G78" t="n">
        <v>0.00415472878537723</v>
      </c>
      <c r="H78" t="n">
        <v>0.002359083372556592</v>
      </c>
      <c r="I78" t="n">
        <v>0.00322317096078818</v>
      </c>
      <c r="J78" t="n">
        <v>0.00322317096078818</v>
      </c>
      <c r="K78" t="n">
        <v>0.00322317096078818</v>
      </c>
      <c r="L78" t="n">
        <v>0.00322317096078818</v>
      </c>
      <c r="M78" t="n">
        <v>0.004379114677582188</v>
      </c>
      <c r="N78" t="n">
        <v>0.004379114677582188</v>
      </c>
      <c r="O78" t="n">
        <v>0.004379114677582188</v>
      </c>
      <c r="P78" t="n">
        <v>0.004379114677582188</v>
      </c>
      <c r="Q78" t="n">
        <v>0.004379114677582188</v>
      </c>
      <c r="R78" t="n">
        <v>0.005008838886324909</v>
      </c>
      <c r="S78" t="n">
        <v>0.005008838886324909</v>
      </c>
    </row>
    <row r="79">
      <c r="A79" s="31" t="n"/>
      <c r="B79" s="31" t="inlineStr">
        <is>
          <t>Bramlett, Joseph</t>
        </is>
      </c>
      <c r="C79" t="n">
        <v>0.003610490929535738</v>
      </c>
      <c r="D79" t="n">
        <v>0.0215751339027607</v>
      </c>
      <c r="E79" t="n">
        <v>0.04849083243460869</v>
      </c>
      <c r="F79" t="n">
        <v>0.1083273025928409</v>
      </c>
      <c r="G79" t="n">
        <v>0.005252257504040519</v>
      </c>
      <c r="H79" t="n">
        <v>0.003610490929535738</v>
      </c>
      <c r="I79" t="n">
        <v>0.00449116074330624</v>
      </c>
      <c r="J79" t="n">
        <v>0.00449116074330624</v>
      </c>
      <c r="K79" t="n">
        <v>0.00449116074330624</v>
      </c>
      <c r="L79" t="n">
        <v>0.00449116074330624</v>
      </c>
      <c r="M79" t="n">
        <v>0.005383139706369599</v>
      </c>
      <c r="N79" t="n">
        <v>0.005383139706369599</v>
      </c>
      <c r="O79" t="n">
        <v>0.005383139706369599</v>
      </c>
      <c r="P79" t="n">
        <v>0.005383139706369599</v>
      </c>
      <c r="Q79" t="n">
        <v>0.005383139706369599</v>
      </c>
      <c r="R79" t="n">
        <v>0.005983647015823219</v>
      </c>
      <c r="S79" t="n">
        <v>0.005983647015823219</v>
      </c>
    </row>
    <row r="80">
      <c r="A80" s="31" t="n"/>
      <c r="B80" s="31" t="inlineStr">
        <is>
          <t>Lee, Kyounghoon</t>
        </is>
      </c>
      <c r="C80" t="n">
        <v>0.003483037148761408</v>
      </c>
      <c r="D80" t="n">
        <v>0.02088634600442346</v>
      </c>
      <c r="E80" t="n">
        <v>0.04700461215824448</v>
      </c>
      <c r="F80" t="n">
        <v>0.1078049530826132</v>
      </c>
      <c r="G80" t="n">
        <v>0.005127496635611933</v>
      </c>
      <c r="H80" t="n">
        <v>0.003483037148761408</v>
      </c>
      <c r="I80" t="n">
        <v>0.004350827213915514</v>
      </c>
      <c r="J80" t="n">
        <v>0.004350827213915514</v>
      </c>
      <c r="K80" t="n">
        <v>0.004350827213915514</v>
      </c>
      <c r="L80" t="n">
        <v>0.004350827213915514</v>
      </c>
      <c r="M80" t="n">
        <v>0.005223653230764204</v>
      </c>
      <c r="N80" t="n">
        <v>0.005223653230764204</v>
      </c>
      <c r="O80" t="n">
        <v>0.005223653230764204</v>
      </c>
      <c r="P80" t="n">
        <v>0.005223653230764204</v>
      </c>
      <c r="Q80" t="n">
        <v>0.005223653230764204</v>
      </c>
      <c r="R80" t="n">
        <v>0.00608003409243687</v>
      </c>
      <c r="S80" t="n">
        <v>0.00608003409243687</v>
      </c>
    </row>
    <row r="81">
      <c r="A81" s="31" t="n"/>
      <c r="B81" s="31" t="inlineStr">
        <is>
          <t>Merritt, Troy</t>
        </is>
      </c>
      <c r="C81" t="n">
        <v>0.002875133759762308</v>
      </c>
      <c r="D81" t="n">
        <v>0.0181870159381088</v>
      </c>
      <c r="E81" t="n">
        <v>0.04219416196004606</v>
      </c>
      <c r="F81" t="n">
        <v>0.09835162203047193</v>
      </c>
      <c r="G81" t="n">
        <v>0.004680111255452103</v>
      </c>
      <c r="H81" t="n">
        <v>0.002875133759762308</v>
      </c>
      <c r="I81" t="n">
        <v>0.003827970544586622</v>
      </c>
      <c r="J81" t="n">
        <v>0.003827970544586622</v>
      </c>
      <c r="K81" t="n">
        <v>0.003827970544586622</v>
      </c>
      <c r="L81" t="n">
        <v>0.003827970544586622</v>
      </c>
      <c r="M81" t="n">
        <v>0.004801429204387453</v>
      </c>
      <c r="N81" t="n">
        <v>0.004801429204387453</v>
      </c>
      <c r="O81" t="n">
        <v>0.004801429204387453</v>
      </c>
      <c r="P81" t="n">
        <v>0.004801429204387453</v>
      </c>
      <c r="Q81" t="n">
        <v>0.004801429204387453</v>
      </c>
      <c r="R81" t="n">
        <v>0.005615746007042587</v>
      </c>
      <c r="S81" t="n">
        <v>0.005615746007042587</v>
      </c>
    </row>
    <row r="82">
      <c r="A82" s="31" t="n"/>
      <c r="B82" s="31" t="inlineStr">
        <is>
          <t>Thorbjornsen, Michael</t>
        </is>
      </c>
      <c r="C82" t="n">
        <v>0.01161683562068719</v>
      </c>
      <c r="D82" t="n">
        <v>0.05031922371540491</v>
      </c>
      <c r="E82" t="n">
        <v>0.09858548539438249</v>
      </c>
      <c r="F82" t="n">
        <v>0.1906571501489167</v>
      </c>
      <c r="G82" t="n">
        <v>0.0093776526559032</v>
      </c>
      <c r="H82" t="n">
        <v>0.01161683562068719</v>
      </c>
      <c r="I82" t="n">
        <v>0.009675597023679431</v>
      </c>
      <c r="J82" t="n">
        <v>0.009675597023679431</v>
      </c>
      <c r="K82" t="n">
        <v>0.009675597023679431</v>
      </c>
      <c r="L82" t="n">
        <v>0.009675597023679431</v>
      </c>
      <c r="M82" t="n">
        <v>0.009653252335795514</v>
      </c>
      <c r="N82" t="n">
        <v>0.009653252335795514</v>
      </c>
      <c r="O82" t="n">
        <v>0.009653252335795514</v>
      </c>
      <c r="P82" t="n">
        <v>0.009653252335795514</v>
      </c>
      <c r="Q82" t="n">
        <v>0.009653252335795514</v>
      </c>
      <c r="R82" t="n">
        <v>0.009207166475453426</v>
      </c>
      <c r="S82" t="n">
        <v>0.009207166475453426</v>
      </c>
    </row>
    <row r="83">
      <c r="A83" s="31" t="n"/>
      <c r="B83" s="31" t="inlineStr">
        <is>
          <t>James, Ben</t>
        </is>
      </c>
      <c r="C83" t="n">
        <v>0.006614717449516794</v>
      </c>
      <c r="D83" t="n">
        <v>0.03444100057876436</v>
      </c>
      <c r="E83" t="n">
        <v>0.07043677291121718</v>
      </c>
      <c r="F83" t="n">
        <v>0.1434196784519873</v>
      </c>
      <c r="G83" t="n">
        <v>0.007182458985419374</v>
      </c>
      <c r="H83" t="n">
        <v>0.006614717449516794</v>
      </c>
      <c r="I83" t="n">
        <v>0.006956570782311892</v>
      </c>
      <c r="J83" t="n">
        <v>0.006956570782311892</v>
      </c>
      <c r="K83" t="n">
        <v>0.006956570782311892</v>
      </c>
      <c r="L83" t="n">
        <v>0.006956570782311892</v>
      </c>
      <c r="M83" t="n">
        <v>0.007199154466490563</v>
      </c>
      <c r="N83" t="n">
        <v>0.007199154466490563</v>
      </c>
      <c r="O83" t="n">
        <v>0.007199154466490563</v>
      </c>
      <c r="P83" t="n">
        <v>0.007199154466490563</v>
      </c>
      <c r="Q83" t="n">
        <v>0.007199154466490563</v>
      </c>
      <c r="R83" t="n">
        <v>0.007298290554077015</v>
      </c>
      <c r="S83" t="n">
        <v>0.007298290554077015</v>
      </c>
    </row>
    <row r="84">
      <c r="A84" s="31" t="n"/>
      <c r="B84" s="31" t="inlineStr">
        <is>
          <t>Bridgeman, Jacob</t>
        </is>
      </c>
      <c r="C84" t="n">
        <v>0.003548982712923378</v>
      </c>
      <c r="D84" t="n">
        <v>0.02090712115260008</v>
      </c>
      <c r="E84" t="n">
        <v>0.04713426737302778</v>
      </c>
      <c r="F84" t="n">
        <v>0.1081714418038944</v>
      </c>
      <c r="G84" t="n">
        <v>0.00547527660260537</v>
      </c>
      <c r="H84" t="n">
        <v>0.003548982712923378</v>
      </c>
      <c r="I84" t="n">
        <v>0.004339534609919176</v>
      </c>
      <c r="J84" t="n">
        <v>0.004339534609919176</v>
      </c>
      <c r="K84" t="n">
        <v>0.004339534609919176</v>
      </c>
      <c r="L84" t="n">
        <v>0.004339534609919176</v>
      </c>
      <c r="M84" t="n">
        <v>0.00524542924408554</v>
      </c>
      <c r="N84" t="n">
        <v>0.00524542924408554</v>
      </c>
      <c r="O84" t="n">
        <v>0.00524542924408554</v>
      </c>
      <c r="P84" t="n">
        <v>0.00524542924408554</v>
      </c>
      <c r="Q84" t="n">
        <v>0.00524542924408554</v>
      </c>
      <c r="R84" t="n">
        <v>0.006103717443086664</v>
      </c>
      <c r="S84" t="n">
        <v>0.006103717443086664</v>
      </c>
    </row>
    <row r="85">
      <c r="A85" s="31" t="n"/>
      <c r="B85" s="31" t="inlineStr">
        <is>
          <t>Cauley, Bud</t>
        </is>
      </c>
      <c r="C85" t="n">
        <v>0.003220656829607393</v>
      </c>
      <c r="D85" t="n">
        <v>0.01809680502761905</v>
      </c>
      <c r="E85" t="n">
        <v>0.04248257166839586</v>
      </c>
      <c r="F85" t="n">
        <v>0.1018804588478236</v>
      </c>
      <c r="G85" t="n">
        <v>0.004942480878290533</v>
      </c>
      <c r="H85" t="n">
        <v>0.003220656829607393</v>
      </c>
      <c r="I85" t="n">
        <v>0.003719037049502914</v>
      </c>
      <c r="J85" t="n">
        <v>0.003719037049502914</v>
      </c>
      <c r="K85" t="n">
        <v>0.003719037049502914</v>
      </c>
      <c r="L85" t="n">
        <v>0.003719037049502914</v>
      </c>
      <c r="M85" t="n">
        <v>0.004877153328155361</v>
      </c>
      <c r="N85" t="n">
        <v>0.004877153328155361</v>
      </c>
      <c r="O85" t="n">
        <v>0.004877153328155361</v>
      </c>
      <c r="P85" t="n">
        <v>0.004877153328155361</v>
      </c>
      <c r="Q85" t="n">
        <v>0.004877153328155361</v>
      </c>
      <c r="R85" t="n">
        <v>0.00593978871794277</v>
      </c>
      <c r="S85" t="n">
        <v>0.00593978871794277</v>
      </c>
    </row>
    <row r="86">
      <c r="A86" s="31" t="n"/>
      <c r="B86" s="31" t="inlineStr">
        <is>
          <t>Smalley, Alex</t>
        </is>
      </c>
      <c r="C86" t="n">
        <v>0.004631429433529895</v>
      </c>
      <c r="D86" t="n">
        <v>0.02483945506543587</v>
      </c>
      <c r="E86" t="n">
        <v>0.05325211503001086</v>
      </c>
      <c r="F86" t="n">
        <v>0.1209896904026173</v>
      </c>
      <c r="G86" t="n">
        <v>0.006036540294866528</v>
      </c>
      <c r="H86" t="n">
        <v>0.004631429433529895</v>
      </c>
      <c r="I86" t="n">
        <v>0.005052006407976493</v>
      </c>
      <c r="J86" t="n">
        <v>0.005052006407976493</v>
      </c>
      <c r="K86" t="n">
        <v>0.005052006407976493</v>
      </c>
      <c r="L86" t="n">
        <v>0.005052006407976493</v>
      </c>
      <c r="M86" t="n">
        <v>0.005682531992915</v>
      </c>
      <c r="N86" t="n">
        <v>0.005682531992915</v>
      </c>
      <c r="O86" t="n">
        <v>0.005682531992915</v>
      </c>
      <c r="P86" t="n">
        <v>0.005682531992915</v>
      </c>
      <c r="Q86" t="n">
        <v>0.005682531992915</v>
      </c>
      <c r="R86" t="n">
        <v>0.006773757537260647</v>
      </c>
      <c r="S86" t="n">
        <v>0.006773757537260647</v>
      </c>
    </row>
    <row r="87">
      <c r="A87" s="31" t="n"/>
      <c r="B87" s="31" t="inlineStr">
        <is>
          <t>Hardy, Nick</t>
        </is>
      </c>
      <c r="C87" t="n">
        <v>0.003567544965804574</v>
      </c>
      <c r="D87" t="n">
        <v>0.02004094092108451</v>
      </c>
      <c r="E87" t="n">
        <v>0.04655238078024992</v>
      </c>
      <c r="F87" t="n">
        <v>0.104979582165113</v>
      </c>
      <c r="G87" t="n">
        <v>0.005668820528752569</v>
      </c>
      <c r="H87" t="n">
        <v>0.003567544965804574</v>
      </c>
      <c r="I87" t="n">
        <v>0.004118348988819984</v>
      </c>
      <c r="J87" t="n">
        <v>0.004118348988819984</v>
      </c>
      <c r="K87" t="n">
        <v>0.004118348988819984</v>
      </c>
      <c r="L87" t="n">
        <v>0.004118348988819984</v>
      </c>
      <c r="M87" t="n">
        <v>0.005302287971833081</v>
      </c>
      <c r="N87" t="n">
        <v>0.005302287971833081</v>
      </c>
      <c r="O87" t="n">
        <v>0.005302287971833081</v>
      </c>
      <c r="P87" t="n">
        <v>0.005302287971833081</v>
      </c>
      <c r="Q87" t="n">
        <v>0.005302287971833081</v>
      </c>
      <c r="R87" t="n">
        <v>0.00584272013848631</v>
      </c>
      <c r="S87" t="n">
        <v>0.00584272013848631</v>
      </c>
    </row>
    <row r="88">
      <c r="A88" s="31" t="n"/>
      <c r="B88" s="31" t="inlineStr">
        <is>
          <t>Lipsky, David</t>
        </is>
      </c>
      <c r="C88" t="n">
        <v>0.002198701840415946</v>
      </c>
      <c r="D88" t="n">
        <v>0.01376330753793612</v>
      </c>
      <c r="E88" t="n">
        <v>0.03385985757479528</v>
      </c>
      <c r="F88" t="n">
        <v>0.08148780299563113</v>
      </c>
      <c r="G88" t="n">
        <v>0.004164944057136358</v>
      </c>
      <c r="H88" t="n">
        <v>0.002198701840415946</v>
      </c>
      <c r="I88" t="n">
        <v>0.002891151424380044</v>
      </c>
      <c r="J88" t="n">
        <v>0.002891151424380044</v>
      </c>
      <c r="K88" t="n">
        <v>0.002891151424380044</v>
      </c>
      <c r="L88" t="n">
        <v>0.002891151424380044</v>
      </c>
      <c r="M88" t="n">
        <v>0.004019310007371832</v>
      </c>
      <c r="N88" t="n">
        <v>0.004019310007371832</v>
      </c>
      <c r="O88" t="n">
        <v>0.004019310007371832</v>
      </c>
      <c r="P88" t="n">
        <v>0.004019310007371832</v>
      </c>
      <c r="Q88" t="n">
        <v>0.004019310007371832</v>
      </c>
      <c r="R88" t="n">
        <v>0.004762794542083585</v>
      </c>
      <c r="S88" t="n">
        <v>0.004762794542083585</v>
      </c>
    </row>
    <row r="89">
      <c r="A89" s="31" t="n"/>
      <c r="B89" s="31" t="inlineStr">
        <is>
          <t>Duncan, Tyler</t>
        </is>
      </c>
      <c r="C89" t="n">
        <v>0.002212533053146244</v>
      </c>
      <c r="D89" t="n">
        <v>0.01436224720683415</v>
      </c>
      <c r="E89" t="n">
        <v>0.03360377981183287</v>
      </c>
      <c r="F89" t="n">
        <v>0.08258183645215603</v>
      </c>
      <c r="G89" t="n">
        <v>0.004176569511862249</v>
      </c>
      <c r="H89" t="n">
        <v>0.002212533053146244</v>
      </c>
      <c r="I89" t="n">
        <v>0.003037428538421977</v>
      </c>
      <c r="J89" t="n">
        <v>0.003037428538421977</v>
      </c>
      <c r="K89" t="n">
        <v>0.003037428538421977</v>
      </c>
      <c r="L89" t="n">
        <v>0.003037428538421977</v>
      </c>
      <c r="M89" t="n">
        <v>0.003848306520999745</v>
      </c>
      <c r="N89" t="n">
        <v>0.003848306520999745</v>
      </c>
      <c r="O89" t="n">
        <v>0.003848306520999745</v>
      </c>
      <c r="P89" t="n">
        <v>0.003848306520999745</v>
      </c>
      <c r="Q89" t="n">
        <v>0.003848306520999745</v>
      </c>
      <c r="R89" t="n">
        <v>0.004897805664032315</v>
      </c>
      <c r="S89" t="n">
        <v>0.004897805664032315</v>
      </c>
    </row>
    <row r="90">
      <c r="A90" s="31" t="n"/>
      <c r="B90" s="31" t="inlineStr">
        <is>
          <t>Shipley, Neal</t>
        </is>
      </c>
      <c r="C90" t="n">
        <v>0.008286485651668205</v>
      </c>
      <c r="D90" t="n">
        <v>0.03954674973427376</v>
      </c>
      <c r="E90" t="n">
        <v>0.08131769627149539</v>
      </c>
      <c r="F90" t="n">
        <v>0.1599321701568666</v>
      </c>
      <c r="G90" t="n">
        <v>0.008562078461512107</v>
      </c>
      <c r="H90" t="n">
        <v>0.008286485651668205</v>
      </c>
      <c r="I90" t="n">
        <v>0.007815066020651389</v>
      </c>
      <c r="J90" t="n">
        <v>0.007815066020651389</v>
      </c>
      <c r="K90" t="n">
        <v>0.007815066020651389</v>
      </c>
      <c r="L90" t="n">
        <v>0.007815066020651389</v>
      </c>
      <c r="M90" t="n">
        <v>0.008354189307444327</v>
      </c>
      <c r="N90" t="n">
        <v>0.008354189307444327</v>
      </c>
      <c r="O90" t="n">
        <v>0.008354189307444327</v>
      </c>
      <c r="P90" t="n">
        <v>0.008354189307444327</v>
      </c>
      <c r="Q90" t="n">
        <v>0.008354189307444327</v>
      </c>
      <c r="R90" t="n">
        <v>0.00786144738853712</v>
      </c>
      <c r="S90" t="n">
        <v>0.00786144738853712</v>
      </c>
    </row>
    <row r="91">
      <c r="A91" s="31" t="n"/>
      <c r="B91" s="31" t="inlineStr">
        <is>
          <t>Wu, Brandon</t>
        </is>
      </c>
      <c r="C91" t="n">
        <v>0.002476107136271039</v>
      </c>
      <c r="D91" t="n">
        <v>0.01426238954414276</v>
      </c>
      <c r="E91" t="n">
        <v>0.03364449737494105</v>
      </c>
      <c r="F91" t="n">
        <v>0.08408162599040286</v>
      </c>
      <c r="G91" t="n">
        <v>0.004197913087058823</v>
      </c>
      <c r="H91" t="n">
        <v>0.002476107136271039</v>
      </c>
      <c r="I91" t="n">
        <v>0.00294657060196793</v>
      </c>
      <c r="J91" t="n">
        <v>0.00294657060196793</v>
      </c>
      <c r="K91" t="n">
        <v>0.00294657060196793</v>
      </c>
      <c r="L91" t="n">
        <v>0.00294657060196793</v>
      </c>
      <c r="M91" t="n">
        <v>0.003876421566159657</v>
      </c>
      <c r="N91" t="n">
        <v>0.003876421566159657</v>
      </c>
      <c r="O91" t="n">
        <v>0.003876421566159657</v>
      </c>
      <c r="P91" t="n">
        <v>0.003876421566159657</v>
      </c>
      <c r="Q91" t="n">
        <v>0.003876421566159657</v>
      </c>
      <c r="R91" t="n">
        <v>0.005043712861546182</v>
      </c>
      <c r="S91" t="n">
        <v>0.005043712861546182</v>
      </c>
    </row>
    <row r="92">
      <c r="A92" s="31" t="n"/>
      <c r="B92" s="31" t="inlineStr">
        <is>
          <t>Norrman, Vincent</t>
        </is>
      </c>
      <c r="C92" t="n">
        <v>0.002391711735287818</v>
      </c>
      <c r="D92" t="n">
        <v>0.01560499835431392</v>
      </c>
      <c r="E92" t="n">
        <v>0.03786303619006125</v>
      </c>
      <c r="F92" t="n">
        <v>0.08447267294243392</v>
      </c>
      <c r="G92" t="n">
        <v>0.004182130275101641</v>
      </c>
      <c r="H92" t="n">
        <v>0.002391711735287818</v>
      </c>
      <c r="I92" t="n">
        <v>0.003303321654756525</v>
      </c>
      <c r="J92" t="n">
        <v>0.003303321654756525</v>
      </c>
      <c r="K92" t="n">
        <v>0.003303321654756525</v>
      </c>
      <c r="L92" t="n">
        <v>0.003303321654756525</v>
      </c>
      <c r="M92" t="n">
        <v>0.004451607567149466</v>
      </c>
      <c r="N92" t="n">
        <v>0.004451607567149466</v>
      </c>
      <c r="O92" t="n">
        <v>0.004451607567149466</v>
      </c>
      <c r="P92" t="n">
        <v>0.004451607567149466</v>
      </c>
      <c r="Q92" t="n">
        <v>0.004451607567149466</v>
      </c>
      <c r="R92" t="n">
        <v>0.004660963675237268</v>
      </c>
      <c r="S92" t="n">
        <v>0.004660963675237268</v>
      </c>
    </row>
    <row r="93">
      <c r="A93" s="31" t="n"/>
      <c r="B93" s="31" t="inlineStr">
        <is>
          <t>Champ, Cameron</t>
        </is>
      </c>
      <c r="C93" t="n">
        <v>0.004736161946330973</v>
      </c>
      <c r="D93" t="n">
        <v>0.0255874428356078</v>
      </c>
      <c r="E93" t="n">
        <v>0.05639731868099742</v>
      </c>
      <c r="F93" t="n">
        <v>0.1194498642227618</v>
      </c>
      <c r="G93" t="n">
        <v>0.006454116940691969</v>
      </c>
      <c r="H93" t="n">
        <v>0.004736161946330973</v>
      </c>
      <c r="I93" t="n">
        <v>0.005212820222319208</v>
      </c>
      <c r="J93" t="n">
        <v>0.005212820222319208</v>
      </c>
      <c r="K93" t="n">
        <v>0.005212820222319208</v>
      </c>
      <c r="L93" t="n">
        <v>0.005212820222319208</v>
      </c>
      <c r="M93" t="n">
        <v>0.006161975169077924</v>
      </c>
      <c r="N93" t="n">
        <v>0.006161975169077924</v>
      </c>
      <c r="O93" t="n">
        <v>0.006161975169077924</v>
      </c>
      <c r="P93" t="n">
        <v>0.006161975169077924</v>
      </c>
      <c r="Q93" t="n">
        <v>0.006161975169077924</v>
      </c>
      <c r="R93" t="n">
        <v>0.006305254554176437</v>
      </c>
      <c r="S93" t="n">
        <v>0.006305254554176437</v>
      </c>
    </row>
    <row r="94">
      <c r="A94" s="31" t="n"/>
      <c r="B94" s="31" t="inlineStr">
        <is>
          <t>Woodland, Gary</t>
        </is>
      </c>
      <c r="C94" t="n">
        <v>0.004845120020105074</v>
      </c>
      <c r="D94" t="n">
        <v>0.0268063396694064</v>
      </c>
      <c r="E94" t="n">
        <v>0.05794972274948439</v>
      </c>
      <c r="F94" t="n">
        <v>0.1258297021442658</v>
      </c>
      <c r="G94" t="n">
        <v>0.006507335554898777</v>
      </c>
      <c r="H94" t="n">
        <v>0.004845120020105074</v>
      </c>
      <c r="I94" t="n">
        <v>0.005490304912325332</v>
      </c>
      <c r="J94" t="n">
        <v>0.005490304912325332</v>
      </c>
      <c r="K94" t="n">
        <v>0.005490304912325332</v>
      </c>
      <c r="L94" t="n">
        <v>0.005490304912325332</v>
      </c>
      <c r="M94" t="n">
        <v>0.006228676616015597</v>
      </c>
      <c r="N94" t="n">
        <v>0.006228676616015597</v>
      </c>
      <c r="O94" t="n">
        <v>0.006228676616015597</v>
      </c>
      <c r="P94" t="n">
        <v>0.006228676616015597</v>
      </c>
      <c r="Q94" t="n">
        <v>0.006228676616015597</v>
      </c>
      <c r="R94" t="n">
        <v>0.006787997939478145</v>
      </c>
      <c r="S94" t="n">
        <v>0.006787997939478145</v>
      </c>
    </row>
    <row r="95">
      <c r="A95" s="31" t="n"/>
      <c r="B95" s="31" t="inlineStr">
        <is>
          <t>Gotterup, Chris</t>
        </is>
      </c>
      <c r="C95" t="n">
        <v>0.003576170298761029</v>
      </c>
      <c r="D95" t="n">
        <v>0.02007404343135679</v>
      </c>
      <c r="E95" t="n">
        <v>0.0453592783548772</v>
      </c>
      <c r="F95" t="n">
        <v>0.1017786574841629</v>
      </c>
      <c r="G95" t="n">
        <v>0.00540842788453136</v>
      </c>
      <c r="H95" t="n">
        <v>0.003576170298761029</v>
      </c>
      <c r="I95" t="n">
        <v>0.00412446828314894</v>
      </c>
      <c r="J95" t="n">
        <v>0.00412446828314894</v>
      </c>
      <c r="K95" t="n">
        <v>0.00412446828314894</v>
      </c>
      <c r="L95" t="n">
        <v>0.00412446828314894</v>
      </c>
      <c r="M95" t="n">
        <v>0.005057046984704082</v>
      </c>
      <c r="N95" t="n">
        <v>0.005057046984704082</v>
      </c>
      <c r="O95" t="n">
        <v>0.005057046984704082</v>
      </c>
      <c r="P95" t="n">
        <v>0.005057046984704082</v>
      </c>
      <c r="Q95" t="n">
        <v>0.005057046984704082</v>
      </c>
      <c r="R95" t="n">
        <v>0.005641937912928574</v>
      </c>
      <c r="S95" t="n">
        <v>0.005641937912928574</v>
      </c>
    </row>
    <row r="96">
      <c r="A96" s="31" t="n"/>
      <c r="B96" s="31" t="inlineStr">
        <is>
          <t>Springer, Hayden</t>
        </is>
      </c>
      <c r="C96" t="n">
        <v>0.005634797180638185</v>
      </c>
      <c r="D96" t="n">
        <v>0.03101204222553318</v>
      </c>
      <c r="E96" t="n">
        <v>0.06501126701803631</v>
      </c>
      <c r="F96" t="n">
        <v>0.1361980898941718</v>
      </c>
      <c r="G96" t="n">
        <v>0.007069047210228103</v>
      </c>
      <c r="H96" t="n">
        <v>0.005634797180638185</v>
      </c>
      <c r="I96" t="n">
        <v>0.006344311261223748</v>
      </c>
      <c r="J96" t="n">
        <v>0.006344311261223748</v>
      </c>
      <c r="K96" t="n">
        <v>0.006344311261223748</v>
      </c>
      <c r="L96" t="n">
        <v>0.006344311261223748</v>
      </c>
      <c r="M96" t="n">
        <v>0.006799844958500625</v>
      </c>
      <c r="N96" t="n">
        <v>0.006799844958500625</v>
      </c>
      <c r="O96" t="n">
        <v>0.006799844958500625</v>
      </c>
      <c r="P96" t="n">
        <v>0.006799844958500625</v>
      </c>
      <c r="Q96" t="n">
        <v>0.006799844958500625</v>
      </c>
      <c r="R96" t="n">
        <v>0.007118682287613545</v>
      </c>
      <c r="S96" t="n">
        <v>0.007118682287613545</v>
      </c>
    </row>
    <row r="97">
      <c r="A97" s="31" t="n"/>
      <c r="B97" s="31" t="inlineStr">
        <is>
          <t>List, Luke</t>
        </is>
      </c>
      <c r="C97" t="n">
        <v>0.003587187834027739</v>
      </c>
      <c r="D97" t="n">
        <v>0.01862349500116785</v>
      </c>
      <c r="E97" t="n">
        <v>0.04453460777297042</v>
      </c>
      <c r="F97" t="n">
        <v>0.1023282131763138</v>
      </c>
      <c r="G97" t="n">
        <v>0.00506931887506278</v>
      </c>
      <c r="H97" t="n">
        <v>0.003587187834027739</v>
      </c>
      <c r="I97" t="n">
        <v>0.003759076791785029</v>
      </c>
      <c r="J97" t="n">
        <v>0.003759076791785029</v>
      </c>
      <c r="K97" t="n">
        <v>0.003759076791785029</v>
      </c>
      <c r="L97" t="n">
        <v>0.003759076791785029</v>
      </c>
      <c r="M97" t="n">
        <v>0.005182222554360513</v>
      </c>
      <c r="N97" t="n">
        <v>0.005182222554360513</v>
      </c>
      <c r="O97" t="n">
        <v>0.005182222554360513</v>
      </c>
      <c r="P97" t="n">
        <v>0.005182222554360513</v>
      </c>
      <c r="Q97" t="n">
        <v>0.005182222554360513</v>
      </c>
      <c r="R97" t="n">
        <v>0.005779360540334334</v>
      </c>
      <c r="S97" t="n">
        <v>0.005779360540334334</v>
      </c>
    </row>
    <row r="98">
      <c r="A98" s="31" t="n"/>
      <c r="B98" s="31" t="inlineStr">
        <is>
          <t>Riley, Davis</t>
        </is>
      </c>
      <c r="C98" t="n">
        <v>0.003871718107845536</v>
      </c>
      <c r="D98" t="n">
        <v>0.02161570533895989</v>
      </c>
      <c r="E98" t="n">
        <v>0.0486456446193359</v>
      </c>
      <c r="F98" t="n">
        <v>0.1058913701984847</v>
      </c>
      <c r="G98" t="n">
        <v>0.005269296408734626</v>
      </c>
      <c r="H98" t="n">
        <v>0.003871718107845536</v>
      </c>
      <c r="I98" t="n">
        <v>0.004435996807778589</v>
      </c>
      <c r="J98" t="n">
        <v>0.004435996807778589</v>
      </c>
      <c r="K98" t="n">
        <v>0.004435996807778589</v>
      </c>
      <c r="L98" t="n">
        <v>0.004435996807778589</v>
      </c>
      <c r="M98" t="n">
        <v>0.005405987856075201</v>
      </c>
      <c r="N98" t="n">
        <v>0.005405987856075201</v>
      </c>
      <c r="O98" t="n">
        <v>0.005405987856075201</v>
      </c>
      <c r="P98" t="n">
        <v>0.005405987856075201</v>
      </c>
      <c r="Q98" t="n">
        <v>0.005405987856075201</v>
      </c>
      <c r="R98" t="n">
        <v>0.00572457255791488</v>
      </c>
      <c r="S98" t="n">
        <v>0.00572457255791488</v>
      </c>
    </row>
    <row r="99">
      <c r="A99" s="31" t="n"/>
      <c r="B99" s="31" t="inlineStr">
        <is>
          <t>Suh, Justin</t>
        </is>
      </c>
      <c r="C99" t="n">
        <v>0.003575371361210241</v>
      </c>
      <c r="D99" t="n">
        <v>0.01831810103506876</v>
      </c>
      <c r="E99" t="n">
        <v>0.0429320916734033</v>
      </c>
      <c r="F99" t="n">
        <v>0.09663386299899043</v>
      </c>
      <c r="G99" t="n">
        <v>0.005536301447281016</v>
      </c>
      <c r="H99" t="n">
        <v>0.003575371361210241</v>
      </c>
      <c r="I99" t="n">
        <v>0.003685682418464629</v>
      </c>
      <c r="J99" t="n">
        <v>0.003685682418464629</v>
      </c>
      <c r="K99" t="n">
        <v>0.003685682418464629</v>
      </c>
      <c r="L99" t="n">
        <v>0.003685682418464629</v>
      </c>
      <c r="M99" t="n">
        <v>0.004922798127666909</v>
      </c>
      <c r="N99" t="n">
        <v>0.004922798127666909</v>
      </c>
      <c r="O99" t="n">
        <v>0.004922798127666909</v>
      </c>
      <c r="P99" t="n">
        <v>0.004922798127666909</v>
      </c>
      <c r="Q99" t="n">
        <v>0.004922798127666909</v>
      </c>
      <c r="R99" t="n">
        <v>0.005370177132558713</v>
      </c>
      <c r="S99" t="n">
        <v>0.005370177132558713</v>
      </c>
    </row>
    <row r="100">
      <c r="A100" s="31" t="n"/>
      <c r="B100" s="31" t="inlineStr">
        <is>
          <t>Skinns, David</t>
        </is>
      </c>
      <c r="C100" t="n">
        <v>0.003094721770230897</v>
      </c>
      <c r="D100" t="n">
        <v>0.0182150853748512</v>
      </c>
      <c r="E100" t="n">
        <v>0.04076624608106314</v>
      </c>
      <c r="F100" t="n">
        <v>0.09508193488591914</v>
      </c>
      <c r="G100" t="n">
        <v>0.004857883987212379</v>
      </c>
      <c r="H100" t="n">
        <v>0.003094721770230897</v>
      </c>
      <c r="I100" t="n">
        <v>0.003780090901155075</v>
      </c>
      <c r="J100" t="n">
        <v>0.003780090901155075</v>
      </c>
      <c r="K100" t="n">
        <v>0.003780090901155075</v>
      </c>
      <c r="L100" t="n">
        <v>0.003780090901155075</v>
      </c>
      <c r="M100" t="n">
        <v>0.004510232141242389</v>
      </c>
      <c r="N100" t="n">
        <v>0.004510232141242389</v>
      </c>
      <c r="O100" t="n">
        <v>0.004510232141242389</v>
      </c>
      <c r="P100" t="n">
        <v>0.004510232141242389</v>
      </c>
      <c r="Q100" t="n">
        <v>0.004510232141242389</v>
      </c>
      <c r="R100" t="n">
        <v>0.0054315688804856</v>
      </c>
      <c r="S100" t="n">
        <v>0.0054315688804856</v>
      </c>
    </row>
    <row r="101">
      <c r="A101" s="31" t="n"/>
      <c r="B101" s="31" t="inlineStr">
        <is>
          <t>Noh, Seung-Yul</t>
        </is>
      </c>
      <c r="C101" t="n">
        <v>0.003314695749140857</v>
      </c>
      <c r="D101" t="n">
        <v>0.01806642844340508</v>
      </c>
      <c r="E101" t="n">
        <v>0.04142251448742621</v>
      </c>
      <c r="F101" t="n">
        <v>0.09754273819500452</v>
      </c>
      <c r="G101" t="n">
        <v>0.004822938824836351</v>
      </c>
      <c r="H101" t="n">
        <v>0.003314695749140857</v>
      </c>
      <c r="I101" t="n">
        <v>0.003687933173566055</v>
      </c>
      <c r="J101" t="n">
        <v>0.003687933173566055</v>
      </c>
      <c r="K101" t="n">
        <v>0.003687933173566055</v>
      </c>
      <c r="L101" t="n">
        <v>0.003687933173566055</v>
      </c>
      <c r="M101" t="n">
        <v>0.004671217208804227</v>
      </c>
      <c r="N101" t="n">
        <v>0.004671217208804227</v>
      </c>
      <c r="O101" t="n">
        <v>0.004671217208804227</v>
      </c>
      <c r="P101" t="n">
        <v>0.004671217208804227</v>
      </c>
      <c r="Q101" t="n">
        <v>0.004671217208804227</v>
      </c>
      <c r="R101" t="n">
        <v>0.00561202237075783</v>
      </c>
      <c r="S101" t="n">
        <v>0.00561202237075783</v>
      </c>
    </row>
    <row r="102">
      <c r="A102" s="31" t="n"/>
      <c r="B102" s="31" t="inlineStr">
        <is>
          <t>Chappell, Kevin</t>
        </is>
      </c>
      <c r="C102" t="n">
        <v>0.001933265201987333</v>
      </c>
      <c r="D102" t="n">
        <v>0.01056531946050056</v>
      </c>
      <c r="E102" t="n">
        <v>0.02655907900074856</v>
      </c>
      <c r="F102" t="n">
        <v>0.06806353062135699</v>
      </c>
      <c r="G102" t="n">
        <v>0.003885352564018522</v>
      </c>
      <c r="H102" t="n">
        <v>0.001933265201987333</v>
      </c>
      <c r="I102" t="n">
        <v>0.002158013564628306</v>
      </c>
      <c r="J102" t="n">
        <v>0.002158013564628306</v>
      </c>
      <c r="K102" t="n">
        <v>0.002158013564628306</v>
      </c>
      <c r="L102" t="n">
        <v>0.002158013564628306</v>
      </c>
      <c r="M102" t="n">
        <v>0.0031987519080496</v>
      </c>
      <c r="N102" t="n">
        <v>0.0031987519080496</v>
      </c>
      <c r="O102" t="n">
        <v>0.0031987519080496</v>
      </c>
      <c r="P102" t="n">
        <v>0.0031987519080496</v>
      </c>
      <c r="Q102" t="n">
        <v>0.0031987519080496</v>
      </c>
      <c r="R102" t="n">
        <v>0.004150445162060844</v>
      </c>
      <c r="S102" t="n">
        <v>0.004150445162060844</v>
      </c>
    </row>
    <row r="103">
      <c r="A103" s="31" t="n"/>
      <c r="B103" s="31" t="inlineStr">
        <is>
          <t>Tosti, Alejandro</t>
        </is>
      </c>
      <c r="C103" t="n">
        <v>0.003807765954478843</v>
      </c>
      <c r="D103" t="n">
        <v>0.01985306062975846</v>
      </c>
      <c r="E103" t="n">
        <v>0.04510300118736792</v>
      </c>
      <c r="F103" t="n">
        <v>0.102969063411831</v>
      </c>
      <c r="G103" t="n">
        <v>0.005690191612602781</v>
      </c>
      <c r="H103" t="n">
        <v>0.003807765954478843</v>
      </c>
      <c r="I103" t="n">
        <v>0.004011323668819904</v>
      </c>
      <c r="J103" t="n">
        <v>0.004011323668819904</v>
      </c>
      <c r="K103" t="n">
        <v>0.004011323668819904</v>
      </c>
      <c r="L103" t="n">
        <v>0.004011323668819904</v>
      </c>
      <c r="M103" t="n">
        <v>0.005049988111521892</v>
      </c>
      <c r="N103" t="n">
        <v>0.005049988111521892</v>
      </c>
      <c r="O103" t="n">
        <v>0.005049988111521892</v>
      </c>
      <c r="P103" t="n">
        <v>0.005049988111521892</v>
      </c>
      <c r="Q103" t="n">
        <v>0.005049988111521892</v>
      </c>
      <c r="R103" t="n">
        <v>0.005786606222446304</v>
      </c>
      <c r="S103" t="n">
        <v>0.005786606222446304</v>
      </c>
    </row>
    <row r="104">
      <c r="A104" s="31" t="n"/>
      <c r="B104" s="31" t="inlineStr">
        <is>
          <t>Highsmith, Joe</t>
        </is>
      </c>
      <c r="C104" t="n">
        <v>0.002060249843335841</v>
      </c>
      <c r="D104" t="n">
        <v>0.01248983188942062</v>
      </c>
      <c r="E104" t="n">
        <v>0.03096294770033901</v>
      </c>
      <c r="F104" t="n">
        <v>0.07399125060152462</v>
      </c>
      <c r="G104" t="n">
        <v>0.003921725432605962</v>
      </c>
      <c r="H104" t="n">
        <v>0.002060249843335841</v>
      </c>
      <c r="I104" t="n">
        <v>0.002607395511521195</v>
      </c>
      <c r="J104" t="n">
        <v>0.002607395511521195</v>
      </c>
      <c r="K104" t="n">
        <v>0.002607395511521195</v>
      </c>
      <c r="L104" t="n">
        <v>0.002607395511521195</v>
      </c>
      <c r="M104" t="n">
        <v>0.003694623162183677</v>
      </c>
      <c r="N104" t="n">
        <v>0.003694623162183677</v>
      </c>
      <c r="O104" t="n">
        <v>0.003694623162183677</v>
      </c>
      <c r="P104" t="n">
        <v>0.003694623162183677</v>
      </c>
      <c r="Q104" t="n">
        <v>0.003694623162183677</v>
      </c>
      <c r="R104" t="n">
        <v>0.004302830290118561</v>
      </c>
      <c r="S104" t="n">
        <v>0.004302830290118561</v>
      </c>
    </row>
    <row r="105">
      <c r="A105" s="31" t="n"/>
      <c r="B105" s="31" t="inlineStr">
        <is>
          <t>Cink, Stewart</t>
        </is>
      </c>
      <c r="C105" t="n">
        <v>0.001954368617430934</v>
      </c>
      <c r="D105" t="n">
        <v>0.01181470445377997</v>
      </c>
      <c r="E105" t="n">
        <v>0.02806075618062149</v>
      </c>
      <c r="F105" t="n">
        <v>0.07159558377207317</v>
      </c>
      <c r="G105" t="n">
        <v>0.003858880261746561</v>
      </c>
      <c r="H105" t="n">
        <v>0.001954368617430934</v>
      </c>
      <c r="I105" t="n">
        <v>0.002465083959087259</v>
      </c>
      <c r="J105" t="n">
        <v>0.002465083959087259</v>
      </c>
      <c r="K105" t="n">
        <v>0.002465083959087259</v>
      </c>
      <c r="L105" t="n">
        <v>0.002465083959087259</v>
      </c>
      <c r="M105" t="n">
        <v>0.003249210345368303</v>
      </c>
      <c r="N105" t="n">
        <v>0.003249210345368303</v>
      </c>
      <c r="O105" t="n">
        <v>0.003249210345368303</v>
      </c>
      <c r="P105" t="n">
        <v>0.003249210345368303</v>
      </c>
      <c r="Q105" t="n">
        <v>0.003249210345368303</v>
      </c>
      <c r="R105" t="n">
        <v>0.004353482759145169</v>
      </c>
      <c r="S105" t="n">
        <v>0.004353482759145169</v>
      </c>
    </row>
    <row r="106">
      <c r="A106" s="31" t="n"/>
      <c r="B106" s="31" t="inlineStr">
        <is>
          <t>Streelman, Kevin</t>
        </is>
      </c>
      <c r="C106" t="n">
        <v>0.003275367564649947</v>
      </c>
      <c r="D106" t="n">
        <v>0.01738685642348358</v>
      </c>
      <c r="E106" t="n">
        <v>0.03967752735229124</v>
      </c>
      <c r="F106" t="n">
        <v>0.09232687899285515</v>
      </c>
      <c r="G106" t="n">
        <v>0.00472970997128527</v>
      </c>
      <c r="H106" t="n">
        <v>0.003275367564649947</v>
      </c>
      <c r="I106" t="n">
        <v>0.003527872214708408</v>
      </c>
      <c r="J106" t="n">
        <v>0.003527872214708408</v>
      </c>
      <c r="K106" t="n">
        <v>0.003527872214708408</v>
      </c>
      <c r="L106" t="n">
        <v>0.003527872214708408</v>
      </c>
      <c r="M106" t="n">
        <v>0.004458134185761532</v>
      </c>
      <c r="N106" t="n">
        <v>0.004458134185761532</v>
      </c>
      <c r="O106" t="n">
        <v>0.004458134185761532</v>
      </c>
      <c r="P106" t="n">
        <v>0.004458134185761532</v>
      </c>
      <c r="Q106" t="n">
        <v>0.004458134185761532</v>
      </c>
      <c r="R106" t="n">
        <v>0.00526493516405639</v>
      </c>
      <c r="S106" t="n">
        <v>0.00526493516405639</v>
      </c>
    </row>
    <row r="107">
      <c r="A107" s="31" t="n"/>
      <c r="B107" s="31" t="inlineStr">
        <is>
          <t>Smotherman, Austin</t>
        </is>
      </c>
      <c r="C107" t="n">
        <v>0.002035028220121779</v>
      </c>
      <c r="D107" t="n">
        <v>0.01178653833246009</v>
      </c>
      <c r="E107" t="n">
        <v>0.02978929004615891</v>
      </c>
      <c r="F107" t="n">
        <v>0.07273420988873494</v>
      </c>
      <c r="G107" t="n">
        <v>0.003793593170560524</v>
      </c>
      <c r="H107" t="n">
        <v>0.002035028220121779</v>
      </c>
      <c r="I107" t="n">
        <v>0.002437877528084577</v>
      </c>
      <c r="J107" t="n">
        <v>0.002437877528084577</v>
      </c>
      <c r="K107" t="n">
        <v>0.002437877528084577</v>
      </c>
      <c r="L107" t="n">
        <v>0.002437877528084577</v>
      </c>
      <c r="M107" t="n">
        <v>0.003600550342739765</v>
      </c>
      <c r="N107" t="n">
        <v>0.003600550342739765</v>
      </c>
      <c r="O107" t="n">
        <v>0.003600550342739765</v>
      </c>
      <c r="P107" t="n">
        <v>0.003600550342739765</v>
      </c>
      <c r="Q107" t="n">
        <v>0.003600550342739765</v>
      </c>
      <c r="R107" t="n">
        <v>0.004294491984257603</v>
      </c>
      <c r="S107" t="n">
        <v>0.004294491984257603</v>
      </c>
    </row>
    <row r="108">
      <c r="A108" s="31" t="n"/>
      <c r="B108" s="31" t="inlineStr">
        <is>
          <t>Tway, Kevin</t>
        </is>
      </c>
      <c r="C108" t="n">
        <v>0.002275373221957572</v>
      </c>
      <c r="D108" t="n">
        <v>0.01353325883251154</v>
      </c>
      <c r="E108" t="n">
        <v>0.03385402335465533</v>
      </c>
      <c r="F108" t="n">
        <v>0.08169747456686985</v>
      </c>
      <c r="G108" t="n">
        <v>0.004454787740158658</v>
      </c>
      <c r="H108" t="n">
        <v>0.002275373221957572</v>
      </c>
      <c r="I108" t="n">
        <v>0.002814471402638492</v>
      </c>
      <c r="J108" t="n">
        <v>0.002814471402638492</v>
      </c>
      <c r="K108" t="n">
        <v>0.002814471402638492</v>
      </c>
      <c r="L108" t="n">
        <v>0.002814471402638492</v>
      </c>
      <c r="M108" t="n">
        <v>0.004064152904428758</v>
      </c>
      <c r="N108" t="n">
        <v>0.004064152904428758</v>
      </c>
      <c r="O108" t="n">
        <v>0.004064152904428758</v>
      </c>
      <c r="P108" t="n">
        <v>0.004064152904428758</v>
      </c>
      <c r="Q108" t="n">
        <v>0.004064152904428758</v>
      </c>
      <c r="R108" t="n">
        <v>0.004784345121221452</v>
      </c>
      <c r="S108" t="n">
        <v>0.004784345121221452</v>
      </c>
    </row>
    <row r="109">
      <c r="A109" s="31" t="n"/>
      <c r="B109" s="31" t="inlineStr">
        <is>
          <t>Baddeley, Aaron</t>
        </is>
      </c>
      <c r="C109" t="n">
        <v>0.002026654866198451</v>
      </c>
      <c r="D109" t="n">
        <v>0.01158799807950236</v>
      </c>
      <c r="E109" t="n">
        <v>0.02811395344478866</v>
      </c>
      <c r="F109" t="n">
        <v>0.07274818753438518</v>
      </c>
      <c r="G109" t="n">
        <v>0.0036703903317626</v>
      </c>
      <c r="H109" t="n">
        <v>0.002026654866198451</v>
      </c>
      <c r="I109" t="n">
        <v>0.002390335803325977</v>
      </c>
      <c r="J109" t="n">
        <v>0.002390335803325977</v>
      </c>
      <c r="K109" t="n">
        <v>0.002390335803325977</v>
      </c>
      <c r="L109" t="n">
        <v>0.002390335803325977</v>
      </c>
      <c r="M109" t="n">
        <v>0.003305191073057259</v>
      </c>
      <c r="N109" t="n">
        <v>0.003305191073057259</v>
      </c>
      <c r="O109" t="n">
        <v>0.003305191073057259</v>
      </c>
      <c r="P109" t="n">
        <v>0.003305191073057259</v>
      </c>
      <c r="Q109" t="n">
        <v>0.003305191073057259</v>
      </c>
      <c r="R109" t="n">
        <v>0.004463423408959652</v>
      </c>
      <c r="S109" t="n">
        <v>0.004463423408959652</v>
      </c>
    </row>
    <row r="110">
      <c r="A110" s="31" t="n"/>
      <c r="B110" s="31" t="inlineStr">
        <is>
          <t>Dougherty, Kevin</t>
        </is>
      </c>
      <c r="C110" t="n">
        <v>0.002406227394193538</v>
      </c>
      <c r="D110" t="n">
        <v>0.01421858946448677</v>
      </c>
      <c r="E110" t="n">
        <v>0.03409789902365581</v>
      </c>
      <c r="F110" t="n">
        <v>0.08192605689096612</v>
      </c>
      <c r="G110" t="n">
        <v>0.004416930480917956</v>
      </c>
      <c r="H110" t="n">
        <v>0.002406227394193538</v>
      </c>
      <c r="I110" t="n">
        <v>0.002953090517573307</v>
      </c>
      <c r="J110" t="n">
        <v>0.002953090517573307</v>
      </c>
      <c r="K110" t="n">
        <v>0.002953090517573307</v>
      </c>
      <c r="L110" t="n">
        <v>0.002953090517573307</v>
      </c>
      <c r="M110" t="n">
        <v>0.00397586191183381</v>
      </c>
      <c r="N110" t="n">
        <v>0.00397586191183381</v>
      </c>
      <c r="O110" t="n">
        <v>0.00397586191183381</v>
      </c>
      <c r="P110" t="n">
        <v>0.00397586191183381</v>
      </c>
      <c r="Q110" t="n">
        <v>0.00397586191183381</v>
      </c>
      <c r="R110" t="n">
        <v>0.00478281578673103</v>
      </c>
      <c r="S110" t="n">
        <v>0.00478281578673103</v>
      </c>
    </row>
    <row r="111">
      <c r="A111" s="31" t="n"/>
      <c r="B111" s="31" t="inlineStr">
        <is>
          <t>Kraft, Kelly</t>
        </is>
      </c>
      <c r="C111" t="n">
        <v>0.001543138171790272</v>
      </c>
      <c r="D111" t="n">
        <v>0.00869736955037459</v>
      </c>
      <c r="E111" t="n">
        <v>0.0225274460554226</v>
      </c>
      <c r="F111" t="n">
        <v>0.05932703374874439</v>
      </c>
      <c r="G111" t="n">
        <v>0.003285670487726107</v>
      </c>
      <c r="H111" t="n">
        <v>0.001543138171790272</v>
      </c>
      <c r="I111" t="n">
        <v>0.001788557844646079</v>
      </c>
      <c r="J111" t="n">
        <v>0.001788557844646079</v>
      </c>
      <c r="K111" t="n">
        <v>0.001788557844646079</v>
      </c>
      <c r="L111" t="n">
        <v>0.001788557844646079</v>
      </c>
      <c r="M111" t="n">
        <v>0.002766015301009601</v>
      </c>
      <c r="N111" t="n">
        <v>0.002766015301009601</v>
      </c>
      <c r="O111" t="n">
        <v>0.002766015301009601</v>
      </c>
      <c r="P111" t="n">
        <v>0.002766015301009601</v>
      </c>
      <c r="Q111" t="n">
        <v>0.002766015301009601</v>
      </c>
      <c r="R111" t="n">
        <v>0.00367995876933218</v>
      </c>
      <c r="S111" t="n">
        <v>0.00367995876933218</v>
      </c>
    </row>
    <row r="112">
      <c r="A112" s="31" t="n"/>
      <c r="B112" s="31" t="inlineStr">
        <is>
          <t>Lindheim, Nicholas</t>
        </is>
      </c>
      <c r="C112" t="n">
        <v>0.001415485484375726</v>
      </c>
      <c r="D112" t="n">
        <v>0.009142754615861479</v>
      </c>
      <c r="E112" t="n">
        <v>0.02344280150402535</v>
      </c>
      <c r="F112" t="n">
        <v>0.06122295971975705</v>
      </c>
      <c r="G112" t="n">
        <v>0.00327343731012364</v>
      </c>
      <c r="H112" t="n">
        <v>0.001415485484375726</v>
      </c>
      <c r="I112" t="n">
        <v>0.001931817282871438</v>
      </c>
      <c r="J112" t="n">
        <v>0.001931817282871438</v>
      </c>
      <c r="K112" t="n">
        <v>0.001931817282871438</v>
      </c>
      <c r="L112" t="n">
        <v>0.001931817282871438</v>
      </c>
      <c r="M112" t="n">
        <v>0.002860009377632774</v>
      </c>
      <c r="N112" t="n">
        <v>0.002860009377632774</v>
      </c>
      <c r="O112" t="n">
        <v>0.002860009377632774</v>
      </c>
      <c r="P112" t="n">
        <v>0.002860009377632774</v>
      </c>
      <c r="Q112" t="n">
        <v>0.002860009377632774</v>
      </c>
      <c r="R112" t="n">
        <v>0.003778015821573171</v>
      </c>
      <c r="S112" t="n">
        <v>0.003778015821573171</v>
      </c>
    </row>
    <row r="113">
      <c r="A113" s="31" t="n"/>
      <c r="B113" s="31" t="inlineStr">
        <is>
          <t>Crowe, Trace</t>
        </is>
      </c>
      <c r="C113" t="n">
        <v>0.002091997037019113</v>
      </c>
      <c r="D113" t="n">
        <v>0.01253748575006848</v>
      </c>
      <c r="E113" t="n">
        <v>0.03029281975615083</v>
      </c>
      <c r="F113" t="n">
        <v>0.07436435078267757</v>
      </c>
      <c r="G113" t="n">
        <v>0.00408545353705617</v>
      </c>
      <c r="H113" t="n">
        <v>0.002091997037019113</v>
      </c>
      <c r="I113" t="n">
        <v>0.002611372178262341</v>
      </c>
      <c r="J113" t="n">
        <v>0.002611372178262341</v>
      </c>
      <c r="K113" t="n">
        <v>0.002611372178262341</v>
      </c>
      <c r="L113" t="n">
        <v>0.002611372178262341</v>
      </c>
      <c r="M113" t="n">
        <v>0.003551066801216469</v>
      </c>
      <c r="N113" t="n">
        <v>0.003551066801216469</v>
      </c>
      <c r="O113" t="n">
        <v>0.003551066801216469</v>
      </c>
      <c r="P113" t="n">
        <v>0.003551066801216469</v>
      </c>
      <c r="Q113" t="n">
        <v>0.003551066801216469</v>
      </c>
      <c r="R113" t="n">
        <v>0.004407153102652674</v>
      </c>
      <c r="S113" t="n">
        <v>0.004407153102652674</v>
      </c>
    </row>
    <row r="114">
      <c r="A114" s="31" t="n"/>
      <c r="B114" s="31" t="inlineStr">
        <is>
          <t>Tarren, Callum</t>
        </is>
      </c>
      <c r="C114" t="n">
        <v>0.003093813010208577</v>
      </c>
      <c r="D114" t="n">
        <v>0.01706033262645119</v>
      </c>
      <c r="E114" t="n">
        <v>0.03889524850667914</v>
      </c>
      <c r="F114" t="n">
        <v>0.08834574300721688</v>
      </c>
      <c r="G114" t="n">
        <v>0.004853112397696449</v>
      </c>
      <c r="H114" t="n">
        <v>0.003093813010208577</v>
      </c>
      <c r="I114" t="n">
        <v>0.003491629904060654</v>
      </c>
      <c r="J114" t="n">
        <v>0.003491629904060654</v>
      </c>
      <c r="K114" t="n">
        <v>0.003491629904060654</v>
      </c>
      <c r="L114" t="n">
        <v>0.003491629904060654</v>
      </c>
      <c r="M114" t="n">
        <v>0.004366983176045591</v>
      </c>
      <c r="N114" t="n">
        <v>0.004366983176045591</v>
      </c>
      <c r="O114" t="n">
        <v>0.004366983176045591</v>
      </c>
      <c r="P114" t="n">
        <v>0.004366983176045591</v>
      </c>
      <c r="Q114" t="n">
        <v>0.004366983176045591</v>
      </c>
      <c r="R114" t="n">
        <v>0.004945049450053774</v>
      </c>
      <c r="S114" t="n">
        <v>0.004945049450053774</v>
      </c>
    </row>
    <row r="115">
      <c r="A115" s="31" t="n"/>
      <c r="B115" s="31" t="inlineStr">
        <is>
          <t>Sloan, Roger</t>
        </is>
      </c>
      <c r="C115" t="n">
        <v>0.001884409432779201</v>
      </c>
      <c r="D115" t="n">
        <v>0.01153616652720095</v>
      </c>
      <c r="E115" t="n">
        <v>0.02775605992704892</v>
      </c>
      <c r="F115" t="n">
        <v>0.06847023200717789</v>
      </c>
      <c r="G115" t="n">
        <v>0.003570174329017004</v>
      </c>
      <c r="H115" t="n">
        <v>0.001884409432779201</v>
      </c>
      <c r="I115" t="n">
        <v>0.002412939273605438</v>
      </c>
      <c r="J115" t="n">
        <v>0.002412939273605438</v>
      </c>
      <c r="K115" t="n">
        <v>0.002412939273605438</v>
      </c>
      <c r="L115" t="n">
        <v>0.002412939273605438</v>
      </c>
      <c r="M115" t="n">
        <v>0.003243978679969593</v>
      </c>
      <c r="N115" t="n">
        <v>0.003243978679969593</v>
      </c>
      <c r="O115" t="n">
        <v>0.003243978679969593</v>
      </c>
      <c r="P115" t="n">
        <v>0.003243978679969593</v>
      </c>
      <c r="Q115" t="n">
        <v>0.003243978679969593</v>
      </c>
      <c r="R115" t="n">
        <v>0.004071417208012897</v>
      </c>
      <c r="S115" t="n">
        <v>0.004071417208012897</v>
      </c>
    </row>
    <row r="116">
      <c r="A116" s="31" t="n"/>
      <c r="B116" s="31" t="inlineStr">
        <is>
          <t>Malnati, Peter</t>
        </is>
      </c>
      <c r="C116" t="n">
        <v>0.002008179395410029</v>
      </c>
      <c r="D116" t="n">
        <v>0.01148882126155654</v>
      </c>
      <c r="E116" t="n">
        <v>0.02926439158102453</v>
      </c>
      <c r="F116" t="n">
        <v>0.07008047933605738</v>
      </c>
      <c r="G116" t="n">
        <v>0.004211294200900491</v>
      </c>
      <c r="H116" t="n">
        <v>0.002008179395410029</v>
      </c>
      <c r="I116" t="n">
        <v>0.002370160466536628</v>
      </c>
      <c r="J116" t="n">
        <v>0.002370160466536628</v>
      </c>
      <c r="K116" t="n">
        <v>0.002370160466536628</v>
      </c>
      <c r="L116" t="n">
        <v>0.002370160466536628</v>
      </c>
      <c r="M116" t="n">
        <v>0.003555114063893597</v>
      </c>
      <c r="N116" t="n">
        <v>0.003555114063893597</v>
      </c>
      <c r="O116" t="n">
        <v>0.003555114063893597</v>
      </c>
      <c r="P116" t="n">
        <v>0.003555114063893597</v>
      </c>
      <c r="Q116" t="n">
        <v>0.003555114063893597</v>
      </c>
      <c r="R116" t="n">
        <v>0.004081608775503285</v>
      </c>
      <c r="S116" t="n">
        <v>0.004081608775503285</v>
      </c>
    </row>
    <row r="117">
      <c r="A117" s="31" t="n"/>
      <c r="B117" s="31" t="inlineStr">
        <is>
          <t>Knox, Russell</t>
        </is>
      </c>
      <c r="C117" t="n">
        <v>0.001515540565829555</v>
      </c>
      <c r="D117" t="n">
        <v>0.006927107821572054</v>
      </c>
      <c r="E117" t="n">
        <v>0.01889341419020847</v>
      </c>
      <c r="F117" t="n">
        <v>0.05230878747215419</v>
      </c>
      <c r="G117" t="n">
        <v>0.002996352720589515</v>
      </c>
      <c r="H117" t="n">
        <v>0.001515540565829555</v>
      </c>
      <c r="I117" t="n">
        <v>0.001352891813935625</v>
      </c>
      <c r="J117" t="n">
        <v>0.001352891813935625</v>
      </c>
      <c r="K117" t="n">
        <v>0.001352891813935625</v>
      </c>
      <c r="L117" t="n">
        <v>0.001352891813935625</v>
      </c>
      <c r="M117" t="n">
        <v>0.002393261273727282</v>
      </c>
      <c r="N117" t="n">
        <v>0.002393261273727282</v>
      </c>
      <c r="O117" t="n">
        <v>0.002393261273727282</v>
      </c>
      <c r="P117" t="n">
        <v>0.002393261273727282</v>
      </c>
      <c r="Q117" t="n">
        <v>0.002393261273727282</v>
      </c>
      <c r="R117" t="n">
        <v>0.003341537328194573</v>
      </c>
      <c r="S117" t="n">
        <v>0.003341537328194573</v>
      </c>
    </row>
    <row r="118">
      <c r="A118" s="31" t="n"/>
      <c r="B118" s="31" t="inlineStr">
        <is>
          <t>Bryan, Wesley</t>
        </is>
      </c>
      <c r="C118" t="n">
        <v>0.001116620382704812</v>
      </c>
      <c r="D118" t="n">
        <v>0.006832471506382691</v>
      </c>
      <c r="E118" t="n">
        <v>0.0178722623534361</v>
      </c>
      <c r="F118" t="n">
        <v>0.04836030702609551</v>
      </c>
      <c r="G118" t="n">
        <v>0.003173106052110975</v>
      </c>
      <c r="H118" t="n">
        <v>0.001116620382704812</v>
      </c>
      <c r="I118" t="n">
        <v>0.00142896278091947</v>
      </c>
      <c r="J118" t="n">
        <v>0.00142896278091947</v>
      </c>
      <c r="K118" t="n">
        <v>0.00142896278091947</v>
      </c>
      <c r="L118" t="n">
        <v>0.00142896278091947</v>
      </c>
      <c r="M118" t="n">
        <v>0.002207958169410681</v>
      </c>
      <c r="N118" t="n">
        <v>0.002207958169410681</v>
      </c>
      <c r="O118" t="n">
        <v>0.002207958169410681</v>
      </c>
      <c r="P118" t="n">
        <v>0.002207958169410681</v>
      </c>
      <c r="Q118" t="n">
        <v>0.002207958169410681</v>
      </c>
      <c r="R118" t="n">
        <v>0.003048804467265941</v>
      </c>
      <c r="S118" t="n">
        <v>0.003048804467265941</v>
      </c>
    </row>
    <row r="119">
      <c r="A119" s="31" t="n"/>
      <c r="B119" s="31" t="inlineStr">
        <is>
          <t>Piercy, Scott</t>
        </is>
      </c>
      <c r="C119" t="n">
        <v>0.001813540747489523</v>
      </c>
      <c r="D119" t="n">
        <v>0.01065311082685958</v>
      </c>
      <c r="E119" t="n">
        <v>0.02716332478685668</v>
      </c>
      <c r="F119" t="n">
        <v>0.06742905723407826</v>
      </c>
      <c r="G119" t="n">
        <v>0.003498850888565402</v>
      </c>
      <c r="H119" t="n">
        <v>0.001813540747489523</v>
      </c>
      <c r="I119" t="n">
        <v>0.002209892519842515</v>
      </c>
      <c r="J119" t="n">
        <v>0.002209892519842515</v>
      </c>
      <c r="K119" t="n">
        <v>0.002209892519842515</v>
      </c>
      <c r="L119" t="n">
        <v>0.002209892519842515</v>
      </c>
      <c r="M119" t="n">
        <v>0.00330204279199942</v>
      </c>
      <c r="N119" t="n">
        <v>0.00330204279199942</v>
      </c>
      <c r="O119" t="n">
        <v>0.00330204279199942</v>
      </c>
      <c r="P119" t="n">
        <v>0.00330204279199942</v>
      </c>
      <c r="Q119" t="n">
        <v>0.00330204279199942</v>
      </c>
      <c r="R119" t="n">
        <v>0.004026573244722158</v>
      </c>
      <c r="S119" t="n">
        <v>0.004026573244722158</v>
      </c>
    </row>
    <row r="120">
      <c r="A120" s="31" t="n"/>
      <c r="B120" s="31" t="inlineStr">
        <is>
          <t>Coody, Parker</t>
        </is>
      </c>
      <c r="C120" t="n">
        <v>0.001636163723014848</v>
      </c>
      <c r="D120" t="n">
        <v>0.01050628312992688</v>
      </c>
      <c r="E120" t="n">
        <v>0.02722172825560467</v>
      </c>
      <c r="F120" t="n">
        <v>0.06727952694037172</v>
      </c>
      <c r="G120" t="n">
        <v>0.003692505330065893</v>
      </c>
      <c r="H120" t="n">
        <v>0.001636163723014848</v>
      </c>
      <c r="I120" t="n">
        <v>0.002217529851728008</v>
      </c>
      <c r="J120" t="n">
        <v>0.002217529851728008</v>
      </c>
      <c r="K120" t="n">
        <v>0.002217529851728008</v>
      </c>
      <c r="L120" t="n">
        <v>0.002217529851728008</v>
      </c>
      <c r="M120" t="n">
        <v>0.003343089025135558</v>
      </c>
      <c r="N120" t="n">
        <v>0.003343089025135558</v>
      </c>
      <c r="O120" t="n">
        <v>0.003343089025135558</v>
      </c>
      <c r="P120" t="n">
        <v>0.003343089025135558</v>
      </c>
      <c r="Q120" t="n">
        <v>0.003343089025135558</v>
      </c>
      <c r="R120" t="n">
        <v>0.004005779868476704</v>
      </c>
      <c r="S120" t="n">
        <v>0.004005779868476704</v>
      </c>
    </row>
    <row r="121">
      <c r="A121" s="31" t="n"/>
      <c r="B121" s="31" t="inlineStr">
        <is>
          <t>Whitney, Tom</t>
        </is>
      </c>
      <c r="C121" t="n">
        <v>0.0009600229656867211</v>
      </c>
      <c r="D121" t="n">
        <v>0.005735665549060969</v>
      </c>
      <c r="E121" t="n">
        <v>0.01516075300906688</v>
      </c>
      <c r="F121" t="n">
        <v>0.04076891806397173</v>
      </c>
      <c r="G121" t="n">
        <v>0.002819050656797201</v>
      </c>
      <c r="H121" t="n">
        <v>0.0009600229656867211</v>
      </c>
      <c r="I121" t="n">
        <v>0.001193910645843562</v>
      </c>
      <c r="J121" t="n">
        <v>0.001193910645843562</v>
      </c>
      <c r="K121" t="n">
        <v>0.001193910645843562</v>
      </c>
      <c r="L121" t="n">
        <v>0.001193910645843562</v>
      </c>
      <c r="M121" t="n">
        <v>0.001885017492001183</v>
      </c>
      <c r="N121" t="n">
        <v>0.001885017492001183</v>
      </c>
      <c r="O121" t="n">
        <v>0.001885017492001183</v>
      </c>
      <c r="P121" t="n">
        <v>0.001885017492001183</v>
      </c>
      <c r="Q121" t="n">
        <v>0.001885017492001183</v>
      </c>
      <c r="R121" t="n">
        <v>0.002560816505490485</v>
      </c>
      <c r="S121" t="n">
        <v>0.002560816505490485</v>
      </c>
    </row>
    <row r="122">
      <c r="A122" s="31" t="n"/>
      <c r="B122" s="31" t="inlineStr">
        <is>
          <t>Furr, Wilson</t>
        </is>
      </c>
      <c r="C122" t="n">
        <v>0.001397107674462073</v>
      </c>
      <c r="D122" t="n">
        <v>0.0088215667727954</v>
      </c>
      <c r="E122" t="n">
        <v>0.02133974893899346</v>
      </c>
      <c r="F122" t="n">
        <v>0.05575712976447753</v>
      </c>
      <c r="G122" t="n">
        <v>0.003299646181905671</v>
      </c>
      <c r="H122" t="n">
        <v>0.001397107674462073</v>
      </c>
      <c r="I122" t="n">
        <v>0.001856114774583332</v>
      </c>
      <c r="J122" t="n">
        <v>0.001856114774583332</v>
      </c>
      <c r="K122" t="n">
        <v>0.001856114774583332</v>
      </c>
      <c r="L122" t="n">
        <v>0.001856114774583332</v>
      </c>
      <c r="M122" t="n">
        <v>0.002503636433239612</v>
      </c>
      <c r="N122" t="n">
        <v>0.002503636433239612</v>
      </c>
      <c r="O122" t="n">
        <v>0.002503636433239612</v>
      </c>
      <c r="P122" t="n">
        <v>0.002503636433239612</v>
      </c>
      <c r="Q122" t="n">
        <v>0.002503636433239612</v>
      </c>
      <c r="R122" t="n">
        <v>0.003441738082548407</v>
      </c>
      <c r="S122" t="n">
        <v>0.003441738082548407</v>
      </c>
    </row>
    <row r="123">
      <c r="A123" s="31" t="n"/>
      <c r="B123" s="31" t="inlineStr">
        <is>
          <t>De la Fuente, Santiago</t>
        </is>
      </c>
      <c r="C123" t="n">
        <v>0.004388623352069606</v>
      </c>
      <c r="D123" t="n">
        <v>0.0219365584397939</v>
      </c>
      <c r="E123" t="n">
        <v>0.04833287918094634</v>
      </c>
      <c r="F123" t="n">
        <v>0.1046526435910325</v>
      </c>
      <c r="G123" t="n">
        <v>0.00569142016831952</v>
      </c>
      <c r="H123" t="n">
        <v>0.004388623352069606</v>
      </c>
      <c r="I123" t="n">
        <v>0.004386983771931075</v>
      </c>
      <c r="J123" t="n">
        <v>0.004386983771931075</v>
      </c>
      <c r="K123" t="n">
        <v>0.004386983771931075</v>
      </c>
      <c r="L123" t="n">
        <v>0.004386983771931075</v>
      </c>
      <c r="M123" t="n">
        <v>0.005279264148230487</v>
      </c>
      <c r="N123" t="n">
        <v>0.005279264148230487</v>
      </c>
      <c r="O123" t="n">
        <v>0.005279264148230487</v>
      </c>
      <c r="P123" t="n">
        <v>0.005279264148230487</v>
      </c>
      <c r="Q123" t="n">
        <v>0.005279264148230487</v>
      </c>
      <c r="R123" t="n">
        <v>0.005631976441008614</v>
      </c>
      <c r="S123" t="n">
        <v>0.005631976441008614</v>
      </c>
    </row>
    <row r="124">
      <c r="A124" s="31" t="n"/>
      <c r="B124" s="31" t="inlineStr">
        <is>
          <t>Frittelli, Dylan</t>
        </is>
      </c>
      <c r="C124" t="n">
        <v>0.001464152274529558</v>
      </c>
      <c r="D124" t="n">
        <v>0.008305779301936914</v>
      </c>
      <c r="E124" t="n">
        <v>0.02150105488723297</v>
      </c>
      <c r="F124" t="n">
        <v>0.05264039881526883</v>
      </c>
      <c r="G124" t="n">
        <v>0.003606263960977565</v>
      </c>
      <c r="H124" t="n">
        <v>0.001464152274529558</v>
      </c>
      <c r="I124" t="n">
        <v>0.001710406756851839</v>
      </c>
      <c r="J124" t="n">
        <v>0.001710406756851839</v>
      </c>
      <c r="K124" t="n">
        <v>0.001710406756851839</v>
      </c>
      <c r="L124" t="n">
        <v>0.001710406756851839</v>
      </c>
      <c r="M124" t="n">
        <v>0.002639055117059211</v>
      </c>
      <c r="N124" t="n">
        <v>0.002639055117059211</v>
      </c>
      <c r="O124" t="n">
        <v>0.002639055117059211</v>
      </c>
      <c r="P124" t="n">
        <v>0.002639055117059211</v>
      </c>
      <c r="Q124" t="n">
        <v>0.002639055117059211</v>
      </c>
      <c r="R124" t="n">
        <v>0.003113934392803586</v>
      </c>
      <c r="S124" t="n">
        <v>0.003113934392803586</v>
      </c>
    </row>
    <row r="125">
      <c r="A125" s="31" t="n"/>
      <c r="B125" s="31" t="inlineStr">
        <is>
          <t>Taylor, Ben</t>
        </is>
      </c>
      <c r="C125" t="n">
        <v>0.0008879985597831771</v>
      </c>
      <c r="D125" t="n">
        <v>0.004615126116169004</v>
      </c>
      <c r="E125" t="n">
        <v>0.01254895753660004</v>
      </c>
      <c r="F125" t="n">
        <v>0.03674383761827365</v>
      </c>
      <c r="G125" t="n">
        <v>0.002487350005596006</v>
      </c>
      <c r="H125" t="n">
        <v>0.0008879985597831771</v>
      </c>
      <c r="I125" t="n">
        <v>0.0009317818890964566</v>
      </c>
      <c r="J125" t="n">
        <v>0.0009317818890964566</v>
      </c>
      <c r="K125" t="n">
        <v>0.0009317818890964566</v>
      </c>
      <c r="L125" t="n">
        <v>0.0009317818890964566</v>
      </c>
      <c r="M125" t="n">
        <v>0.001586766284086206</v>
      </c>
      <c r="N125" t="n">
        <v>0.001586766284086206</v>
      </c>
      <c r="O125" t="n">
        <v>0.001586766284086206</v>
      </c>
      <c r="P125" t="n">
        <v>0.001586766284086206</v>
      </c>
      <c r="Q125" t="n">
        <v>0.001586766284086206</v>
      </c>
      <c r="R125" t="n">
        <v>0.002419488008167361</v>
      </c>
      <c r="S125" t="n">
        <v>0.002419488008167361</v>
      </c>
    </row>
    <row r="126">
      <c r="A126" s="31" t="n"/>
      <c r="B126" s="31" t="inlineStr">
        <is>
          <t>McCormick, Ryan</t>
        </is>
      </c>
      <c r="C126" t="n">
        <v>0.001603750639194589</v>
      </c>
      <c r="D126" t="n">
        <v>0.008317105711857521</v>
      </c>
      <c r="E126" t="n">
        <v>0.02169455969163624</v>
      </c>
      <c r="F126" t="n">
        <v>0.05677188503588543</v>
      </c>
      <c r="G126" t="n">
        <v>0.003475523919538444</v>
      </c>
      <c r="H126" t="n">
        <v>0.001603750639194589</v>
      </c>
      <c r="I126" t="n">
        <v>0.001678338768165733</v>
      </c>
      <c r="J126" t="n">
        <v>0.001678338768165733</v>
      </c>
      <c r="K126" t="n">
        <v>0.001678338768165733</v>
      </c>
      <c r="L126" t="n">
        <v>0.001678338768165733</v>
      </c>
      <c r="M126" t="n">
        <v>0.002675490795955744</v>
      </c>
      <c r="N126" t="n">
        <v>0.002675490795955744</v>
      </c>
      <c r="O126" t="n">
        <v>0.002675490795955744</v>
      </c>
      <c r="P126" t="n">
        <v>0.002675490795955744</v>
      </c>
      <c r="Q126" t="n">
        <v>0.002675490795955744</v>
      </c>
      <c r="R126" t="n">
        <v>0.003507732534424919</v>
      </c>
      <c r="S126" t="n">
        <v>0.003507732534424919</v>
      </c>
    </row>
    <row r="127">
      <c r="A127" s="31" t="n"/>
      <c r="B127" s="31" t="inlineStr">
        <is>
          <t>Gordon, Will</t>
        </is>
      </c>
      <c r="C127" t="n">
        <v>0.001360466339758171</v>
      </c>
      <c r="D127" t="n">
        <v>0.008064026037576917</v>
      </c>
      <c r="E127" t="n">
        <v>0.02077117669257769</v>
      </c>
      <c r="F127" t="n">
        <v>0.05385717732862768</v>
      </c>
      <c r="G127" t="n">
        <v>0.003282876820144912</v>
      </c>
      <c r="H127" t="n">
        <v>0.001360466339758171</v>
      </c>
      <c r="I127" t="n">
        <v>0.001675889924454687</v>
      </c>
      <c r="J127" t="n">
        <v>0.001675889924454687</v>
      </c>
      <c r="K127" t="n">
        <v>0.001675889924454687</v>
      </c>
      <c r="L127" t="n">
        <v>0.001675889924454687</v>
      </c>
      <c r="M127" t="n">
        <v>0.002541430131000154</v>
      </c>
      <c r="N127" t="n">
        <v>0.002541430131000154</v>
      </c>
      <c r="O127" t="n">
        <v>0.002541430131000154</v>
      </c>
      <c r="P127" t="n">
        <v>0.002541430131000154</v>
      </c>
      <c r="Q127" t="n">
        <v>0.002541430131000154</v>
      </c>
      <c r="R127" t="n">
        <v>0.003308600063604999</v>
      </c>
      <c r="S127" t="n">
        <v>0.003308600063604999</v>
      </c>
    </row>
    <row r="128">
      <c r="A128" s="31" t="n"/>
      <c r="B128" s="31" t="inlineStr">
        <is>
          <t>Higgo, Garrick</t>
        </is>
      </c>
      <c r="C128" t="n">
        <v>0.002825403150070339</v>
      </c>
      <c r="D128" t="n">
        <v>0.01424243251307177</v>
      </c>
      <c r="E128" t="n">
        <v>0.03421145024444464</v>
      </c>
      <c r="F128" t="n">
        <v>0.08131802242281708</v>
      </c>
      <c r="G128" t="n">
        <v>0.004317967235757947</v>
      </c>
      <c r="H128" t="n">
        <v>0.002825403150070339</v>
      </c>
      <c r="I128" t="n">
        <v>0.002854257340750357</v>
      </c>
      <c r="J128" t="n">
        <v>0.002854257340750357</v>
      </c>
      <c r="K128" t="n">
        <v>0.002854257340750357</v>
      </c>
      <c r="L128" t="n">
        <v>0.002854257340750357</v>
      </c>
      <c r="M128" t="n">
        <v>0.003993803546274576</v>
      </c>
      <c r="N128" t="n">
        <v>0.003993803546274576</v>
      </c>
      <c r="O128" t="n">
        <v>0.003993803546274576</v>
      </c>
      <c r="P128" t="n">
        <v>0.003993803546274576</v>
      </c>
      <c r="Q128" t="n">
        <v>0.003993803546274576</v>
      </c>
      <c r="R128" t="n">
        <v>0.004710657217837243</v>
      </c>
      <c r="S128" t="n">
        <v>0.004710657217837243</v>
      </c>
    </row>
    <row r="129">
      <c r="A129" s="31" t="n"/>
      <c r="B129" s="31" t="inlineStr">
        <is>
          <t>O'Hair, Sean</t>
        </is>
      </c>
      <c r="C129" t="n">
        <v>0.001007298506652244</v>
      </c>
      <c r="D129" t="n">
        <v>0.005119792811253072</v>
      </c>
      <c r="E129" t="n">
        <v>0.01369376116361658</v>
      </c>
      <c r="F129" t="n">
        <v>0.03867035368743375</v>
      </c>
      <c r="G129" t="n">
        <v>0.002691054478570177</v>
      </c>
      <c r="H129" t="n">
        <v>0.001007298506652244</v>
      </c>
      <c r="I129" t="n">
        <v>0.001028123576150207</v>
      </c>
      <c r="J129" t="n">
        <v>0.001028123576150207</v>
      </c>
      <c r="K129" t="n">
        <v>0.001028123576150207</v>
      </c>
      <c r="L129" t="n">
        <v>0.001028123576150207</v>
      </c>
      <c r="M129" t="n">
        <v>0.001714793670472702</v>
      </c>
      <c r="N129" t="n">
        <v>0.001714793670472702</v>
      </c>
      <c r="O129" t="n">
        <v>0.001714793670472702</v>
      </c>
      <c r="P129" t="n">
        <v>0.001714793670472702</v>
      </c>
      <c r="Q129" t="n">
        <v>0.001714793670472702</v>
      </c>
      <c r="R129" t="n">
        <v>0.002497659252381716</v>
      </c>
      <c r="S129" t="n">
        <v>0.002497659252381716</v>
      </c>
    </row>
    <row r="130">
      <c r="A130" s="31" t="n"/>
      <c r="B130" s="31" t="inlineStr">
        <is>
          <t>Snedeker, Brandt</t>
        </is>
      </c>
      <c r="C130" t="n">
        <v>0.0008520467804670758</v>
      </c>
      <c r="D130" t="n">
        <v>0.004413574310206064</v>
      </c>
      <c r="E130" t="n">
        <v>0.0119539185940857</v>
      </c>
      <c r="F130" t="n">
        <v>0.03456249813637036</v>
      </c>
      <c r="G130" t="n">
        <v>0.002200288342677399</v>
      </c>
      <c r="H130" t="n">
        <v>0.0008520467804670758</v>
      </c>
      <c r="I130" t="n">
        <v>0.000890381882434747</v>
      </c>
      <c r="J130" t="n">
        <v>0.000890381882434747</v>
      </c>
      <c r="K130" t="n">
        <v>0.000890381882434747</v>
      </c>
      <c r="L130" t="n">
        <v>0.000890381882434747</v>
      </c>
      <c r="M130" t="n">
        <v>0.001508068856775927</v>
      </c>
      <c r="N130" t="n">
        <v>0.001508068856775927</v>
      </c>
      <c r="O130" t="n">
        <v>0.001508068856775927</v>
      </c>
      <c r="P130" t="n">
        <v>0.001508068856775927</v>
      </c>
      <c r="Q130" t="n">
        <v>0.001508068856775927</v>
      </c>
      <c r="R130" t="n">
        <v>0.002260857954228466</v>
      </c>
      <c r="S130" t="n">
        <v>0.002260857954228466</v>
      </c>
    </row>
    <row r="131">
      <c r="A131" s="31" t="n"/>
      <c r="B131" s="31" t="inlineStr">
        <is>
          <t>McGirt, William</t>
        </is>
      </c>
      <c r="C131" t="n">
        <v>0.0008712016974468663</v>
      </c>
      <c r="D131" t="n">
        <v>0.006235741434896958</v>
      </c>
      <c r="E131" t="n">
        <v>0.01804448686704291</v>
      </c>
      <c r="F131" t="n">
        <v>0.04852731229897692</v>
      </c>
      <c r="G131" t="n">
        <v>0.002277303212303441</v>
      </c>
      <c r="H131" t="n">
        <v>0.0008712016974468663</v>
      </c>
      <c r="I131" t="n">
        <v>0.001341134934362523</v>
      </c>
      <c r="J131" t="n">
        <v>0.001341134934362523</v>
      </c>
      <c r="K131" t="n">
        <v>0.001341134934362523</v>
      </c>
      <c r="L131" t="n">
        <v>0.001341134934362523</v>
      </c>
      <c r="M131" t="n">
        <v>0.002361749086429191</v>
      </c>
      <c r="N131" t="n">
        <v>0.002361749086429191</v>
      </c>
      <c r="O131" t="n">
        <v>0.002361749086429191</v>
      </c>
      <c r="P131" t="n">
        <v>0.002361749086429191</v>
      </c>
      <c r="Q131" t="n">
        <v>0.002361749086429191</v>
      </c>
      <c r="R131" t="n">
        <v>0.003048282543193401</v>
      </c>
      <c r="S131" t="n">
        <v>0.003048282543193401</v>
      </c>
    </row>
    <row r="132">
      <c r="A132" s="31" t="n"/>
      <c r="B132" s="31" t="inlineStr">
        <is>
          <t>Haas, Bill</t>
        </is>
      </c>
      <c r="C132" t="n">
        <v>0.0009731867751311508</v>
      </c>
      <c r="D132" t="n">
        <v>0.005315376505224558</v>
      </c>
      <c r="E132" t="n">
        <v>0.01442994902612276</v>
      </c>
      <c r="F132" t="n">
        <v>0.03949139416498842</v>
      </c>
      <c r="G132" t="n">
        <v>0.002544684335395276</v>
      </c>
      <c r="H132" t="n">
        <v>0.0009731867751311508</v>
      </c>
      <c r="I132" t="n">
        <v>0.001085547432523352</v>
      </c>
      <c r="J132" t="n">
        <v>0.001085547432523352</v>
      </c>
      <c r="K132" t="n">
        <v>0.001085547432523352</v>
      </c>
      <c r="L132" t="n">
        <v>0.001085547432523352</v>
      </c>
      <c r="M132" t="n">
        <v>0.001822914504179641</v>
      </c>
      <c r="N132" t="n">
        <v>0.001822914504179641</v>
      </c>
      <c r="O132" t="n">
        <v>0.001822914504179641</v>
      </c>
      <c r="P132" t="n">
        <v>0.001822914504179641</v>
      </c>
      <c r="Q132" t="n">
        <v>0.001822914504179641</v>
      </c>
      <c r="R132" t="n">
        <v>0.002506144513886566</v>
      </c>
      <c r="S132" t="n">
        <v>0.002506144513886566</v>
      </c>
    </row>
    <row r="133">
      <c r="A133" s="31" t="n"/>
      <c r="B133" s="31" t="inlineStr">
        <is>
          <t>Cook, Austin</t>
        </is>
      </c>
      <c r="C133" t="n">
        <v>0.0007661911618332401</v>
      </c>
      <c r="D133" t="n">
        <v>0.003832794463482547</v>
      </c>
      <c r="E133" t="n">
        <v>0.01110794747270763</v>
      </c>
      <c r="F133" t="n">
        <v>0.03403517152922514</v>
      </c>
      <c r="G133" t="n">
        <v>0.002107191331117824</v>
      </c>
      <c r="H133" t="n">
        <v>0.0007661911618332401</v>
      </c>
      <c r="I133" t="n">
        <v>0.0007666508254123266</v>
      </c>
      <c r="J133" t="n">
        <v>0.0007666508254123266</v>
      </c>
      <c r="K133" t="n">
        <v>0.0007666508254123266</v>
      </c>
      <c r="L133" t="n">
        <v>0.0007666508254123266</v>
      </c>
      <c r="M133" t="n">
        <v>0.001455030601845016</v>
      </c>
      <c r="N133" t="n">
        <v>0.001455030601845016</v>
      </c>
      <c r="O133" t="n">
        <v>0.001455030601845016</v>
      </c>
      <c r="P133" t="n">
        <v>0.001455030601845016</v>
      </c>
      <c r="Q133" t="n">
        <v>0.001455030601845016</v>
      </c>
      <c r="R133" t="n">
        <v>0.002292722405651751</v>
      </c>
      <c r="S133" t="n">
        <v>0.002292722405651751</v>
      </c>
    </row>
    <row r="134">
      <c r="A134" s="31" t="n"/>
      <c r="B134" s="31" t="inlineStr">
        <is>
          <t>Hahn, James</t>
        </is>
      </c>
      <c r="C134" t="n">
        <v>0.001504418986995256</v>
      </c>
      <c r="D134" t="n">
        <v>0.00832351938786657</v>
      </c>
      <c r="E134" t="n">
        <v>0.0210729081979375</v>
      </c>
      <c r="F134" t="n">
        <v>0.0544500899610736</v>
      </c>
      <c r="G134" t="n">
        <v>0.003234738986704015</v>
      </c>
      <c r="H134" t="n">
        <v>0.001504418986995256</v>
      </c>
      <c r="I134" t="n">
        <v>0.001704775100217829</v>
      </c>
      <c r="J134" t="n">
        <v>0.001704775100217829</v>
      </c>
      <c r="K134" t="n">
        <v>0.001704775100217829</v>
      </c>
      <c r="L134" t="n">
        <v>0.001704775100217829</v>
      </c>
      <c r="M134" t="n">
        <v>0.002549877762014187</v>
      </c>
      <c r="N134" t="n">
        <v>0.002549877762014187</v>
      </c>
      <c r="O134" t="n">
        <v>0.002549877762014187</v>
      </c>
      <c r="P134" t="n">
        <v>0.002549877762014187</v>
      </c>
      <c r="Q134" t="n">
        <v>0.002549877762014187</v>
      </c>
      <c r="R134" t="n">
        <v>0.003337718176313609</v>
      </c>
      <c r="S134" t="n">
        <v>0.003337718176313609</v>
      </c>
    </row>
    <row r="135">
      <c r="A135" s="31" t="n"/>
      <c r="B135" s="31" t="inlineStr">
        <is>
          <t>Dumont de Chassart, Adrien</t>
        </is>
      </c>
      <c r="C135" t="n">
        <v>0.001926497641313445</v>
      </c>
      <c r="D135" t="n">
        <v>0.01024967537613411</v>
      </c>
      <c r="E135" t="n">
        <v>0.02475038506470937</v>
      </c>
      <c r="F135" t="n">
        <v>0.06420967210278102</v>
      </c>
      <c r="G135" t="n">
        <v>0.003710861840407406</v>
      </c>
      <c r="H135" t="n">
        <v>0.001926497641313445</v>
      </c>
      <c r="I135" t="n">
        <v>0.002080794433705167</v>
      </c>
      <c r="J135" t="n">
        <v>0.002080794433705167</v>
      </c>
      <c r="K135" t="n">
        <v>0.002080794433705167</v>
      </c>
      <c r="L135" t="n">
        <v>0.002080794433705167</v>
      </c>
      <c r="M135" t="n">
        <v>0.002900141937715052</v>
      </c>
      <c r="N135" t="n">
        <v>0.002900141937715052</v>
      </c>
      <c r="O135" t="n">
        <v>0.002900141937715052</v>
      </c>
      <c r="P135" t="n">
        <v>0.002900141937715052</v>
      </c>
      <c r="Q135" t="n">
        <v>0.002900141937715052</v>
      </c>
      <c r="R135" t="n">
        <v>0.003945928703807164</v>
      </c>
      <c r="S135" t="n">
        <v>0.003945928703807164</v>
      </c>
    </row>
    <row r="136">
      <c r="A136" s="31" t="n"/>
      <c r="B136" s="31" t="inlineStr">
        <is>
          <t>Alexander, Tyson</t>
        </is>
      </c>
      <c r="C136" t="n">
        <v>0.0009217837304912002</v>
      </c>
      <c r="D136" t="n">
        <v>0.004455773132376354</v>
      </c>
      <c r="E136" t="n">
        <v>0.01257385830222699</v>
      </c>
      <c r="F136" t="n">
        <v>0.03501793528390261</v>
      </c>
      <c r="G136" t="n">
        <v>0.002573738692088498</v>
      </c>
      <c r="H136" t="n">
        <v>0.0009217837304912002</v>
      </c>
      <c r="I136" t="n">
        <v>0.0008834973504712885</v>
      </c>
      <c r="J136" t="n">
        <v>0.0008834973504712885</v>
      </c>
      <c r="K136" t="n">
        <v>0.0008834973504712885</v>
      </c>
      <c r="L136" t="n">
        <v>0.0008834973504712885</v>
      </c>
      <c r="M136" t="n">
        <v>0.001623617033970127</v>
      </c>
      <c r="N136" t="n">
        <v>0.001623617033970127</v>
      </c>
      <c r="O136" t="n">
        <v>0.001623617033970127</v>
      </c>
      <c r="P136" t="n">
        <v>0.001623617033970127</v>
      </c>
      <c r="Q136" t="n">
        <v>0.001623617033970127</v>
      </c>
      <c r="R136" t="n">
        <v>0.002244407698167561</v>
      </c>
      <c r="S136" t="n">
        <v>0.002244407698167561</v>
      </c>
    </row>
    <row r="137">
      <c r="A137" s="31" t="n"/>
      <c r="B137" s="31" t="inlineStr">
        <is>
          <t>Warian, Ben</t>
        </is>
      </c>
      <c r="C137" t="n">
        <v>0.001357446042226119</v>
      </c>
      <c r="D137" t="n">
        <v>0.007558904292036256</v>
      </c>
      <c r="E137" t="n">
        <v>0.01956538685029285</v>
      </c>
      <c r="F137" t="n">
        <v>0.04881202131075672</v>
      </c>
      <c r="G137" t="n">
        <v>0.003260255124589329</v>
      </c>
      <c r="H137" t="n">
        <v>0.001357446042226119</v>
      </c>
      <c r="I137" t="n">
        <v>0.001550364562452534</v>
      </c>
      <c r="J137" t="n">
        <v>0.001550364562452534</v>
      </c>
      <c r="K137" t="n">
        <v>0.001550364562452534</v>
      </c>
      <c r="L137" t="n">
        <v>0.001550364562452534</v>
      </c>
      <c r="M137" t="n">
        <v>0.00240129651165132</v>
      </c>
      <c r="N137" t="n">
        <v>0.00240129651165132</v>
      </c>
      <c r="O137" t="n">
        <v>0.00240129651165132</v>
      </c>
      <c r="P137" t="n">
        <v>0.00240129651165132</v>
      </c>
      <c r="Q137" t="n">
        <v>0.00240129651165132</v>
      </c>
      <c r="R137" t="n">
        <v>0.002924663446046387</v>
      </c>
      <c r="S137" t="n">
        <v>0.002924663446046387</v>
      </c>
    </row>
    <row r="138">
      <c r="A138" s="31" t="n"/>
      <c r="B138" s="31" t="inlineStr">
        <is>
          <t>Trainer, Martin</t>
        </is>
      </c>
      <c r="C138" t="n">
        <v>0.000781611674817022</v>
      </c>
      <c r="D138" t="n">
        <v>0.003620011781336887</v>
      </c>
      <c r="E138" t="n">
        <v>0.01035394305539491</v>
      </c>
      <c r="F138" t="n">
        <v>0.03110839558492993</v>
      </c>
      <c r="G138" t="n">
        <v>0.002240632935279313</v>
      </c>
      <c r="H138" t="n">
        <v>0.000781611674817022</v>
      </c>
      <c r="I138" t="n">
        <v>0.0007096000266299664</v>
      </c>
      <c r="J138" t="n">
        <v>0.0007096000266299664</v>
      </c>
      <c r="K138" t="n">
        <v>0.0007096000266299664</v>
      </c>
      <c r="L138" t="n">
        <v>0.0007096000266299664</v>
      </c>
      <c r="M138" t="n">
        <v>0.001346786254811605</v>
      </c>
      <c r="N138" t="n">
        <v>0.001346786254811605</v>
      </c>
      <c r="O138" t="n">
        <v>0.001346786254811605</v>
      </c>
      <c r="P138" t="n">
        <v>0.001346786254811605</v>
      </c>
      <c r="Q138" t="n">
        <v>0.001346786254811605</v>
      </c>
      <c r="R138" t="n">
        <v>0.002075445252953501</v>
      </c>
      <c r="S138" t="n">
        <v>0.002075445252953501</v>
      </c>
    </row>
    <row r="139">
      <c r="A139" s="31" t="n"/>
      <c r="B139" s="31" t="inlineStr">
        <is>
          <t>Campos, Rafael</t>
        </is>
      </c>
      <c r="C139" t="n">
        <v>0.000903119619246652</v>
      </c>
      <c r="D139" t="n">
        <v>0.004916714440592503</v>
      </c>
      <c r="E139" t="n">
        <v>0.01275264586132368</v>
      </c>
      <c r="F139" t="n">
        <v>0.03531487046140191</v>
      </c>
      <c r="G139" t="n">
        <v>0.002527956305433975</v>
      </c>
      <c r="H139" t="n">
        <v>0.000903119619246652</v>
      </c>
      <c r="I139" t="n">
        <v>0.001003398705336463</v>
      </c>
      <c r="J139" t="n">
        <v>0.001003398705336463</v>
      </c>
      <c r="K139" t="n">
        <v>0.001003398705336463</v>
      </c>
      <c r="L139" t="n">
        <v>0.001003398705336463</v>
      </c>
      <c r="M139" t="n">
        <v>0.001567186284146236</v>
      </c>
      <c r="N139" t="n">
        <v>0.001567186284146236</v>
      </c>
      <c r="O139" t="n">
        <v>0.001567186284146236</v>
      </c>
      <c r="P139" t="n">
        <v>0.001567186284146236</v>
      </c>
      <c r="Q139" t="n">
        <v>0.001567186284146236</v>
      </c>
      <c r="R139" t="n">
        <v>0.002256222460007823</v>
      </c>
      <c r="S139" t="n">
        <v>0.002256222460007823</v>
      </c>
    </row>
    <row r="140">
      <c r="A140" s="31" t="n"/>
      <c r="B140" s="31" t="inlineStr">
        <is>
          <t>Teater, Josh</t>
        </is>
      </c>
      <c r="C140" t="n">
        <v>0.0006784444979280737</v>
      </c>
      <c r="D140" t="n">
        <v>0.002525026852617349</v>
      </c>
      <c r="E140" t="n">
        <v>0.007132148170883959</v>
      </c>
      <c r="F140" t="n">
        <v>0.02339833238139725</v>
      </c>
      <c r="G140" t="n">
        <v>0.001909973160726418</v>
      </c>
      <c r="H140" t="n">
        <v>0.0006784444979280737</v>
      </c>
      <c r="I140" t="n">
        <v>0.0004616455886723188</v>
      </c>
      <c r="J140" t="n">
        <v>0.0004616455886723188</v>
      </c>
      <c r="K140" t="n">
        <v>0.0004616455886723188</v>
      </c>
      <c r="L140" t="n">
        <v>0.0004616455886723188</v>
      </c>
      <c r="M140" t="n">
        <v>0.0009214242636533222</v>
      </c>
      <c r="N140" t="n">
        <v>0.0009214242636533222</v>
      </c>
      <c r="O140" t="n">
        <v>0.0009214242636533222</v>
      </c>
      <c r="P140" t="n">
        <v>0.0009214242636533222</v>
      </c>
      <c r="Q140" t="n">
        <v>0.0009214242636533222</v>
      </c>
      <c r="R140" t="n">
        <v>0.001626618421051329</v>
      </c>
      <c r="S140" t="n">
        <v>0.001626618421051329</v>
      </c>
    </row>
    <row r="141">
      <c r="A141" s="31" t="n"/>
      <c r="B141" s="31" t="inlineStr">
        <is>
          <t>Brehm, Ryan</t>
        </is>
      </c>
      <c r="C141" t="n">
        <v>0.0006443338629649515</v>
      </c>
      <c r="D141" t="n">
        <v>0.002376709690108164</v>
      </c>
      <c r="E141" t="n">
        <v>0.007014399874203243</v>
      </c>
      <c r="F141" t="n">
        <v>0.02274454672890317</v>
      </c>
      <c r="G141" t="n">
        <v>0.001990131768131379</v>
      </c>
      <c r="H141" t="n">
        <v>0.0006443338629649515</v>
      </c>
      <c r="I141" t="n">
        <v>0.000433093956785803</v>
      </c>
      <c r="J141" t="n">
        <v>0.000433093956785803</v>
      </c>
      <c r="K141" t="n">
        <v>0.000433093956785803</v>
      </c>
      <c r="L141" t="n">
        <v>0.000433093956785803</v>
      </c>
      <c r="M141" t="n">
        <v>0.0009275380368190158</v>
      </c>
      <c r="N141" t="n">
        <v>0.0009275380368190158</v>
      </c>
      <c r="O141" t="n">
        <v>0.0009275380368190158</v>
      </c>
      <c r="P141" t="n">
        <v>0.0009275380368190158</v>
      </c>
      <c r="Q141" t="n">
        <v>0.0009275380368190158</v>
      </c>
      <c r="R141" t="n">
        <v>0.001573014685469993</v>
      </c>
      <c r="S141" t="n">
        <v>0.001573014685469993</v>
      </c>
    </row>
    <row r="142">
      <c r="A142" s="31" t="n"/>
      <c r="B142" s="31" t="inlineStr">
        <is>
          <t>Hale Jr, Blaine</t>
        </is>
      </c>
      <c r="C142" t="n">
        <v>0.000617814481586047</v>
      </c>
      <c r="D142" t="n">
        <v>0.002390715765233495</v>
      </c>
      <c r="E142" t="n">
        <v>0.006770984187690025</v>
      </c>
      <c r="F142" t="n">
        <v>0.02095261512853826</v>
      </c>
      <c r="G142" t="n">
        <v>0.002064541163076681</v>
      </c>
      <c r="H142" t="n">
        <v>0.000617814481586047</v>
      </c>
      <c r="I142" t="n">
        <v>0.0004432253209118621</v>
      </c>
      <c r="J142" t="n">
        <v>0.0004432253209118621</v>
      </c>
      <c r="K142" t="n">
        <v>0.0004432253209118621</v>
      </c>
      <c r="L142" t="n">
        <v>0.0004432253209118621</v>
      </c>
      <c r="M142" t="n">
        <v>0.0008760536844913059</v>
      </c>
      <c r="N142" t="n">
        <v>0.0008760536844913059</v>
      </c>
      <c r="O142" t="n">
        <v>0.0008760536844913059</v>
      </c>
      <c r="P142" t="n">
        <v>0.0008760536844913059</v>
      </c>
      <c r="Q142" t="n">
        <v>0.0008760536844913059</v>
      </c>
      <c r="R142" t="n">
        <v>0.001418163094084823</v>
      </c>
      <c r="S142" t="n">
        <v>0.001418163094084823</v>
      </c>
    </row>
    <row r="143">
      <c r="A143" s="31" t="n"/>
      <c r="B143" s="31" t="inlineStr">
        <is>
          <t>Gribble, Cody</t>
        </is>
      </c>
      <c r="C143" t="n">
        <v>0.001428316966918681</v>
      </c>
      <c r="D143" t="n">
        <v>0.006644127612092945</v>
      </c>
      <c r="E143" t="n">
        <v>0.01665199154443532</v>
      </c>
      <c r="F143" t="n">
        <v>0.04508497851734876</v>
      </c>
      <c r="G143" t="n">
        <v>0.003196598425037067</v>
      </c>
      <c r="H143" t="n">
        <v>0.001428316966918681</v>
      </c>
      <c r="I143" t="n">
        <v>0.001303952661293566</v>
      </c>
      <c r="J143" t="n">
        <v>0.001303952661293566</v>
      </c>
      <c r="K143" t="n">
        <v>0.001303952661293566</v>
      </c>
      <c r="L143" t="n">
        <v>0.001303952661293566</v>
      </c>
      <c r="M143" t="n">
        <v>0.002001572786468475</v>
      </c>
      <c r="N143" t="n">
        <v>0.002001572786468475</v>
      </c>
      <c r="O143" t="n">
        <v>0.002001572786468475</v>
      </c>
      <c r="P143" t="n">
        <v>0.002001572786468475</v>
      </c>
      <c r="Q143" t="n">
        <v>0.002001572786468475</v>
      </c>
      <c r="R143" t="n">
        <v>0.002843298697291344</v>
      </c>
      <c r="S143" t="n">
        <v>0.002843298697291344</v>
      </c>
    </row>
    <row r="144">
      <c r="A144" s="31" t="n"/>
      <c r="B144" s="31" t="inlineStr">
        <is>
          <t>Albertson, Anders</t>
        </is>
      </c>
      <c r="C144" t="n">
        <v>0.0007466742275143775</v>
      </c>
      <c r="D144" t="n">
        <v>0.00290871976902863</v>
      </c>
      <c r="E144" t="n">
        <v>0.008646473202857998</v>
      </c>
      <c r="F144" t="n">
        <v>0.02614207817818013</v>
      </c>
      <c r="G144" t="n">
        <v>0.002022140981212621</v>
      </c>
      <c r="H144" t="n">
        <v>0.0007466742275143775</v>
      </c>
      <c r="I144" t="n">
        <v>0.0005405113853785633</v>
      </c>
      <c r="J144" t="n">
        <v>0.0005405113853785633</v>
      </c>
      <c r="K144" t="n">
        <v>0.0005405113853785633</v>
      </c>
      <c r="L144" t="n">
        <v>0.0005405113853785633</v>
      </c>
      <c r="M144" t="n">
        <v>0.001147550686765874</v>
      </c>
      <c r="N144" t="n">
        <v>0.001147550686765874</v>
      </c>
      <c r="O144" t="n">
        <v>0.001147550686765874</v>
      </c>
      <c r="P144" t="n">
        <v>0.001147550686765874</v>
      </c>
      <c r="Q144" t="n">
        <v>0.001147550686765874</v>
      </c>
      <c r="R144" t="n">
        <v>0.001749560497532213</v>
      </c>
      <c r="S144" t="n">
        <v>0.001749560497532213</v>
      </c>
    </row>
    <row r="145">
      <c r="A145" s="31" t="n"/>
      <c r="B145" s="31" t="inlineStr">
        <is>
          <t>Gutschewski, Scott</t>
        </is>
      </c>
      <c r="C145" t="n">
        <v>0.0007296062138474671</v>
      </c>
      <c r="D145" t="n">
        <v>0.003328292280091675</v>
      </c>
      <c r="E145" t="n">
        <v>0.009498446356549466</v>
      </c>
      <c r="F145" t="n">
        <v>0.02854117069879331</v>
      </c>
      <c r="G145" t="n">
        <v>0.002035179181423907</v>
      </c>
      <c r="H145" t="n">
        <v>0.0007296062138474671</v>
      </c>
      <c r="I145" t="n">
        <v>0.0006496715165610518</v>
      </c>
      <c r="J145" t="n">
        <v>0.0006496715165610518</v>
      </c>
      <c r="K145" t="n">
        <v>0.0006496715165610518</v>
      </c>
      <c r="L145" t="n">
        <v>0.0006496715165610518</v>
      </c>
      <c r="M145" t="n">
        <v>0.001234030815291558</v>
      </c>
      <c r="N145" t="n">
        <v>0.001234030815291558</v>
      </c>
      <c r="O145" t="n">
        <v>0.001234030815291558</v>
      </c>
      <c r="P145" t="n">
        <v>0.001234030815291558</v>
      </c>
      <c r="Q145" t="n">
        <v>0.001234030815291558</v>
      </c>
      <c r="R145" t="n">
        <v>0.001904272434224384</v>
      </c>
      <c r="S145" t="n">
        <v>0.001904272434224384</v>
      </c>
    </row>
    <row r="146">
      <c r="A146" s="31" t="n"/>
      <c r="B146" s="31" t="inlineStr">
        <is>
          <t>Kisner, Kevin</t>
        </is>
      </c>
      <c r="C146" t="n">
        <v>0.0006646132851977767</v>
      </c>
      <c r="D146" t="n">
        <v>0.002187523871362949</v>
      </c>
      <c r="E146" t="n">
        <v>0.006239587339635896</v>
      </c>
      <c r="F146" t="n">
        <v>0.02038256652204719</v>
      </c>
      <c r="G146" t="n">
        <v>0.001830294135372533</v>
      </c>
      <c r="H146" t="n">
        <v>0.0006646132851977767</v>
      </c>
      <c r="I146" t="n">
        <v>0.0003807276465412931</v>
      </c>
      <c r="J146" t="n">
        <v>0.0003807276465412931</v>
      </c>
      <c r="K146" t="n">
        <v>0.0003807276465412931</v>
      </c>
      <c r="L146" t="n">
        <v>0.0003807276465412931</v>
      </c>
      <c r="M146" t="n">
        <v>0.0008104126936545894</v>
      </c>
      <c r="N146" t="n">
        <v>0.0008104126936545894</v>
      </c>
      <c r="O146" t="n">
        <v>0.0008104126936545894</v>
      </c>
      <c r="P146" t="n">
        <v>0.0008104126936545894</v>
      </c>
      <c r="Q146" t="n">
        <v>0.0008104126936545894</v>
      </c>
      <c r="R146" t="n">
        <v>0.001414297918241129</v>
      </c>
      <c r="S146" t="n">
        <v>0.001414297918241129</v>
      </c>
    </row>
    <row r="147">
      <c r="A147" s="31" t="n"/>
      <c r="B147" s="31" t="inlineStr">
        <is>
          <t>Barjon, Paul</t>
        </is>
      </c>
      <c r="C147" t="n">
        <v>0.0007149708840216494</v>
      </c>
      <c r="D147" t="n">
        <v>0.002455477553878699</v>
      </c>
      <c r="E147" t="n">
        <v>0.007437906702090155</v>
      </c>
      <c r="F147" t="n">
        <v>0.02223697923177957</v>
      </c>
      <c r="G147" t="n">
        <v>0.002060507693173287</v>
      </c>
      <c r="H147" t="n">
        <v>0.0007149708840216494</v>
      </c>
      <c r="I147" t="n">
        <v>0.0004351266674642623</v>
      </c>
      <c r="J147" t="n">
        <v>0.0004351266674642623</v>
      </c>
      <c r="K147" t="n">
        <v>0.0004351266674642623</v>
      </c>
      <c r="L147" t="n">
        <v>0.0004351266674642623</v>
      </c>
      <c r="M147" t="n">
        <v>0.0009964858296422914</v>
      </c>
      <c r="N147" t="n">
        <v>0.0009964858296422914</v>
      </c>
      <c r="O147" t="n">
        <v>0.0009964858296422914</v>
      </c>
      <c r="P147" t="n">
        <v>0.0009964858296422914</v>
      </c>
      <c r="Q147" t="n">
        <v>0.0009964858296422914</v>
      </c>
      <c r="R147" t="n">
        <v>0.001479907252968942</v>
      </c>
      <c r="S147" t="n">
        <v>0.001479907252968942</v>
      </c>
    </row>
    <row r="148">
      <c r="A148" s="31" t="n"/>
      <c r="B148" s="31" t="inlineStr">
        <is>
          <t>Barnes, Erik</t>
        </is>
      </c>
      <c r="C148" t="n">
        <v>0.0006589180799558976</v>
      </c>
      <c r="D148" t="n">
        <v>0.001841687309716282</v>
      </c>
      <c r="E148" t="n">
        <v>0.005573814548295123</v>
      </c>
      <c r="F148" t="n">
        <v>0.01789546644643984</v>
      </c>
      <c r="G148" t="n">
        <v>0.001761859859052814</v>
      </c>
      <c r="H148" t="n">
        <v>0.0006589180799558976</v>
      </c>
      <c r="I148" t="n">
        <v>0.0002956923074400962</v>
      </c>
      <c r="J148" t="n">
        <v>0.0002956923074400962</v>
      </c>
      <c r="K148" t="n">
        <v>0.0002956923074400962</v>
      </c>
      <c r="L148" t="n">
        <v>0.0002956923074400962</v>
      </c>
      <c r="M148" t="n">
        <v>0.0007464254477157681</v>
      </c>
      <c r="N148" t="n">
        <v>0.0007464254477157681</v>
      </c>
      <c r="O148" t="n">
        <v>0.0007464254477157681</v>
      </c>
      <c r="P148" t="n">
        <v>0.0007464254477157681</v>
      </c>
      <c r="Q148" t="n">
        <v>0.0007464254477157681</v>
      </c>
      <c r="R148" t="n">
        <v>0.001232165189814471</v>
      </c>
      <c r="S148" t="n">
        <v>0.001232165189814471</v>
      </c>
    </row>
    <row r="149">
      <c r="A149" s="31" t="n"/>
      <c r="B149" s="31" t="inlineStr">
        <is>
          <t>Sorenson, Jeff</t>
        </is>
      </c>
      <c r="C149" t="n">
        <v>0.0004746434077172258</v>
      </c>
      <c r="D149" t="n">
        <v>0.001293062166949811</v>
      </c>
      <c r="E149" t="n">
        <v>0.004005307434277398</v>
      </c>
      <c r="F149" t="n">
        <v>0.012790587033402</v>
      </c>
      <c r="G149" t="n">
        <v>0.001421513354124632</v>
      </c>
      <c r="H149" t="n">
        <v>0.0004746434077172258</v>
      </c>
      <c r="I149" t="n">
        <v>0.0002046046898081462</v>
      </c>
      <c r="J149" t="n">
        <v>0.0002046046898081462</v>
      </c>
      <c r="K149" t="n">
        <v>0.0002046046898081462</v>
      </c>
      <c r="L149" t="n">
        <v>0.0002046046898081462</v>
      </c>
      <c r="M149" t="n">
        <v>0.0005424490534655176</v>
      </c>
      <c r="N149" t="n">
        <v>0.0005424490534655176</v>
      </c>
      <c r="O149" t="n">
        <v>0.0005424490534655176</v>
      </c>
      <c r="P149" t="n">
        <v>0.0005424490534655176</v>
      </c>
      <c r="Q149" t="n">
        <v>0.0005424490534655176</v>
      </c>
      <c r="R149" t="n">
        <v>0.0008785279599124605</v>
      </c>
      <c r="S149" t="n">
        <v>0.0008785279599124605</v>
      </c>
    </row>
    <row r="150">
      <c r="A150" s="31" t="n"/>
      <c r="B150" s="31" t="inlineStr">
        <is>
          <t>Pereda, Raul</t>
        </is>
      </c>
      <c r="C150" t="n">
        <v>0.0004795206217422043</v>
      </c>
      <c r="D150" t="n">
        <v>0.001348658459593859</v>
      </c>
      <c r="E150" t="n">
        <v>0.004207558049111741</v>
      </c>
      <c r="F150" t="n">
        <v>0.01351150129352584</v>
      </c>
      <c r="G150" t="n">
        <v>0.001486839631174392</v>
      </c>
      <c r="H150" t="n">
        <v>0.0004795206217422043</v>
      </c>
      <c r="I150" t="n">
        <v>0.0002172844594629137</v>
      </c>
      <c r="J150" t="n">
        <v>0.0002172844594629137</v>
      </c>
      <c r="K150" t="n">
        <v>0.0002172844594629137</v>
      </c>
      <c r="L150" t="n">
        <v>0.0002172844594629137</v>
      </c>
      <c r="M150" t="n">
        <v>0.0005717799179035764</v>
      </c>
      <c r="N150" t="n">
        <v>0.0005717799179035764</v>
      </c>
      <c r="O150" t="n">
        <v>0.0005717799179035764</v>
      </c>
      <c r="P150" t="n">
        <v>0.0005717799179035764</v>
      </c>
      <c r="Q150" t="n">
        <v>0.0005717799179035764</v>
      </c>
      <c r="R150" t="n">
        <v>0.0009303943244414102</v>
      </c>
      <c r="S150" t="n">
        <v>0.0009303943244414102</v>
      </c>
    </row>
    <row r="151">
      <c r="A151" s="31" t="n"/>
      <c r="B151" s="31" t="inlineStr">
        <is>
          <t>Watney, Nick</t>
        </is>
      </c>
      <c r="C151" t="n">
        <v>0.0004980179633449768</v>
      </c>
      <c r="D151" t="n">
        <v>0.001251364947466786</v>
      </c>
      <c r="E151" t="n">
        <v>0.002694376020743546</v>
      </c>
      <c r="F151" t="n">
        <v>0.009023086471764705</v>
      </c>
      <c r="G151" t="n">
        <v>0.001109327718374229</v>
      </c>
      <c r="H151" t="n">
        <v>0.0004980179633449768</v>
      </c>
      <c r="I151" t="n">
        <v>0.0001883367460304524</v>
      </c>
      <c r="J151" t="n">
        <v>0.0001883367460304524</v>
      </c>
      <c r="K151" t="n">
        <v>0.0001883367460304524</v>
      </c>
      <c r="L151" t="n">
        <v>0.0001883367460304524</v>
      </c>
      <c r="M151" t="n">
        <v>0.000288602214655352</v>
      </c>
      <c r="N151" t="n">
        <v>0.000288602214655352</v>
      </c>
      <c r="O151" t="n">
        <v>0.000288602214655352</v>
      </c>
      <c r="P151" t="n">
        <v>0.000288602214655352</v>
      </c>
      <c r="Q151" t="n">
        <v>0.000288602214655352</v>
      </c>
      <c r="R151" t="n">
        <v>0.000632871045102116</v>
      </c>
      <c r="S151" t="n">
        <v>0.000632871045102116</v>
      </c>
    </row>
    <row r="152">
      <c r="A152" s="31" t="n"/>
      <c r="B152" s="31" t="inlineStr">
        <is>
          <t>Jonsson, Tobias</t>
        </is>
      </c>
      <c r="C152" t="n">
        <v>0.001611848340039074</v>
      </c>
      <c r="D152" t="n">
        <v>0.007445802752878324</v>
      </c>
      <c r="E152" t="n">
        <v>0.01959400625299925</v>
      </c>
      <c r="F152" t="n">
        <v>0.05092493023833083</v>
      </c>
      <c r="G152" t="n">
        <v>0.003161047652263805</v>
      </c>
      <c r="H152" t="n">
        <v>0.001611848340039074</v>
      </c>
      <c r="I152" t="n">
        <v>0.001458488603209813</v>
      </c>
      <c r="J152" t="n">
        <v>0.001458488603209813</v>
      </c>
      <c r="K152" t="n">
        <v>0.001458488603209813</v>
      </c>
      <c r="L152" t="n">
        <v>0.001458488603209813</v>
      </c>
      <c r="M152" t="n">
        <v>0.002429640700024185</v>
      </c>
      <c r="N152" t="n">
        <v>0.002429640700024185</v>
      </c>
      <c r="O152" t="n">
        <v>0.002429640700024185</v>
      </c>
      <c r="P152" t="n">
        <v>0.002429640700024185</v>
      </c>
      <c r="Q152" t="n">
        <v>0.002429640700024185</v>
      </c>
      <c r="R152" t="n">
        <v>0.003133092398533159</v>
      </c>
      <c r="S152" t="n">
        <v>0.003133092398533159</v>
      </c>
    </row>
    <row r="153">
      <c r="A153" s="31" t="n"/>
      <c r="B153" s="31" t="inlineStr">
        <is>
          <t>Shattuck, Braden</t>
        </is>
      </c>
      <c r="C153" t="n">
        <v>0.0005146544525710244</v>
      </c>
      <c r="D153" t="n">
        <v>0.00128975877051041</v>
      </c>
      <c r="E153" t="n">
        <v>0.003576432053546418</v>
      </c>
      <c r="F153" t="n">
        <v>0.01193822026402759</v>
      </c>
      <c r="G153" t="n">
        <v>0.001334037966675454</v>
      </c>
      <c r="H153" t="n">
        <v>0.0005146544525710244</v>
      </c>
      <c r="I153" t="n">
        <v>0.0001937760794848463</v>
      </c>
      <c r="J153" t="n">
        <v>0.0001937760794848463</v>
      </c>
      <c r="K153" t="n">
        <v>0.0001937760794848463</v>
      </c>
      <c r="L153" t="n">
        <v>0.0001937760794848463</v>
      </c>
      <c r="M153" t="n">
        <v>0.0004573346566072017</v>
      </c>
      <c r="N153" t="n">
        <v>0.0004573346566072017</v>
      </c>
      <c r="O153" t="n">
        <v>0.0004573346566072017</v>
      </c>
      <c r="P153" t="n">
        <v>0.0004573346566072017</v>
      </c>
      <c r="Q153" t="n">
        <v>0.0004573346566072017</v>
      </c>
      <c r="R153" t="n">
        <v>0.0008361788210481174</v>
      </c>
      <c r="S153" t="n">
        <v>0.0008361788210481174</v>
      </c>
    </row>
  </sheetData>
  <mergeCells count="1">
    <mergeCell ref="A2:A15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B23" sqref="B23"/>
    </sheetView>
  </sheetViews>
  <sheetFormatPr baseColWidth="10" defaultRowHeight="15"/>
  <cols>
    <col width="15.1640625" bestFit="1" customWidth="1" min="1" max="1"/>
  </cols>
  <sheetData>
    <row r="1">
      <c r="A1" t="inlineStr">
        <is>
          <t>1st</t>
        </is>
      </c>
      <c r="B1" s="2" t="n">
        <v>0.23</v>
      </c>
    </row>
    <row r="2">
      <c r="A2" t="inlineStr">
        <is>
          <t>2nd</t>
        </is>
      </c>
      <c r="B2" s="2" t="n">
        <v>0.115</v>
      </c>
    </row>
    <row r="3">
      <c r="A3" t="inlineStr">
        <is>
          <t>3rd</t>
        </is>
      </c>
      <c r="B3" s="2" t="n">
        <v>0.08</v>
      </c>
    </row>
    <row r="4">
      <c r="A4" t="inlineStr">
        <is>
          <t>4th</t>
        </is>
      </c>
      <c r="B4" s="2" t="n">
        <v>0.07000000000000001</v>
      </c>
    </row>
    <row r="5">
      <c r="A5" t="inlineStr">
        <is>
          <t>5th</t>
        </is>
      </c>
      <c r="B5" s="2" t="n">
        <v>0.06</v>
      </c>
    </row>
    <row r="6">
      <c r="A6" t="inlineStr">
        <is>
          <t>6th</t>
        </is>
      </c>
      <c r="B6" s="2" t="n">
        <v>0.05</v>
      </c>
    </row>
    <row r="7">
      <c r="A7" t="inlineStr">
        <is>
          <t>7th</t>
        </is>
      </c>
      <c r="B7" s="2" t="n">
        <v>0.045</v>
      </c>
    </row>
    <row r="8">
      <c r="A8" t="inlineStr">
        <is>
          <t>8th</t>
        </is>
      </c>
      <c r="B8" s="2" t="n">
        <v>0.04</v>
      </c>
    </row>
    <row r="9">
      <c r="A9" t="inlineStr">
        <is>
          <t>9th</t>
        </is>
      </c>
      <c r="B9" s="2" t="n">
        <v>0.035</v>
      </c>
    </row>
    <row r="10">
      <c r="A10" t="inlineStr">
        <is>
          <t>10th</t>
        </is>
      </c>
      <c r="B10" s="2" t="n">
        <v>0.03</v>
      </c>
    </row>
    <row r="11">
      <c r="A11" t="inlineStr">
        <is>
          <t>11th</t>
        </is>
      </c>
      <c r="B11" s="2" t="n">
        <v>0.025</v>
      </c>
    </row>
    <row r="12">
      <c r="A12" t="inlineStr">
        <is>
          <t>12th</t>
        </is>
      </c>
      <c r="B12" s="2" t="n">
        <v>0.02</v>
      </c>
    </row>
    <row r="13">
      <c r="B13" s="2" t="n"/>
    </row>
    <row r="14">
      <c r="A14" t="inlineStr">
        <is>
          <t>1st Round Leader</t>
        </is>
      </c>
      <c r="B14" s="2" t="n">
        <v>0.02</v>
      </c>
    </row>
    <row r="15">
      <c r="A15" t="inlineStr">
        <is>
          <t>2nd Round Leader</t>
        </is>
      </c>
      <c r="B15" s="2" t="n">
        <v>0.02</v>
      </c>
    </row>
    <row r="16">
      <c r="A16" t="inlineStr">
        <is>
          <t>3rd Round Leader</t>
        </is>
      </c>
      <c r="B16" s="2" t="n">
        <v>0.02</v>
      </c>
    </row>
    <row r="17">
      <c r="B17" s="2" t="n"/>
    </row>
    <row r="18">
      <c r="A18" t="inlineStr">
        <is>
          <t>1st Round Lowest</t>
        </is>
      </c>
      <c r="B18" s="2" t="n">
        <v>0.02</v>
      </c>
    </row>
    <row r="19">
      <c r="A19" t="inlineStr">
        <is>
          <t>2nd Round Lowest</t>
        </is>
      </c>
      <c r="B19" s="2" t="n">
        <v>0.02</v>
      </c>
    </row>
    <row r="20">
      <c r="A20" t="inlineStr">
        <is>
          <t>3rd Round Lowest</t>
        </is>
      </c>
      <c r="B20" s="2" t="n">
        <v>0.02</v>
      </c>
    </row>
    <row r="21">
      <c r="A21" t="inlineStr">
        <is>
          <t>4th Round Lowest</t>
        </is>
      </c>
      <c r="B21" s="2" t="n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2024-07-18T00:28:18Z</dcterms:created>
  <dcterms:modified xsi:type="dcterms:W3CDTF">2024-07-22T18:32:01Z</dcterms:modified>
  <cp:lastModifiedBy>Will Sovine</cp:lastModifiedBy>
</cp:coreProperties>
</file>